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3_6053R Olson-SC26/AM-17-86053/"/>
    </mc:Choice>
  </mc:AlternateContent>
  <bookViews>
    <workbookView xWindow="480" yWindow="460" windowWidth="31020" windowHeight="22800"/>
  </bookViews>
  <sheets>
    <sheet name="Cleaned Up Appendix" sheetId="1" r:id="rId1"/>
  </sheets>
  <definedNames>
    <definedName name="_gXY1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640" i="1" l="1"/>
  <c r="AF640" i="1"/>
  <c r="AE640" i="1"/>
  <c r="AD640" i="1"/>
  <c r="AG639" i="1"/>
  <c r="AF639" i="1"/>
  <c r="AE639" i="1"/>
  <c r="AD639" i="1"/>
  <c r="AG638" i="1"/>
  <c r="AF638" i="1"/>
  <c r="AE638" i="1"/>
  <c r="AD638" i="1"/>
  <c r="AG637" i="1"/>
  <c r="AF637" i="1"/>
  <c r="AE637" i="1"/>
  <c r="AD637" i="1"/>
  <c r="AG636" i="1"/>
  <c r="AF636" i="1"/>
  <c r="AE636" i="1"/>
  <c r="AD636" i="1"/>
  <c r="AG635" i="1"/>
  <c r="AF635" i="1"/>
  <c r="AE635" i="1"/>
  <c r="AD635" i="1"/>
  <c r="AG634" i="1"/>
  <c r="AF634" i="1"/>
  <c r="AE634" i="1"/>
  <c r="AD634" i="1"/>
  <c r="AG633" i="1"/>
  <c r="AF633" i="1"/>
  <c r="AE633" i="1"/>
  <c r="AD633" i="1"/>
  <c r="AG632" i="1"/>
  <c r="AF632" i="1"/>
  <c r="AE632" i="1"/>
  <c r="AD632" i="1"/>
  <c r="AG631" i="1"/>
  <c r="AF631" i="1"/>
  <c r="AE631" i="1"/>
  <c r="AD631" i="1"/>
  <c r="AG630" i="1"/>
  <c r="AF630" i="1"/>
  <c r="AE630" i="1"/>
  <c r="AD630" i="1"/>
  <c r="AG629" i="1"/>
  <c r="AF629" i="1"/>
  <c r="AE629" i="1"/>
  <c r="AD629" i="1"/>
  <c r="AG628" i="1"/>
  <c r="AF628" i="1"/>
  <c r="AE628" i="1"/>
  <c r="AD628" i="1"/>
  <c r="AG627" i="1"/>
  <c r="AF627" i="1"/>
  <c r="AE627" i="1"/>
  <c r="AD627" i="1"/>
  <c r="AG626" i="1"/>
  <c r="AF626" i="1"/>
  <c r="AE626" i="1"/>
  <c r="AD626" i="1"/>
  <c r="AG625" i="1"/>
  <c r="AF625" i="1"/>
  <c r="AE625" i="1"/>
  <c r="AD625" i="1"/>
  <c r="AG624" i="1"/>
  <c r="AF624" i="1"/>
  <c r="AE624" i="1"/>
  <c r="AD624" i="1"/>
  <c r="AG623" i="1"/>
  <c r="AF623" i="1"/>
  <c r="AE623" i="1"/>
  <c r="AD623" i="1"/>
  <c r="AG622" i="1"/>
  <c r="AF622" i="1"/>
  <c r="AE622" i="1"/>
  <c r="AD622" i="1"/>
  <c r="AG621" i="1"/>
  <c r="AF621" i="1"/>
  <c r="AE621" i="1"/>
  <c r="AD621" i="1"/>
  <c r="AG620" i="1"/>
  <c r="AF620" i="1"/>
  <c r="AE620" i="1"/>
  <c r="AD620" i="1"/>
  <c r="AG619" i="1"/>
  <c r="AF619" i="1"/>
  <c r="AE619" i="1"/>
  <c r="AD619" i="1"/>
  <c r="AG618" i="1"/>
  <c r="AF618" i="1"/>
  <c r="AE618" i="1"/>
  <c r="AD618" i="1"/>
  <c r="AG617" i="1"/>
  <c r="AF617" i="1"/>
  <c r="AE617" i="1"/>
  <c r="AD617" i="1"/>
  <c r="AG616" i="1"/>
  <c r="AF616" i="1"/>
  <c r="AE616" i="1"/>
  <c r="AD616" i="1"/>
  <c r="AG615" i="1"/>
  <c r="AF615" i="1"/>
  <c r="AE615" i="1"/>
  <c r="AD615" i="1"/>
  <c r="AG614" i="1"/>
  <c r="AF614" i="1"/>
  <c r="AE614" i="1"/>
  <c r="AD614" i="1"/>
  <c r="AG613" i="1"/>
  <c r="AF613" i="1"/>
  <c r="AE613" i="1"/>
  <c r="AD613" i="1"/>
  <c r="AG612" i="1"/>
  <c r="AF612" i="1"/>
  <c r="AE612" i="1"/>
  <c r="AD612" i="1"/>
  <c r="AG611" i="1"/>
  <c r="AF611" i="1"/>
  <c r="AE611" i="1"/>
  <c r="AD611" i="1"/>
  <c r="AG610" i="1"/>
  <c r="AF610" i="1"/>
  <c r="AE610" i="1"/>
  <c r="AD610" i="1"/>
  <c r="AG609" i="1"/>
  <c r="AF609" i="1"/>
  <c r="AE609" i="1"/>
  <c r="AD609" i="1"/>
  <c r="AG608" i="1"/>
  <c r="AF608" i="1"/>
  <c r="AE608" i="1"/>
  <c r="AD608" i="1"/>
  <c r="AG607" i="1"/>
  <c r="AF607" i="1"/>
  <c r="AE607" i="1"/>
  <c r="AD607" i="1"/>
  <c r="AG606" i="1"/>
  <c r="AF606" i="1"/>
  <c r="AE606" i="1"/>
  <c r="AD606" i="1"/>
  <c r="AG605" i="1"/>
  <c r="AF605" i="1"/>
  <c r="AE605" i="1"/>
  <c r="AD605" i="1"/>
  <c r="AG604" i="1"/>
  <c r="AF604" i="1"/>
  <c r="AE604" i="1"/>
  <c r="AD604" i="1"/>
  <c r="AG603" i="1"/>
  <c r="AF603" i="1"/>
  <c r="AE603" i="1"/>
  <c r="AD603" i="1"/>
  <c r="AG602" i="1"/>
  <c r="AF602" i="1"/>
  <c r="AE602" i="1"/>
  <c r="AD602" i="1"/>
  <c r="AG601" i="1"/>
  <c r="AF601" i="1"/>
  <c r="AE601" i="1"/>
  <c r="AD601" i="1"/>
  <c r="AG600" i="1"/>
  <c r="AF600" i="1"/>
  <c r="AE600" i="1"/>
  <c r="AD600" i="1"/>
  <c r="AG599" i="1"/>
  <c r="AF599" i="1"/>
  <c r="AE599" i="1"/>
  <c r="AD599" i="1"/>
  <c r="AG598" i="1"/>
  <c r="AF598" i="1"/>
  <c r="AE598" i="1"/>
  <c r="AD598" i="1"/>
  <c r="AG597" i="1"/>
  <c r="AF597" i="1"/>
  <c r="AE597" i="1"/>
  <c r="AD597" i="1"/>
  <c r="AG596" i="1"/>
  <c r="AF596" i="1"/>
  <c r="AE596" i="1"/>
  <c r="AD596" i="1"/>
  <c r="AG595" i="1"/>
  <c r="AF595" i="1"/>
  <c r="AE595" i="1"/>
  <c r="AD595" i="1"/>
  <c r="AG594" i="1"/>
  <c r="AF594" i="1"/>
  <c r="AE594" i="1"/>
  <c r="AD594" i="1"/>
  <c r="AG593" i="1"/>
  <c r="AF593" i="1"/>
  <c r="AE593" i="1"/>
  <c r="AD593" i="1"/>
  <c r="AG592" i="1"/>
  <c r="AF592" i="1"/>
  <c r="AE592" i="1"/>
  <c r="AD592" i="1"/>
  <c r="AG591" i="1"/>
  <c r="AF591" i="1"/>
  <c r="AE591" i="1"/>
  <c r="AD591" i="1"/>
  <c r="AG590" i="1"/>
  <c r="AF590" i="1"/>
  <c r="AE590" i="1"/>
  <c r="AD590" i="1"/>
  <c r="AG589" i="1"/>
  <c r="AF589" i="1"/>
  <c r="AE589" i="1"/>
  <c r="AD589" i="1"/>
  <c r="AG588" i="1"/>
  <c r="AF588" i="1"/>
  <c r="AE588" i="1"/>
  <c r="AD588" i="1"/>
  <c r="AG587" i="1"/>
  <c r="AF587" i="1"/>
  <c r="AE587" i="1"/>
  <c r="AD587" i="1"/>
  <c r="AG586" i="1"/>
  <c r="AF586" i="1"/>
  <c r="AE586" i="1"/>
  <c r="AD586" i="1"/>
  <c r="AG585" i="1"/>
  <c r="AF585" i="1"/>
  <c r="AE585" i="1"/>
  <c r="AD585" i="1"/>
  <c r="AG584" i="1"/>
  <c r="AF584" i="1"/>
  <c r="AE584" i="1"/>
  <c r="AD584" i="1"/>
  <c r="AG583" i="1"/>
  <c r="AF583" i="1"/>
  <c r="AE583" i="1"/>
  <c r="AD583" i="1"/>
  <c r="AG582" i="1"/>
  <c r="AF582" i="1"/>
  <c r="AE582" i="1"/>
  <c r="AD582" i="1"/>
  <c r="AG581" i="1"/>
  <c r="AF581" i="1"/>
  <c r="AE581" i="1"/>
  <c r="AD581" i="1"/>
  <c r="AG580" i="1"/>
  <c r="AF580" i="1"/>
  <c r="AE580" i="1"/>
  <c r="AD580" i="1"/>
  <c r="AG579" i="1"/>
  <c r="AF579" i="1"/>
  <c r="AE579" i="1"/>
  <c r="AD579" i="1"/>
  <c r="AG578" i="1"/>
  <c r="AF578" i="1"/>
  <c r="AE578" i="1"/>
  <c r="AD578" i="1"/>
  <c r="AG577" i="1"/>
  <c r="AF577" i="1"/>
  <c r="AE577" i="1"/>
  <c r="AD577" i="1"/>
  <c r="AG576" i="1"/>
  <c r="AF576" i="1"/>
  <c r="AE576" i="1"/>
  <c r="AD576" i="1"/>
  <c r="AG575" i="1"/>
  <c r="AF575" i="1"/>
  <c r="AE575" i="1"/>
  <c r="AD575" i="1"/>
  <c r="AG574" i="1"/>
  <c r="AF574" i="1"/>
  <c r="AE574" i="1"/>
  <c r="AD574" i="1"/>
  <c r="AG573" i="1"/>
  <c r="AF573" i="1"/>
  <c r="AE573" i="1"/>
  <c r="AD573" i="1"/>
  <c r="AG572" i="1"/>
  <c r="AF572" i="1"/>
  <c r="AE572" i="1"/>
  <c r="AD572" i="1"/>
  <c r="AG571" i="1"/>
  <c r="AF571" i="1"/>
  <c r="AE571" i="1"/>
  <c r="AD571" i="1"/>
  <c r="AG570" i="1"/>
  <c r="AF570" i="1"/>
  <c r="AE570" i="1"/>
  <c r="AD570" i="1"/>
  <c r="AG569" i="1"/>
  <c r="AF569" i="1"/>
  <c r="AE569" i="1"/>
  <c r="AD569" i="1"/>
  <c r="AG568" i="1"/>
  <c r="AF568" i="1"/>
  <c r="AE568" i="1"/>
  <c r="AD568" i="1"/>
  <c r="AG567" i="1"/>
  <c r="AF567" i="1"/>
  <c r="AE567" i="1"/>
  <c r="AD567" i="1"/>
  <c r="AG566" i="1"/>
  <c r="AF566" i="1"/>
  <c r="AE566" i="1"/>
  <c r="AD566" i="1"/>
  <c r="AG565" i="1"/>
  <c r="AF565" i="1"/>
  <c r="AE565" i="1"/>
  <c r="AD565" i="1"/>
  <c r="AG564" i="1"/>
  <c r="AF564" i="1"/>
  <c r="AE564" i="1"/>
  <c r="AD564" i="1"/>
  <c r="AG563" i="1"/>
  <c r="AF563" i="1"/>
  <c r="AE563" i="1"/>
  <c r="AD563" i="1"/>
  <c r="AG562" i="1"/>
  <c r="AF562" i="1"/>
  <c r="AE562" i="1"/>
  <c r="AD562" i="1"/>
  <c r="AG561" i="1"/>
  <c r="AF561" i="1"/>
  <c r="AE561" i="1"/>
  <c r="AD561" i="1"/>
  <c r="AG560" i="1"/>
  <c r="AF560" i="1"/>
  <c r="AE560" i="1"/>
  <c r="AD560" i="1"/>
  <c r="AG559" i="1"/>
  <c r="AF559" i="1"/>
  <c r="AE559" i="1"/>
  <c r="AD559" i="1"/>
  <c r="AG558" i="1"/>
  <c r="AF558" i="1"/>
  <c r="AE558" i="1"/>
  <c r="AD558" i="1"/>
  <c r="AG557" i="1"/>
  <c r="AF557" i="1"/>
  <c r="AE557" i="1"/>
  <c r="AD557" i="1"/>
  <c r="AG556" i="1"/>
  <c r="AF556" i="1"/>
  <c r="AE556" i="1"/>
  <c r="AD556" i="1"/>
  <c r="AG555" i="1"/>
  <c r="AF555" i="1"/>
  <c r="AE555" i="1"/>
  <c r="AD555" i="1"/>
  <c r="AG554" i="1"/>
  <c r="AF554" i="1"/>
  <c r="AE554" i="1"/>
  <c r="AD554" i="1"/>
  <c r="AG553" i="1"/>
  <c r="AF553" i="1"/>
  <c r="AE553" i="1"/>
  <c r="AD553" i="1"/>
  <c r="AG552" i="1"/>
  <c r="AF552" i="1"/>
  <c r="AE552" i="1"/>
  <c r="AD552" i="1"/>
  <c r="AG551" i="1"/>
  <c r="AF551" i="1"/>
  <c r="AE551" i="1"/>
  <c r="AD551" i="1"/>
  <c r="AG550" i="1"/>
  <c r="AF550" i="1"/>
  <c r="AE550" i="1"/>
  <c r="AD550" i="1"/>
  <c r="AG549" i="1"/>
  <c r="AF549" i="1"/>
  <c r="AE549" i="1"/>
  <c r="AD549" i="1"/>
  <c r="AG548" i="1"/>
  <c r="AF548" i="1"/>
  <c r="AE548" i="1"/>
  <c r="AD548" i="1"/>
  <c r="AG547" i="1"/>
  <c r="AF547" i="1"/>
  <c r="AE547" i="1"/>
  <c r="AD547" i="1"/>
  <c r="AG546" i="1"/>
  <c r="AF546" i="1"/>
  <c r="AE546" i="1"/>
  <c r="AD546" i="1"/>
  <c r="AG545" i="1"/>
  <c r="AF545" i="1"/>
  <c r="AE545" i="1"/>
  <c r="AD545" i="1"/>
  <c r="AG544" i="1"/>
  <c r="AF544" i="1"/>
  <c r="AE544" i="1"/>
  <c r="AD544" i="1"/>
  <c r="AG543" i="1"/>
  <c r="AF543" i="1"/>
  <c r="AE543" i="1"/>
  <c r="AD543" i="1"/>
  <c r="AG542" i="1"/>
  <c r="AF542" i="1"/>
  <c r="AE542" i="1"/>
  <c r="AD542" i="1"/>
  <c r="AG541" i="1"/>
  <c r="AF541" i="1"/>
  <c r="AE541" i="1"/>
  <c r="AD541" i="1"/>
  <c r="AG540" i="1"/>
  <c r="AF540" i="1"/>
  <c r="AE540" i="1"/>
  <c r="AD540" i="1"/>
  <c r="AG539" i="1"/>
  <c r="AF539" i="1"/>
  <c r="AE539" i="1"/>
  <c r="AD539" i="1"/>
  <c r="AG538" i="1"/>
  <c r="AF538" i="1"/>
  <c r="AE538" i="1"/>
  <c r="AD538" i="1"/>
  <c r="AG537" i="1"/>
  <c r="AF537" i="1"/>
  <c r="AE537" i="1"/>
  <c r="AD537" i="1"/>
  <c r="AG536" i="1"/>
  <c r="AF536" i="1"/>
  <c r="AE536" i="1"/>
  <c r="AD536" i="1"/>
  <c r="AG535" i="1"/>
  <c r="AF535" i="1"/>
  <c r="AE535" i="1"/>
  <c r="AD535" i="1"/>
  <c r="AG534" i="1"/>
  <c r="AF534" i="1"/>
  <c r="AE534" i="1"/>
  <c r="AD534" i="1"/>
  <c r="AG533" i="1"/>
  <c r="AF533" i="1"/>
  <c r="AE533" i="1"/>
  <c r="AD533" i="1"/>
  <c r="AG532" i="1"/>
  <c r="AF532" i="1"/>
  <c r="AE532" i="1"/>
  <c r="AD532" i="1"/>
  <c r="AG531" i="1"/>
  <c r="AF531" i="1"/>
  <c r="AE531" i="1"/>
  <c r="AD531" i="1"/>
  <c r="AG530" i="1"/>
  <c r="AF530" i="1"/>
  <c r="AE530" i="1"/>
  <c r="AD530" i="1"/>
  <c r="AG529" i="1"/>
  <c r="AF529" i="1"/>
  <c r="AE529" i="1"/>
  <c r="AD529" i="1"/>
  <c r="AG528" i="1"/>
  <c r="AF528" i="1"/>
  <c r="AE528" i="1"/>
  <c r="AD528" i="1"/>
  <c r="AG527" i="1"/>
  <c r="AF527" i="1"/>
  <c r="AE527" i="1"/>
  <c r="AD527" i="1"/>
  <c r="AG526" i="1"/>
  <c r="AF526" i="1"/>
  <c r="AE526" i="1"/>
  <c r="AD526" i="1"/>
  <c r="AG525" i="1"/>
  <c r="AF525" i="1"/>
  <c r="AE525" i="1"/>
  <c r="AD525" i="1"/>
  <c r="AG524" i="1"/>
  <c r="AF524" i="1"/>
  <c r="AE524" i="1"/>
  <c r="AD524" i="1"/>
  <c r="AG523" i="1"/>
  <c r="AF523" i="1"/>
  <c r="AE523" i="1"/>
  <c r="AD523" i="1"/>
  <c r="AG522" i="1"/>
  <c r="AF522" i="1"/>
  <c r="AE522" i="1"/>
  <c r="AD522" i="1"/>
  <c r="AG521" i="1"/>
  <c r="AF521" i="1"/>
  <c r="AE521" i="1"/>
  <c r="AD521" i="1"/>
  <c r="AG520" i="1"/>
  <c r="AF520" i="1"/>
  <c r="AE520" i="1"/>
  <c r="AD520" i="1"/>
  <c r="AG519" i="1"/>
  <c r="AF519" i="1"/>
  <c r="AE519" i="1"/>
  <c r="AD519" i="1"/>
  <c r="AG518" i="1"/>
  <c r="AF518" i="1"/>
  <c r="AE518" i="1"/>
  <c r="AD518" i="1"/>
  <c r="AG517" i="1"/>
  <c r="AF517" i="1"/>
  <c r="AE517" i="1"/>
  <c r="AD517" i="1"/>
  <c r="AG516" i="1"/>
  <c r="AF516" i="1"/>
  <c r="AE516" i="1"/>
  <c r="AD516" i="1"/>
  <c r="AG515" i="1"/>
  <c r="AF515" i="1"/>
  <c r="AE515" i="1"/>
  <c r="AD515" i="1"/>
  <c r="AG514" i="1"/>
  <c r="AF514" i="1"/>
  <c r="AE514" i="1"/>
  <c r="AD514" i="1"/>
  <c r="AG513" i="1"/>
  <c r="AF513" i="1"/>
  <c r="AE513" i="1"/>
  <c r="AD513" i="1"/>
  <c r="AG512" i="1"/>
  <c r="AF512" i="1"/>
  <c r="AE512" i="1"/>
  <c r="AD512" i="1"/>
  <c r="AG511" i="1"/>
  <c r="AF511" i="1"/>
  <c r="AE511" i="1"/>
  <c r="AD511" i="1"/>
  <c r="AG510" i="1"/>
  <c r="AF510" i="1"/>
  <c r="AE510" i="1"/>
  <c r="AD510" i="1"/>
  <c r="AG509" i="1"/>
  <c r="AF509" i="1"/>
  <c r="AE509" i="1"/>
  <c r="AD509" i="1"/>
  <c r="AG508" i="1"/>
  <c r="AF508" i="1"/>
  <c r="AE508" i="1"/>
  <c r="AD508" i="1"/>
  <c r="AG507" i="1"/>
  <c r="AF507" i="1"/>
  <c r="AE507" i="1"/>
  <c r="AD507" i="1"/>
  <c r="AG506" i="1"/>
  <c r="AF506" i="1"/>
  <c r="AE506" i="1"/>
  <c r="AD506" i="1"/>
  <c r="AG505" i="1"/>
  <c r="AF505" i="1"/>
  <c r="AE505" i="1"/>
  <c r="AD505" i="1"/>
  <c r="AG504" i="1"/>
  <c r="AF504" i="1"/>
  <c r="AE504" i="1"/>
  <c r="AD504" i="1"/>
  <c r="AG503" i="1"/>
  <c r="AF503" i="1"/>
  <c r="AE503" i="1"/>
  <c r="AD503" i="1"/>
  <c r="AG502" i="1"/>
  <c r="AF502" i="1"/>
  <c r="AE502" i="1"/>
  <c r="AD502" i="1"/>
  <c r="AG501" i="1"/>
  <c r="AF501" i="1"/>
  <c r="AE501" i="1"/>
  <c r="AD501" i="1"/>
  <c r="AG500" i="1"/>
  <c r="AF500" i="1"/>
  <c r="AE500" i="1"/>
  <c r="AD500" i="1"/>
  <c r="AG499" i="1"/>
  <c r="AF499" i="1"/>
  <c r="AE499" i="1"/>
  <c r="AD499" i="1"/>
  <c r="AG498" i="1"/>
  <c r="AF498" i="1"/>
  <c r="AE498" i="1"/>
  <c r="AD498" i="1"/>
  <c r="AG497" i="1"/>
  <c r="AF497" i="1"/>
  <c r="AE497" i="1"/>
  <c r="AD497" i="1"/>
  <c r="AG496" i="1"/>
  <c r="AF496" i="1"/>
  <c r="AE496" i="1"/>
  <c r="AD496" i="1"/>
  <c r="AG495" i="1"/>
  <c r="AF495" i="1"/>
  <c r="AE495" i="1"/>
  <c r="AD495" i="1"/>
  <c r="AG494" i="1"/>
  <c r="AF494" i="1"/>
  <c r="AE494" i="1"/>
  <c r="AD494" i="1"/>
  <c r="AG493" i="1"/>
  <c r="AF493" i="1"/>
  <c r="AE493" i="1"/>
  <c r="AD493" i="1"/>
  <c r="AG492" i="1"/>
  <c r="AF492" i="1"/>
  <c r="AE492" i="1"/>
  <c r="AD492" i="1"/>
  <c r="AG491" i="1"/>
  <c r="AF491" i="1"/>
  <c r="AE491" i="1"/>
  <c r="AD491" i="1"/>
  <c r="AG490" i="1"/>
  <c r="AF490" i="1"/>
  <c r="AE490" i="1"/>
  <c r="AD490" i="1"/>
  <c r="AG489" i="1"/>
  <c r="AF489" i="1"/>
  <c r="AE489" i="1"/>
  <c r="AD489" i="1"/>
  <c r="AG488" i="1"/>
  <c r="AF488" i="1"/>
  <c r="AE488" i="1"/>
  <c r="AD488" i="1"/>
  <c r="AG487" i="1"/>
  <c r="AF487" i="1"/>
  <c r="AE487" i="1"/>
  <c r="AD487" i="1"/>
  <c r="AG486" i="1"/>
  <c r="AF486" i="1"/>
  <c r="AE486" i="1"/>
  <c r="AD486" i="1"/>
  <c r="AG485" i="1"/>
  <c r="AF485" i="1"/>
  <c r="AE485" i="1"/>
  <c r="AD485" i="1"/>
  <c r="AG484" i="1"/>
  <c r="AF484" i="1"/>
  <c r="AE484" i="1"/>
  <c r="AD484" i="1"/>
  <c r="AG483" i="1"/>
  <c r="AF483" i="1"/>
  <c r="AE483" i="1"/>
  <c r="AD483" i="1"/>
  <c r="AG482" i="1"/>
  <c r="AF482" i="1"/>
  <c r="AE482" i="1"/>
  <c r="AD482" i="1"/>
  <c r="AG481" i="1"/>
  <c r="AF481" i="1"/>
  <c r="AE481" i="1"/>
  <c r="AD481" i="1"/>
  <c r="AG480" i="1"/>
  <c r="AF480" i="1"/>
  <c r="AE480" i="1"/>
  <c r="AD480" i="1"/>
  <c r="AG479" i="1"/>
  <c r="AF479" i="1"/>
  <c r="AE479" i="1"/>
  <c r="AD479" i="1"/>
  <c r="AG478" i="1"/>
  <c r="AF478" i="1"/>
  <c r="AE478" i="1"/>
  <c r="AD478" i="1"/>
  <c r="AG477" i="1"/>
  <c r="AF477" i="1"/>
  <c r="AE477" i="1"/>
  <c r="AD477" i="1"/>
  <c r="AG476" i="1"/>
  <c r="AF476" i="1"/>
  <c r="AE476" i="1"/>
  <c r="AD476" i="1"/>
  <c r="AG475" i="1"/>
  <c r="AF475" i="1"/>
  <c r="AE475" i="1"/>
  <c r="AD475" i="1"/>
  <c r="AG474" i="1"/>
  <c r="AF474" i="1"/>
  <c r="AE474" i="1"/>
  <c r="AD474" i="1"/>
  <c r="AG473" i="1"/>
  <c r="AF473" i="1"/>
  <c r="AE473" i="1"/>
  <c r="AD473" i="1"/>
  <c r="AG472" i="1"/>
  <c r="AF472" i="1"/>
  <c r="AE472" i="1"/>
  <c r="AD472" i="1"/>
  <c r="AG471" i="1"/>
  <c r="AF471" i="1"/>
  <c r="AE471" i="1"/>
  <c r="AD471" i="1"/>
  <c r="AG470" i="1"/>
  <c r="AF470" i="1"/>
  <c r="AE470" i="1"/>
  <c r="AD470" i="1"/>
  <c r="AG469" i="1"/>
  <c r="AF469" i="1"/>
  <c r="AE469" i="1"/>
  <c r="AD469" i="1"/>
  <c r="AG468" i="1"/>
  <c r="AF468" i="1"/>
  <c r="AE468" i="1"/>
  <c r="AD468" i="1"/>
  <c r="AG467" i="1"/>
  <c r="AF467" i="1"/>
  <c r="AE467" i="1"/>
  <c r="AD467" i="1"/>
  <c r="AG466" i="1"/>
  <c r="AF466" i="1"/>
  <c r="AE466" i="1"/>
  <c r="AD466" i="1"/>
  <c r="AG465" i="1"/>
  <c r="AF465" i="1"/>
  <c r="AE465" i="1"/>
  <c r="AD465" i="1"/>
  <c r="AG464" i="1"/>
  <c r="AF464" i="1"/>
  <c r="AE464" i="1"/>
  <c r="AD464" i="1"/>
  <c r="AG463" i="1"/>
  <c r="AF463" i="1"/>
  <c r="AE463" i="1"/>
  <c r="AD463" i="1"/>
  <c r="AG462" i="1"/>
  <c r="AF462" i="1"/>
  <c r="AE462" i="1"/>
  <c r="AD462" i="1"/>
  <c r="AG461" i="1"/>
  <c r="AF461" i="1"/>
  <c r="AE461" i="1"/>
  <c r="AD461" i="1"/>
  <c r="AG460" i="1"/>
  <c r="AF460" i="1"/>
  <c r="AE460" i="1"/>
  <c r="AD460" i="1"/>
  <c r="AG459" i="1"/>
  <c r="AF459" i="1"/>
  <c r="AE459" i="1"/>
  <c r="AD459" i="1"/>
  <c r="AG458" i="1"/>
  <c r="AF458" i="1"/>
  <c r="AE458" i="1"/>
  <c r="AD458" i="1"/>
  <c r="AG457" i="1"/>
  <c r="AF457" i="1"/>
  <c r="AE457" i="1"/>
  <c r="AD457" i="1"/>
  <c r="AG456" i="1"/>
  <c r="AF456" i="1"/>
  <c r="AE456" i="1"/>
  <c r="AD456" i="1"/>
  <c r="AG455" i="1"/>
  <c r="AF455" i="1"/>
  <c r="AE455" i="1"/>
  <c r="AD455" i="1"/>
  <c r="AG454" i="1"/>
  <c r="AF454" i="1"/>
  <c r="AE454" i="1"/>
  <c r="AD454" i="1"/>
  <c r="AG453" i="1"/>
  <c r="AF453" i="1"/>
  <c r="AE453" i="1"/>
  <c r="AD453" i="1"/>
  <c r="AG452" i="1"/>
  <c r="AF452" i="1"/>
  <c r="AE452" i="1"/>
  <c r="AD452" i="1"/>
  <c r="AG451" i="1"/>
  <c r="AF451" i="1"/>
  <c r="AE451" i="1"/>
  <c r="AD451" i="1"/>
  <c r="AG450" i="1"/>
  <c r="AF450" i="1"/>
  <c r="AE450" i="1"/>
  <c r="AD450" i="1"/>
  <c r="AG449" i="1"/>
  <c r="AF449" i="1"/>
  <c r="AE449" i="1"/>
  <c r="AD449" i="1"/>
  <c r="AG448" i="1"/>
  <c r="AF448" i="1"/>
  <c r="AE448" i="1"/>
  <c r="AD448" i="1"/>
  <c r="AG447" i="1"/>
  <c r="AF447" i="1"/>
  <c r="AE447" i="1"/>
  <c r="AD447" i="1"/>
  <c r="AG446" i="1"/>
  <c r="AF446" i="1"/>
  <c r="AE446" i="1"/>
  <c r="AD446" i="1"/>
  <c r="AG445" i="1"/>
  <c r="AF445" i="1"/>
  <c r="AE445" i="1"/>
  <c r="AD445" i="1"/>
  <c r="AG444" i="1"/>
  <c r="AF444" i="1"/>
  <c r="AE444" i="1"/>
  <c r="AD444" i="1"/>
  <c r="AG443" i="1"/>
  <c r="AF443" i="1"/>
  <c r="AE443" i="1"/>
  <c r="AD443" i="1"/>
  <c r="AG442" i="1"/>
  <c r="AF442" i="1"/>
  <c r="AE442" i="1"/>
  <c r="AD442" i="1"/>
  <c r="AG441" i="1"/>
  <c r="AF441" i="1"/>
  <c r="AE441" i="1"/>
  <c r="AD441" i="1"/>
  <c r="AG440" i="1"/>
  <c r="AF440" i="1"/>
  <c r="AE440" i="1"/>
  <c r="AD440" i="1"/>
  <c r="AG439" i="1"/>
  <c r="AF439" i="1"/>
  <c r="AE439" i="1"/>
  <c r="AD439" i="1"/>
  <c r="AG438" i="1"/>
  <c r="AF438" i="1"/>
  <c r="AE438" i="1"/>
  <c r="AD438" i="1"/>
  <c r="AG437" i="1"/>
  <c r="AF437" i="1"/>
  <c r="AE437" i="1"/>
  <c r="AD437" i="1"/>
  <c r="AG436" i="1"/>
  <c r="AF436" i="1"/>
  <c r="AE436" i="1"/>
  <c r="AD436" i="1"/>
  <c r="AG435" i="1"/>
  <c r="AF435" i="1"/>
  <c r="AE435" i="1"/>
  <c r="AD435" i="1"/>
  <c r="AG434" i="1"/>
  <c r="AF434" i="1"/>
  <c r="AE434" i="1"/>
  <c r="AD434" i="1"/>
  <c r="AG433" i="1"/>
  <c r="AF433" i="1"/>
  <c r="AE433" i="1"/>
  <c r="AD433" i="1"/>
  <c r="AG432" i="1"/>
  <c r="AF432" i="1"/>
  <c r="AE432" i="1"/>
  <c r="AD432" i="1"/>
  <c r="AG431" i="1"/>
  <c r="AF431" i="1"/>
  <c r="AE431" i="1"/>
  <c r="AD431" i="1"/>
  <c r="AG430" i="1"/>
  <c r="AF430" i="1"/>
  <c r="AE430" i="1"/>
  <c r="AD430" i="1"/>
  <c r="AG429" i="1"/>
  <c r="AF429" i="1"/>
  <c r="AE429" i="1"/>
  <c r="AD429" i="1"/>
  <c r="AG428" i="1"/>
  <c r="AF428" i="1"/>
  <c r="AE428" i="1"/>
  <c r="AD428" i="1"/>
  <c r="AG427" i="1"/>
  <c r="AF427" i="1"/>
  <c r="AE427" i="1"/>
  <c r="AD427" i="1"/>
  <c r="AG426" i="1"/>
  <c r="AF426" i="1"/>
  <c r="AE426" i="1"/>
  <c r="AD426" i="1"/>
  <c r="AG425" i="1"/>
  <c r="AF425" i="1"/>
  <c r="AE425" i="1"/>
  <c r="AD425" i="1"/>
  <c r="AG424" i="1"/>
  <c r="AF424" i="1"/>
  <c r="AE424" i="1"/>
  <c r="AD424" i="1"/>
  <c r="AG423" i="1"/>
  <c r="AF423" i="1"/>
  <c r="AE423" i="1"/>
  <c r="AD423" i="1"/>
  <c r="AG422" i="1"/>
  <c r="AF422" i="1"/>
  <c r="AE422" i="1"/>
  <c r="AD422" i="1"/>
  <c r="AG421" i="1"/>
  <c r="AF421" i="1"/>
  <c r="AE421" i="1"/>
  <c r="AD421" i="1"/>
  <c r="AG420" i="1"/>
  <c r="AF420" i="1"/>
  <c r="AE420" i="1"/>
  <c r="AD420" i="1"/>
  <c r="AG419" i="1"/>
  <c r="AF419" i="1"/>
  <c r="AE419" i="1"/>
  <c r="AD419" i="1"/>
  <c r="AG418" i="1"/>
  <c r="AF418" i="1"/>
  <c r="AE418" i="1"/>
  <c r="AD418" i="1"/>
  <c r="AG417" i="1"/>
  <c r="AF417" i="1"/>
  <c r="AE417" i="1"/>
  <c r="AD417" i="1"/>
  <c r="AG416" i="1"/>
  <c r="AF416" i="1"/>
  <c r="AE416" i="1"/>
  <c r="AD416" i="1"/>
  <c r="AG415" i="1"/>
  <c r="AF415" i="1"/>
  <c r="AE415" i="1"/>
  <c r="AD415" i="1"/>
  <c r="AG414" i="1"/>
  <c r="AF414" i="1"/>
  <c r="AE414" i="1"/>
  <c r="AD414" i="1"/>
  <c r="AG413" i="1"/>
  <c r="AF413" i="1"/>
  <c r="AE413" i="1"/>
  <c r="AD413" i="1"/>
  <c r="AG412" i="1"/>
  <c r="AF412" i="1"/>
  <c r="AE412" i="1"/>
  <c r="AD412" i="1"/>
  <c r="AG411" i="1"/>
  <c r="AF411" i="1"/>
  <c r="AE411" i="1"/>
  <c r="AD411" i="1"/>
  <c r="AG410" i="1"/>
  <c r="AF410" i="1"/>
  <c r="AE410" i="1"/>
  <c r="AD410" i="1"/>
  <c r="AG409" i="1"/>
  <c r="AF409" i="1"/>
  <c r="AE409" i="1"/>
  <c r="AD409" i="1"/>
  <c r="AG408" i="1"/>
  <c r="AF408" i="1"/>
  <c r="AE408" i="1"/>
  <c r="AD408" i="1"/>
  <c r="AG407" i="1"/>
  <c r="AF407" i="1"/>
  <c r="AE407" i="1"/>
  <c r="AD407" i="1"/>
  <c r="AG406" i="1"/>
  <c r="AF406" i="1"/>
  <c r="AE406" i="1"/>
  <c r="AD406" i="1"/>
  <c r="AG405" i="1"/>
  <c r="AF405" i="1"/>
  <c r="AE405" i="1"/>
  <c r="AD405" i="1"/>
  <c r="AG404" i="1"/>
  <c r="AF404" i="1"/>
  <c r="AE404" i="1"/>
  <c r="AD404" i="1"/>
  <c r="AG403" i="1"/>
  <c r="AF403" i="1"/>
  <c r="AE403" i="1"/>
  <c r="AD403" i="1"/>
  <c r="AG402" i="1"/>
  <c r="AF402" i="1"/>
  <c r="AE402" i="1"/>
  <c r="AD402" i="1"/>
  <c r="AG401" i="1"/>
  <c r="AF401" i="1"/>
  <c r="AE401" i="1"/>
  <c r="AD401" i="1"/>
  <c r="AG400" i="1"/>
  <c r="AF400" i="1"/>
  <c r="AE400" i="1"/>
  <c r="AD400" i="1"/>
  <c r="AG399" i="1"/>
  <c r="AF399" i="1"/>
  <c r="AE399" i="1"/>
  <c r="AD399" i="1"/>
  <c r="AG398" i="1"/>
  <c r="AF398" i="1"/>
  <c r="AE398" i="1"/>
  <c r="AD398" i="1"/>
  <c r="AG397" i="1"/>
  <c r="AF397" i="1"/>
  <c r="AE397" i="1"/>
  <c r="AD397" i="1"/>
  <c r="AG396" i="1"/>
  <c r="AF396" i="1"/>
  <c r="AE396" i="1"/>
  <c r="AD396" i="1"/>
  <c r="AG395" i="1"/>
  <c r="AF395" i="1"/>
  <c r="AE395" i="1"/>
  <c r="AD395" i="1"/>
  <c r="AG394" i="1"/>
  <c r="AF394" i="1"/>
  <c r="AE394" i="1"/>
  <c r="AD394" i="1"/>
  <c r="AG393" i="1"/>
  <c r="AF393" i="1"/>
  <c r="AE393" i="1"/>
  <c r="AD393" i="1"/>
  <c r="AG392" i="1"/>
  <c r="AF392" i="1"/>
  <c r="AE392" i="1"/>
  <c r="AD392" i="1"/>
  <c r="AG391" i="1"/>
  <c r="AF391" i="1"/>
  <c r="AE391" i="1"/>
  <c r="AD391" i="1"/>
  <c r="AG390" i="1"/>
  <c r="AF390" i="1"/>
  <c r="AE390" i="1"/>
  <c r="AD390" i="1"/>
  <c r="AG389" i="1"/>
  <c r="AF389" i="1"/>
  <c r="AE389" i="1"/>
  <c r="AD389" i="1"/>
  <c r="AG388" i="1"/>
  <c r="AF388" i="1"/>
  <c r="AE388" i="1"/>
  <c r="AD388" i="1"/>
  <c r="AG387" i="1"/>
  <c r="AF387" i="1"/>
  <c r="AE387" i="1"/>
  <c r="AD387" i="1"/>
  <c r="AG386" i="1"/>
  <c r="AF386" i="1"/>
  <c r="AE386" i="1"/>
  <c r="AD386" i="1"/>
  <c r="AG385" i="1"/>
  <c r="AF385" i="1"/>
  <c r="AE385" i="1"/>
  <c r="AD385" i="1"/>
  <c r="AG384" i="1"/>
  <c r="AF384" i="1"/>
  <c r="AE384" i="1"/>
  <c r="AD384" i="1"/>
  <c r="AG383" i="1"/>
  <c r="AF383" i="1"/>
  <c r="AE383" i="1"/>
  <c r="AD383" i="1"/>
  <c r="AG382" i="1"/>
  <c r="AF382" i="1"/>
  <c r="AE382" i="1"/>
  <c r="AD382" i="1"/>
  <c r="AG381" i="1"/>
  <c r="AF381" i="1"/>
  <c r="AE381" i="1"/>
  <c r="AD381" i="1"/>
  <c r="AG380" i="1"/>
  <c r="AF380" i="1"/>
  <c r="AE380" i="1"/>
  <c r="AD380" i="1"/>
  <c r="AG379" i="1"/>
  <c r="AF379" i="1"/>
  <c r="AE379" i="1"/>
  <c r="AD379" i="1"/>
  <c r="AG378" i="1"/>
  <c r="AF378" i="1"/>
  <c r="AE378" i="1"/>
  <c r="AD378" i="1"/>
  <c r="AG377" i="1"/>
  <c r="AF377" i="1"/>
  <c r="AE377" i="1"/>
  <c r="AD377" i="1"/>
  <c r="AG376" i="1"/>
  <c r="AF376" i="1"/>
  <c r="AE376" i="1"/>
  <c r="AD376" i="1"/>
  <c r="AG375" i="1"/>
  <c r="AF375" i="1"/>
  <c r="AE375" i="1"/>
  <c r="AD375" i="1"/>
  <c r="AG374" i="1"/>
  <c r="AF374" i="1"/>
  <c r="AE374" i="1"/>
  <c r="AD374" i="1"/>
  <c r="AG373" i="1"/>
  <c r="AF373" i="1"/>
  <c r="AE373" i="1"/>
  <c r="AD373" i="1"/>
  <c r="AG372" i="1"/>
  <c r="AF372" i="1"/>
  <c r="AE372" i="1"/>
  <c r="AD372" i="1"/>
  <c r="AG371" i="1"/>
  <c r="AF371" i="1"/>
  <c r="AE371" i="1"/>
  <c r="AD371" i="1"/>
  <c r="AG370" i="1"/>
  <c r="AF370" i="1"/>
  <c r="AE370" i="1"/>
  <c r="AD370" i="1"/>
  <c r="AG369" i="1"/>
  <c r="AF369" i="1"/>
  <c r="AE369" i="1"/>
  <c r="AD369" i="1"/>
  <c r="AG368" i="1"/>
  <c r="AF368" i="1"/>
  <c r="AE368" i="1"/>
  <c r="AD368" i="1"/>
  <c r="AG367" i="1"/>
  <c r="AF367" i="1"/>
  <c r="AE367" i="1"/>
  <c r="AD367" i="1"/>
  <c r="AG366" i="1"/>
  <c r="AF366" i="1"/>
  <c r="AE366" i="1"/>
  <c r="AD366" i="1"/>
  <c r="AG365" i="1"/>
  <c r="AF365" i="1"/>
  <c r="AE365" i="1"/>
  <c r="AD365" i="1"/>
  <c r="AG364" i="1"/>
  <c r="AF364" i="1"/>
  <c r="AE364" i="1"/>
  <c r="AD364" i="1"/>
  <c r="AG363" i="1"/>
  <c r="AF363" i="1"/>
  <c r="AE363" i="1"/>
  <c r="AD363" i="1"/>
  <c r="AG362" i="1"/>
  <c r="AF362" i="1"/>
  <c r="AE362" i="1"/>
  <c r="AD362" i="1"/>
  <c r="AG361" i="1"/>
  <c r="AF361" i="1"/>
  <c r="AE361" i="1"/>
  <c r="AD361" i="1"/>
  <c r="AG360" i="1"/>
  <c r="AF360" i="1"/>
  <c r="AE360" i="1"/>
  <c r="AD360" i="1"/>
  <c r="AG359" i="1"/>
  <c r="AF359" i="1"/>
  <c r="AE359" i="1"/>
  <c r="AD359" i="1"/>
  <c r="AG358" i="1"/>
  <c r="AF358" i="1"/>
  <c r="AE358" i="1"/>
  <c r="AD358" i="1"/>
  <c r="AG357" i="1"/>
  <c r="AF357" i="1"/>
  <c r="AE357" i="1"/>
  <c r="AD357" i="1"/>
  <c r="AG356" i="1"/>
  <c r="AF356" i="1"/>
  <c r="AE356" i="1"/>
  <c r="AD356" i="1"/>
  <c r="AG355" i="1"/>
  <c r="AF355" i="1"/>
  <c r="AE355" i="1"/>
  <c r="AD355" i="1"/>
  <c r="AG354" i="1"/>
  <c r="AF354" i="1"/>
  <c r="AE354" i="1"/>
  <c r="AD354" i="1"/>
  <c r="AG353" i="1"/>
  <c r="AF353" i="1"/>
  <c r="AE353" i="1"/>
  <c r="AD353" i="1"/>
  <c r="AG352" i="1"/>
  <c r="AF352" i="1"/>
  <c r="AE352" i="1"/>
  <c r="AD352" i="1"/>
  <c r="AG351" i="1"/>
  <c r="AF351" i="1"/>
  <c r="AE351" i="1"/>
  <c r="AD351" i="1"/>
  <c r="AG350" i="1"/>
  <c r="AF350" i="1"/>
  <c r="AE350" i="1"/>
  <c r="AD350" i="1"/>
  <c r="AG349" i="1"/>
  <c r="AF349" i="1"/>
  <c r="AE349" i="1"/>
  <c r="AD349" i="1"/>
  <c r="AG348" i="1"/>
  <c r="AF348" i="1"/>
  <c r="AE348" i="1"/>
  <c r="AD348" i="1"/>
  <c r="AG347" i="1"/>
  <c r="AF347" i="1"/>
  <c r="AE347" i="1"/>
  <c r="AD347" i="1"/>
  <c r="AG346" i="1"/>
  <c r="AF346" i="1"/>
  <c r="AE346" i="1"/>
  <c r="AD346" i="1"/>
  <c r="AG345" i="1"/>
  <c r="AF345" i="1"/>
  <c r="AE345" i="1"/>
  <c r="AD345" i="1"/>
  <c r="AG344" i="1"/>
  <c r="AF344" i="1"/>
  <c r="AE344" i="1"/>
  <c r="AD344" i="1"/>
  <c r="AG343" i="1"/>
  <c r="AF343" i="1"/>
  <c r="AE343" i="1"/>
  <c r="AD343" i="1"/>
  <c r="AG342" i="1"/>
  <c r="AF342" i="1"/>
  <c r="AE342" i="1"/>
  <c r="AD342" i="1"/>
  <c r="AG341" i="1"/>
  <c r="AF341" i="1"/>
  <c r="AE341" i="1"/>
  <c r="AD341" i="1"/>
  <c r="AG340" i="1"/>
  <c r="AF340" i="1"/>
  <c r="AE340" i="1"/>
  <c r="AD340" i="1"/>
  <c r="AG339" i="1"/>
  <c r="AF339" i="1"/>
  <c r="AE339" i="1"/>
  <c r="AD339" i="1"/>
  <c r="AG338" i="1"/>
  <c r="AF338" i="1"/>
  <c r="AE338" i="1"/>
  <c r="AD338" i="1"/>
  <c r="AG337" i="1"/>
  <c r="AF337" i="1"/>
  <c r="AE337" i="1"/>
  <c r="AD337" i="1"/>
  <c r="AG336" i="1"/>
  <c r="AF336" i="1"/>
  <c r="AE336" i="1"/>
  <c r="AD336" i="1"/>
  <c r="AG335" i="1"/>
  <c r="AF335" i="1"/>
  <c r="AE335" i="1"/>
  <c r="AD335" i="1"/>
  <c r="AG334" i="1"/>
  <c r="AF334" i="1"/>
  <c r="AE334" i="1"/>
  <c r="AD334" i="1"/>
  <c r="AG333" i="1"/>
  <c r="AF333" i="1"/>
  <c r="AE333" i="1"/>
  <c r="AD333" i="1"/>
  <c r="AG332" i="1"/>
  <c r="AF332" i="1"/>
  <c r="AE332" i="1"/>
  <c r="AD332" i="1"/>
  <c r="AG331" i="1"/>
  <c r="AF331" i="1"/>
  <c r="AE331" i="1"/>
  <c r="AD331" i="1"/>
  <c r="AG330" i="1"/>
  <c r="AF330" i="1"/>
  <c r="AE330" i="1"/>
  <c r="AD330" i="1"/>
  <c r="AG329" i="1"/>
  <c r="AF329" i="1"/>
  <c r="AE329" i="1"/>
  <c r="AD329" i="1"/>
  <c r="AG328" i="1"/>
  <c r="AF328" i="1"/>
  <c r="AE328" i="1"/>
  <c r="AD328" i="1"/>
  <c r="AG327" i="1"/>
  <c r="AF327" i="1"/>
  <c r="AE327" i="1"/>
  <c r="AD327" i="1"/>
  <c r="AG326" i="1"/>
  <c r="AF326" i="1"/>
  <c r="AE326" i="1"/>
  <c r="AD326" i="1"/>
  <c r="AG325" i="1"/>
  <c r="AF325" i="1"/>
  <c r="AE325" i="1"/>
  <c r="AD325" i="1"/>
  <c r="AG324" i="1"/>
  <c r="AF324" i="1"/>
  <c r="AE324" i="1"/>
  <c r="AD324" i="1"/>
  <c r="AG323" i="1"/>
  <c r="AF323" i="1"/>
  <c r="AE323" i="1"/>
  <c r="AD323" i="1"/>
  <c r="AG322" i="1"/>
  <c r="AF322" i="1"/>
  <c r="AE322" i="1"/>
  <c r="AD322" i="1"/>
  <c r="AG321" i="1"/>
  <c r="AF321" i="1"/>
  <c r="AE321" i="1"/>
  <c r="AD321" i="1"/>
  <c r="AG320" i="1"/>
  <c r="AF320" i="1"/>
  <c r="AE320" i="1"/>
  <c r="AD320" i="1"/>
  <c r="AG319" i="1"/>
  <c r="AF319" i="1"/>
  <c r="AE319" i="1"/>
  <c r="AD319" i="1"/>
  <c r="AG318" i="1"/>
  <c r="AF318" i="1"/>
  <c r="AE318" i="1"/>
  <c r="AD318" i="1"/>
  <c r="AG317" i="1"/>
  <c r="AF317" i="1"/>
  <c r="AE317" i="1"/>
  <c r="AD317" i="1"/>
  <c r="AG316" i="1"/>
  <c r="AF316" i="1"/>
  <c r="AE316" i="1"/>
  <c r="AD316" i="1"/>
  <c r="AG315" i="1"/>
  <c r="AF315" i="1"/>
  <c r="AE315" i="1"/>
  <c r="AD315" i="1"/>
  <c r="AG314" i="1"/>
  <c r="AF314" i="1"/>
  <c r="AE314" i="1"/>
  <c r="AD314" i="1"/>
  <c r="AG313" i="1"/>
  <c r="AF313" i="1"/>
  <c r="AE313" i="1"/>
  <c r="AD313" i="1"/>
  <c r="AG312" i="1"/>
  <c r="AF312" i="1"/>
  <c r="AE312" i="1"/>
  <c r="AD312" i="1"/>
  <c r="AG311" i="1"/>
  <c r="AF311" i="1"/>
  <c r="AE311" i="1"/>
  <c r="AD311" i="1"/>
  <c r="AG310" i="1"/>
  <c r="AF310" i="1"/>
  <c r="AE310" i="1"/>
  <c r="AD310" i="1"/>
  <c r="AG309" i="1"/>
  <c r="AF309" i="1"/>
  <c r="AE309" i="1"/>
  <c r="AD309" i="1"/>
  <c r="AG308" i="1"/>
  <c r="AF308" i="1"/>
  <c r="AE308" i="1"/>
  <c r="AD308" i="1"/>
  <c r="AG307" i="1"/>
  <c r="AF307" i="1"/>
  <c r="AE307" i="1"/>
  <c r="AD307" i="1"/>
  <c r="AG306" i="1"/>
  <c r="AF306" i="1"/>
  <c r="AE306" i="1"/>
  <c r="AD306" i="1"/>
  <c r="AG305" i="1"/>
  <c r="AF305" i="1"/>
  <c r="AE305" i="1"/>
  <c r="AD305" i="1"/>
  <c r="AG304" i="1"/>
  <c r="AF304" i="1"/>
  <c r="AE304" i="1"/>
  <c r="AD304" i="1"/>
  <c r="AG303" i="1"/>
  <c r="AF303" i="1"/>
  <c r="AE303" i="1"/>
  <c r="AD303" i="1"/>
  <c r="AG302" i="1"/>
  <c r="AF302" i="1"/>
  <c r="AE302" i="1"/>
  <c r="AD302" i="1"/>
  <c r="AG301" i="1"/>
  <c r="AF301" i="1"/>
  <c r="AE301" i="1"/>
  <c r="AD301" i="1"/>
  <c r="AG300" i="1"/>
  <c r="AF300" i="1"/>
  <c r="AE300" i="1"/>
  <c r="AD300" i="1"/>
  <c r="AG299" i="1"/>
  <c r="AF299" i="1"/>
  <c r="AE299" i="1"/>
  <c r="AD299" i="1"/>
  <c r="AG298" i="1"/>
  <c r="AF298" i="1"/>
  <c r="AE298" i="1"/>
  <c r="AD298" i="1"/>
  <c r="AG297" i="1"/>
  <c r="AF297" i="1"/>
  <c r="AE297" i="1"/>
  <c r="AD297" i="1"/>
  <c r="AG296" i="1"/>
  <c r="AF296" i="1"/>
  <c r="AE296" i="1"/>
  <c r="AD296" i="1"/>
  <c r="AG295" i="1"/>
  <c r="AF295" i="1"/>
  <c r="AE295" i="1"/>
  <c r="AD295" i="1"/>
  <c r="AG294" i="1"/>
  <c r="AF294" i="1"/>
  <c r="AE294" i="1"/>
  <c r="AD294" i="1"/>
  <c r="AG293" i="1"/>
  <c r="AF293" i="1"/>
  <c r="AE293" i="1"/>
  <c r="AD293" i="1"/>
  <c r="AG292" i="1"/>
  <c r="AF292" i="1"/>
  <c r="AE292" i="1"/>
  <c r="AD292" i="1"/>
  <c r="AG291" i="1"/>
  <c r="AF291" i="1"/>
  <c r="AE291" i="1"/>
  <c r="AD291" i="1"/>
  <c r="AG290" i="1"/>
  <c r="AF290" i="1"/>
  <c r="AE290" i="1"/>
  <c r="AD290" i="1"/>
  <c r="AG289" i="1"/>
  <c r="AF289" i="1"/>
  <c r="AE289" i="1"/>
  <c r="AD289" i="1"/>
  <c r="AG288" i="1"/>
  <c r="AF288" i="1"/>
  <c r="AE288" i="1"/>
  <c r="AD288" i="1"/>
  <c r="AG287" i="1"/>
  <c r="AF287" i="1"/>
  <c r="AE287" i="1"/>
  <c r="AD287" i="1"/>
  <c r="AG286" i="1"/>
  <c r="AF286" i="1"/>
  <c r="AE286" i="1"/>
  <c r="AD286" i="1"/>
  <c r="AG285" i="1"/>
  <c r="AF285" i="1"/>
  <c r="AE285" i="1"/>
  <c r="AD285" i="1"/>
  <c r="AG284" i="1"/>
  <c r="AF284" i="1"/>
  <c r="AE284" i="1"/>
  <c r="AD284" i="1"/>
  <c r="AG283" i="1"/>
  <c r="AF283" i="1"/>
  <c r="AE283" i="1"/>
  <c r="AD283" i="1"/>
  <c r="AG282" i="1"/>
  <c r="AF282" i="1"/>
  <c r="AE282" i="1"/>
  <c r="AD282" i="1"/>
  <c r="AG281" i="1"/>
  <c r="AF281" i="1"/>
  <c r="AE281" i="1"/>
  <c r="AD281" i="1"/>
  <c r="AG280" i="1"/>
  <c r="AF280" i="1"/>
  <c r="AE280" i="1"/>
  <c r="AD280" i="1"/>
  <c r="AG279" i="1"/>
  <c r="AF279" i="1"/>
  <c r="AE279" i="1"/>
  <c r="AD279" i="1"/>
  <c r="AG278" i="1"/>
  <c r="AF278" i="1"/>
  <c r="AE278" i="1"/>
  <c r="AD278" i="1"/>
  <c r="AG277" i="1"/>
  <c r="AF277" i="1"/>
  <c r="AE277" i="1"/>
  <c r="AD277" i="1"/>
  <c r="AG276" i="1"/>
  <c r="AF276" i="1"/>
  <c r="AE276" i="1"/>
  <c r="AD276" i="1"/>
  <c r="AG275" i="1"/>
  <c r="AF275" i="1"/>
  <c r="AE275" i="1"/>
  <c r="AD275" i="1"/>
  <c r="AG273" i="1"/>
  <c r="AF273" i="1"/>
  <c r="AE273" i="1"/>
  <c r="AD273" i="1"/>
  <c r="AG272" i="1"/>
  <c r="AF272" i="1"/>
  <c r="AE272" i="1"/>
  <c r="AD272" i="1"/>
  <c r="AG271" i="1"/>
  <c r="AF271" i="1"/>
  <c r="AE271" i="1"/>
  <c r="AD271" i="1"/>
  <c r="AG270" i="1"/>
  <c r="AF270" i="1"/>
  <c r="AE270" i="1"/>
  <c r="AD270" i="1"/>
  <c r="AG269" i="1"/>
  <c r="AF269" i="1"/>
  <c r="AE269" i="1"/>
  <c r="AD269" i="1"/>
  <c r="AG268" i="1"/>
  <c r="AF268" i="1"/>
  <c r="AE268" i="1"/>
  <c r="AD268" i="1"/>
  <c r="AG267" i="1"/>
  <c r="AF267" i="1"/>
  <c r="AE267" i="1"/>
  <c r="AD267" i="1"/>
  <c r="AG266" i="1"/>
  <c r="AF266" i="1"/>
  <c r="AE266" i="1"/>
  <c r="AD266" i="1"/>
  <c r="AG265" i="1"/>
  <c r="AF265" i="1"/>
  <c r="AE265" i="1"/>
  <c r="AD265" i="1"/>
  <c r="AG264" i="1"/>
  <c r="AF264" i="1"/>
  <c r="AE264" i="1"/>
  <c r="AD264" i="1"/>
  <c r="AG263" i="1"/>
  <c r="AF263" i="1"/>
  <c r="AE263" i="1"/>
  <c r="AD263" i="1"/>
  <c r="AG262" i="1"/>
  <c r="AF262" i="1"/>
  <c r="AE262" i="1"/>
  <c r="AD262" i="1"/>
  <c r="AG261" i="1"/>
  <c r="AF261" i="1"/>
  <c r="AE261" i="1"/>
  <c r="AD261" i="1"/>
  <c r="AG260" i="1"/>
  <c r="AF260" i="1"/>
  <c r="AE260" i="1"/>
  <c r="AD260" i="1"/>
  <c r="AG259" i="1"/>
  <c r="AF259" i="1"/>
  <c r="AE259" i="1"/>
  <c r="AD259" i="1"/>
  <c r="AG258" i="1"/>
  <c r="AF258" i="1"/>
  <c r="AE258" i="1"/>
  <c r="AD258" i="1"/>
  <c r="AG257" i="1"/>
  <c r="AF257" i="1"/>
  <c r="AE257" i="1"/>
  <c r="AD257" i="1"/>
  <c r="AG256" i="1"/>
  <c r="AF256" i="1"/>
  <c r="AE256" i="1"/>
  <c r="AD256" i="1"/>
  <c r="AG255" i="1"/>
  <c r="AF255" i="1"/>
  <c r="AE255" i="1"/>
  <c r="AD255" i="1"/>
  <c r="AG254" i="1"/>
  <c r="AF254" i="1"/>
  <c r="AE254" i="1"/>
  <c r="AD254" i="1"/>
  <c r="AG253" i="1"/>
  <c r="AF253" i="1"/>
  <c r="AE253" i="1"/>
  <c r="AD253" i="1"/>
  <c r="AG252" i="1"/>
  <c r="AF252" i="1"/>
  <c r="AE252" i="1"/>
  <c r="AD252" i="1"/>
  <c r="AG251" i="1"/>
  <c r="AF251" i="1"/>
  <c r="AE251" i="1"/>
  <c r="AD251" i="1"/>
  <c r="AG250" i="1"/>
  <c r="AF250" i="1"/>
  <c r="AE250" i="1"/>
  <c r="AD250" i="1"/>
  <c r="AG249" i="1"/>
  <c r="AF249" i="1"/>
  <c r="AE249" i="1"/>
  <c r="AD249" i="1"/>
  <c r="AG248" i="1"/>
  <c r="AF248" i="1"/>
  <c r="AE248" i="1"/>
  <c r="AD248" i="1"/>
  <c r="AG247" i="1"/>
  <c r="AF247" i="1"/>
  <c r="AE247" i="1"/>
  <c r="AD247" i="1"/>
  <c r="AG246" i="1"/>
  <c r="AF246" i="1"/>
  <c r="AE246" i="1"/>
  <c r="AD246" i="1"/>
  <c r="AG245" i="1"/>
  <c r="AF245" i="1"/>
  <c r="AE245" i="1"/>
  <c r="AD245" i="1"/>
  <c r="AG244" i="1"/>
  <c r="AF244" i="1"/>
  <c r="AE244" i="1"/>
  <c r="AD244" i="1"/>
  <c r="AG243" i="1"/>
  <c r="AF243" i="1"/>
  <c r="AE243" i="1"/>
  <c r="AD243" i="1"/>
  <c r="AG242" i="1"/>
  <c r="AF242" i="1"/>
  <c r="AE242" i="1"/>
  <c r="AD242" i="1"/>
  <c r="AG241" i="1"/>
  <c r="AF241" i="1"/>
  <c r="AE241" i="1"/>
  <c r="AD241" i="1"/>
  <c r="AG240" i="1"/>
  <c r="AF240" i="1"/>
  <c r="AE240" i="1"/>
  <c r="AD240" i="1"/>
  <c r="AG239" i="1"/>
  <c r="AF239" i="1"/>
  <c r="AE239" i="1"/>
  <c r="AD239" i="1"/>
  <c r="AG238" i="1"/>
  <c r="AF238" i="1"/>
  <c r="AE238" i="1"/>
  <c r="AD238" i="1"/>
  <c r="AG237" i="1"/>
  <c r="AF237" i="1"/>
  <c r="AE237" i="1"/>
  <c r="AD237" i="1"/>
  <c r="AG236" i="1"/>
  <c r="AF236" i="1"/>
  <c r="AE236" i="1"/>
  <c r="AD236" i="1"/>
  <c r="AG235" i="1"/>
  <c r="AF235" i="1"/>
  <c r="AE235" i="1"/>
  <c r="AD235" i="1"/>
  <c r="AG234" i="1"/>
  <c r="AF234" i="1"/>
  <c r="AE234" i="1"/>
  <c r="AD234" i="1"/>
  <c r="AG233" i="1"/>
  <c r="AF233" i="1"/>
  <c r="AE233" i="1"/>
  <c r="AD233" i="1"/>
  <c r="AG232" i="1"/>
  <c r="AF232" i="1"/>
  <c r="AE232" i="1"/>
  <c r="AD232" i="1"/>
  <c r="AG231" i="1"/>
  <c r="AF231" i="1"/>
  <c r="AE231" i="1"/>
  <c r="AD231" i="1"/>
  <c r="AG230" i="1"/>
  <c r="AF230" i="1"/>
  <c r="AE230" i="1"/>
  <c r="AD230" i="1"/>
  <c r="AG229" i="1"/>
  <c r="AF229" i="1"/>
  <c r="AE229" i="1"/>
  <c r="AD229" i="1"/>
  <c r="AG228" i="1"/>
  <c r="AF228" i="1"/>
  <c r="AE228" i="1"/>
  <c r="AD228" i="1"/>
  <c r="AG227" i="1"/>
  <c r="AF227" i="1"/>
  <c r="AE227" i="1"/>
  <c r="AD227" i="1"/>
  <c r="AG226" i="1"/>
  <c r="AF226" i="1"/>
  <c r="AE226" i="1"/>
  <c r="AD226" i="1"/>
  <c r="AG225" i="1"/>
  <c r="AF225" i="1"/>
  <c r="AE225" i="1"/>
  <c r="AD225" i="1"/>
  <c r="AG224" i="1"/>
  <c r="AF224" i="1"/>
  <c r="AE224" i="1"/>
  <c r="AD224" i="1"/>
  <c r="AG223" i="1"/>
  <c r="AF223" i="1"/>
  <c r="AE223" i="1"/>
  <c r="AD223" i="1"/>
  <c r="AG222" i="1"/>
  <c r="AF222" i="1"/>
  <c r="AE222" i="1"/>
  <c r="AD222" i="1"/>
  <c r="AG221" i="1"/>
  <c r="AF221" i="1"/>
  <c r="AE221" i="1"/>
  <c r="AD221" i="1"/>
  <c r="AG220" i="1"/>
  <c r="AF220" i="1"/>
  <c r="AE220" i="1"/>
  <c r="AD220" i="1"/>
  <c r="AG219" i="1"/>
  <c r="AF219" i="1"/>
  <c r="AE219" i="1"/>
  <c r="AD219" i="1"/>
  <c r="AG218" i="1"/>
  <c r="AF218" i="1"/>
  <c r="AE218" i="1"/>
  <c r="AD218" i="1"/>
  <c r="AG217" i="1"/>
  <c r="AF217" i="1"/>
  <c r="AE217" i="1"/>
  <c r="AD217" i="1"/>
  <c r="AG216" i="1"/>
  <c r="AF216" i="1"/>
  <c r="AE216" i="1"/>
  <c r="AD216" i="1"/>
  <c r="AG215" i="1"/>
  <c r="AF215" i="1"/>
  <c r="AE215" i="1"/>
  <c r="AD215" i="1"/>
  <c r="AG214" i="1"/>
  <c r="AF214" i="1"/>
  <c r="AE214" i="1"/>
  <c r="AD214" i="1"/>
  <c r="AG213" i="1"/>
  <c r="AF213" i="1"/>
  <c r="AE213" i="1"/>
  <c r="AD213" i="1"/>
  <c r="AG212" i="1"/>
  <c r="AF212" i="1"/>
  <c r="AE212" i="1"/>
  <c r="AD212" i="1"/>
  <c r="AG211" i="1"/>
  <c r="AF211" i="1"/>
  <c r="AE211" i="1"/>
  <c r="AD211" i="1"/>
  <c r="AG210" i="1"/>
  <c r="AF210" i="1"/>
  <c r="AE210" i="1"/>
  <c r="AD210" i="1"/>
  <c r="AG209" i="1"/>
  <c r="AF209" i="1"/>
  <c r="AE209" i="1"/>
  <c r="AD209" i="1"/>
  <c r="AG208" i="1"/>
  <c r="AF208" i="1"/>
  <c r="AE208" i="1"/>
  <c r="AD208" i="1"/>
  <c r="AG207" i="1"/>
  <c r="AF207" i="1"/>
  <c r="AE207" i="1"/>
  <c r="AD207" i="1"/>
  <c r="AG206" i="1"/>
  <c r="AF206" i="1"/>
  <c r="AE206" i="1"/>
  <c r="AD206" i="1"/>
  <c r="AG205" i="1"/>
  <c r="AF205" i="1"/>
  <c r="AE205" i="1"/>
  <c r="AD205" i="1"/>
  <c r="AG204" i="1"/>
  <c r="AF204" i="1"/>
  <c r="AE204" i="1"/>
  <c r="AD204" i="1"/>
  <c r="AG203" i="1"/>
  <c r="AF203" i="1"/>
  <c r="AE203" i="1"/>
  <c r="AD203" i="1"/>
  <c r="AG202" i="1"/>
  <c r="AF202" i="1"/>
  <c r="AE202" i="1"/>
  <c r="AD202" i="1"/>
  <c r="AG201" i="1"/>
  <c r="AF201" i="1"/>
  <c r="AE201" i="1"/>
  <c r="AD201" i="1"/>
  <c r="AG200" i="1"/>
  <c r="AF200" i="1"/>
  <c r="AE200" i="1"/>
  <c r="AD200" i="1"/>
  <c r="AG199" i="1"/>
  <c r="AF199" i="1"/>
  <c r="AE199" i="1"/>
  <c r="AD199" i="1"/>
  <c r="AG198" i="1"/>
  <c r="AF198" i="1"/>
  <c r="AE198" i="1"/>
  <c r="AD198" i="1"/>
  <c r="AG197" i="1"/>
  <c r="AF197" i="1"/>
  <c r="AE197" i="1"/>
  <c r="AD197" i="1"/>
  <c r="AG196" i="1"/>
  <c r="AF196" i="1"/>
  <c r="AE196" i="1"/>
  <c r="AD196" i="1"/>
  <c r="AG195" i="1"/>
  <c r="AF195" i="1"/>
  <c r="AE195" i="1"/>
  <c r="AD195" i="1"/>
  <c r="AG194" i="1"/>
  <c r="AF194" i="1"/>
  <c r="AE194" i="1"/>
  <c r="AD194" i="1"/>
  <c r="AG193" i="1"/>
  <c r="AF193" i="1"/>
  <c r="AE193" i="1"/>
  <c r="AD193" i="1"/>
  <c r="AG192" i="1"/>
  <c r="AF192" i="1"/>
  <c r="AE192" i="1"/>
  <c r="AD192" i="1"/>
  <c r="AG191" i="1"/>
  <c r="AF191" i="1"/>
  <c r="AE191" i="1"/>
  <c r="AD191" i="1"/>
  <c r="AG190" i="1"/>
  <c r="AF190" i="1"/>
  <c r="AE190" i="1"/>
  <c r="AD190" i="1"/>
  <c r="AG189" i="1"/>
  <c r="AF189" i="1"/>
  <c r="AE189" i="1"/>
  <c r="AD189" i="1"/>
  <c r="AG188" i="1"/>
  <c r="AF188" i="1"/>
  <c r="AE188" i="1"/>
  <c r="AD188" i="1"/>
  <c r="AG187" i="1"/>
  <c r="AF187" i="1"/>
  <c r="AE187" i="1"/>
  <c r="AD187" i="1"/>
  <c r="AG186" i="1"/>
  <c r="AF186" i="1"/>
  <c r="AE186" i="1"/>
  <c r="AD186" i="1"/>
  <c r="AG185" i="1"/>
  <c r="AF185" i="1"/>
  <c r="AE185" i="1"/>
  <c r="AD185" i="1"/>
  <c r="AG184" i="1"/>
  <c r="AF184" i="1"/>
  <c r="AE184" i="1"/>
  <c r="AD184" i="1"/>
  <c r="AG183" i="1"/>
  <c r="AF183" i="1"/>
  <c r="AE183" i="1"/>
  <c r="AD183" i="1"/>
  <c r="AG182" i="1"/>
  <c r="AF182" i="1"/>
  <c r="AE182" i="1"/>
  <c r="AD182" i="1"/>
  <c r="AG181" i="1"/>
  <c r="AF181" i="1"/>
  <c r="AE181" i="1"/>
  <c r="AD181" i="1"/>
  <c r="AG180" i="1"/>
  <c r="AF180" i="1"/>
  <c r="AE180" i="1"/>
  <c r="AD180" i="1"/>
  <c r="AG179" i="1"/>
  <c r="AF179" i="1"/>
  <c r="AE179" i="1"/>
  <c r="AD179" i="1"/>
  <c r="AG178" i="1"/>
  <c r="AF178" i="1"/>
  <c r="AE178" i="1"/>
  <c r="AD178" i="1"/>
  <c r="AG177" i="1"/>
  <c r="AF177" i="1"/>
  <c r="AE177" i="1"/>
  <c r="AD177" i="1"/>
  <c r="AG176" i="1"/>
  <c r="AF176" i="1"/>
  <c r="AE176" i="1"/>
  <c r="AD176" i="1"/>
  <c r="AG175" i="1"/>
  <c r="AF175" i="1"/>
  <c r="AE175" i="1"/>
  <c r="AD175" i="1"/>
  <c r="AG174" i="1"/>
  <c r="AF174" i="1"/>
  <c r="AE174" i="1"/>
  <c r="AD174" i="1"/>
  <c r="AG173" i="1"/>
  <c r="AF173" i="1"/>
  <c r="AE173" i="1"/>
  <c r="AD173" i="1"/>
  <c r="AG172" i="1"/>
  <c r="AF172" i="1"/>
  <c r="AE172" i="1"/>
  <c r="AD172" i="1"/>
  <c r="AG171" i="1"/>
  <c r="AF171" i="1"/>
  <c r="AE171" i="1"/>
  <c r="AD171" i="1"/>
  <c r="AG170" i="1"/>
  <c r="AF170" i="1"/>
  <c r="AE170" i="1"/>
  <c r="AD170" i="1"/>
  <c r="AG169" i="1"/>
  <c r="AF169" i="1"/>
  <c r="AE169" i="1"/>
  <c r="AD169" i="1"/>
  <c r="AG168" i="1"/>
  <c r="AF168" i="1"/>
  <c r="AE168" i="1"/>
  <c r="AD168" i="1"/>
  <c r="AG167" i="1"/>
  <c r="AF167" i="1"/>
  <c r="AE167" i="1"/>
  <c r="AD167" i="1"/>
  <c r="AG166" i="1"/>
  <c r="AF166" i="1"/>
  <c r="AE166" i="1"/>
  <c r="AD166" i="1"/>
  <c r="AG165" i="1"/>
  <c r="AF165" i="1"/>
  <c r="AE165" i="1"/>
  <c r="AD165" i="1"/>
  <c r="AG164" i="1"/>
  <c r="AF164" i="1"/>
  <c r="AE164" i="1"/>
  <c r="AD164" i="1"/>
  <c r="AG163" i="1"/>
  <c r="AF163" i="1"/>
  <c r="AE163" i="1"/>
  <c r="AD163" i="1"/>
  <c r="AG162" i="1"/>
  <c r="AF162" i="1"/>
  <c r="AE162" i="1"/>
  <c r="AD162" i="1"/>
  <c r="AG161" i="1"/>
  <c r="AF161" i="1"/>
  <c r="AE161" i="1"/>
  <c r="AD161" i="1"/>
  <c r="AG160" i="1"/>
  <c r="AF160" i="1"/>
  <c r="AE160" i="1"/>
  <c r="AD160" i="1"/>
  <c r="AG159" i="1"/>
  <c r="AF159" i="1"/>
  <c r="AE159" i="1"/>
  <c r="AD159" i="1"/>
  <c r="AG158" i="1"/>
  <c r="AF158" i="1"/>
  <c r="AE158" i="1"/>
  <c r="AD158" i="1"/>
  <c r="AG157" i="1"/>
  <c r="AF157" i="1"/>
  <c r="AE157" i="1"/>
  <c r="AD157" i="1"/>
  <c r="AG156" i="1"/>
  <c r="AF156" i="1"/>
  <c r="AE156" i="1"/>
  <c r="AD156" i="1"/>
  <c r="AG155" i="1"/>
  <c r="AF155" i="1"/>
  <c r="AE155" i="1"/>
  <c r="AD155" i="1"/>
  <c r="AG154" i="1"/>
  <c r="AF154" i="1"/>
  <c r="AE154" i="1"/>
  <c r="AD154" i="1"/>
  <c r="AG153" i="1"/>
  <c r="AF153" i="1"/>
  <c r="AE153" i="1"/>
  <c r="AD153" i="1"/>
  <c r="AG152" i="1"/>
  <c r="AF152" i="1"/>
  <c r="AE152" i="1"/>
  <c r="AD152" i="1"/>
  <c r="AG151" i="1"/>
  <c r="AF151" i="1"/>
  <c r="AE151" i="1"/>
  <c r="AD151" i="1"/>
  <c r="AG150" i="1"/>
  <c r="AF150" i="1"/>
  <c r="AE150" i="1"/>
  <c r="AD150" i="1"/>
  <c r="AG149" i="1"/>
  <c r="AF149" i="1"/>
  <c r="AE149" i="1"/>
  <c r="AD149" i="1"/>
  <c r="AG148" i="1"/>
  <c r="AF148" i="1"/>
  <c r="AE148" i="1"/>
  <c r="AD148" i="1"/>
  <c r="AG147" i="1"/>
  <c r="AF147" i="1"/>
  <c r="AE147" i="1"/>
  <c r="AD147" i="1"/>
  <c r="AG146" i="1"/>
  <c r="AF146" i="1"/>
  <c r="AE146" i="1"/>
  <c r="AD146" i="1"/>
  <c r="AG145" i="1"/>
  <c r="AF145" i="1"/>
  <c r="AE145" i="1"/>
  <c r="AD145" i="1"/>
  <c r="AG144" i="1"/>
  <c r="AF144" i="1"/>
  <c r="AE144" i="1"/>
  <c r="AD144" i="1"/>
  <c r="AG143" i="1"/>
  <c r="AF143" i="1"/>
  <c r="AE143" i="1"/>
  <c r="AD143" i="1"/>
  <c r="AG142" i="1"/>
  <c r="AF142" i="1"/>
  <c r="AE142" i="1"/>
  <c r="AD142" i="1"/>
  <c r="AG141" i="1"/>
  <c r="AF141" i="1"/>
  <c r="AE141" i="1"/>
  <c r="AD141" i="1"/>
  <c r="AG140" i="1"/>
  <c r="AF140" i="1"/>
  <c r="AE140" i="1"/>
  <c r="AD140" i="1"/>
  <c r="AG139" i="1"/>
  <c r="AF139" i="1"/>
  <c r="AE139" i="1"/>
  <c r="AD139" i="1"/>
  <c r="AG138" i="1"/>
  <c r="AF138" i="1"/>
  <c r="AE138" i="1"/>
  <c r="AD138" i="1"/>
  <c r="AG137" i="1"/>
  <c r="AF137" i="1"/>
  <c r="AE137" i="1"/>
  <c r="AD137" i="1"/>
  <c r="AG136" i="1"/>
  <c r="AF136" i="1"/>
  <c r="AE136" i="1"/>
  <c r="AD136" i="1"/>
  <c r="AG135" i="1"/>
  <c r="AF135" i="1"/>
  <c r="AE135" i="1"/>
  <c r="AD135" i="1"/>
  <c r="AG134" i="1"/>
  <c r="AF134" i="1"/>
  <c r="AE134" i="1"/>
  <c r="AD134" i="1"/>
  <c r="AG133" i="1"/>
  <c r="AF133" i="1"/>
  <c r="AE133" i="1"/>
  <c r="AD133" i="1"/>
  <c r="AG132" i="1"/>
  <c r="AF132" i="1"/>
  <c r="AE132" i="1"/>
  <c r="AD132" i="1"/>
  <c r="AG131" i="1"/>
  <c r="AF131" i="1"/>
  <c r="AE131" i="1"/>
  <c r="AD131" i="1"/>
  <c r="AG130" i="1"/>
  <c r="AF130" i="1"/>
  <c r="AE130" i="1"/>
  <c r="AD130" i="1"/>
  <c r="AG129" i="1"/>
  <c r="AF129" i="1"/>
  <c r="AE129" i="1"/>
  <c r="AD129" i="1"/>
  <c r="AG127" i="1"/>
  <c r="AF127" i="1"/>
  <c r="AE127" i="1"/>
  <c r="AD127" i="1"/>
  <c r="AG126" i="1"/>
  <c r="AF126" i="1"/>
  <c r="AE126" i="1"/>
  <c r="AD126" i="1"/>
  <c r="AG125" i="1"/>
  <c r="AF125" i="1"/>
  <c r="AE125" i="1"/>
  <c r="AD125" i="1"/>
  <c r="AG124" i="1"/>
  <c r="AF124" i="1"/>
  <c r="AE124" i="1"/>
  <c r="AD124" i="1"/>
  <c r="AG123" i="1"/>
  <c r="AF123" i="1"/>
  <c r="AE123" i="1"/>
  <c r="AD123" i="1"/>
  <c r="AG122" i="1"/>
  <c r="AF122" i="1"/>
  <c r="AE122" i="1"/>
  <c r="AD122" i="1"/>
  <c r="AG121" i="1"/>
  <c r="AF121" i="1"/>
  <c r="AE121" i="1"/>
  <c r="AD121" i="1"/>
  <c r="AG120" i="1"/>
  <c r="AF120" i="1"/>
  <c r="AE120" i="1"/>
  <c r="AD120" i="1"/>
  <c r="AG119" i="1"/>
  <c r="AF119" i="1"/>
  <c r="AE119" i="1"/>
  <c r="AD119" i="1"/>
  <c r="AG118" i="1"/>
  <c r="AF118" i="1"/>
  <c r="AE118" i="1"/>
  <c r="AD118" i="1"/>
  <c r="AG117" i="1"/>
  <c r="AF117" i="1"/>
  <c r="AE117" i="1"/>
  <c r="AD117" i="1"/>
  <c r="AG116" i="1"/>
  <c r="AF116" i="1"/>
  <c r="AE116" i="1"/>
  <c r="AD116" i="1"/>
  <c r="AG115" i="1"/>
  <c r="AF115" i="1"/>
  <c r="AE115" i="1"/>
  <c r="AD115" i="1"/>
  <c r="AG114" i="1"/>
  <c r="AF114" i="1"/>
  <c r="AE114" i="1"/>
  <c r="AD114" i="1"/>
  <c r="AG113" i="1"/>
  <c r="AF113" i="1"/>
  <c r="AE113" i="1"/>
  <c r="AD113" i="1"/>
  <c r="AG112" i="1"/>
  <c r="AF112" i="1"/>
  <c r="AE112" i="1"/>
  <c r="AD112" i="1"/>
  <c r="AG111" i="1"/>
  <c r="AF111" i="1"/>
  <c r="AE111" i="1"/>
  <c r="AD111" i="1"/>
  <c r="AG110" i="1"/>
  <c r="AF110" i="1"/>
  <c r="AE110" i="1"/>
  <c r="AD110" i="1"/>
  <c r="AG109" i="1"/>
  <c r="AF109" i="1"/>
  <c r="AE109" i="1"/>
  <c r="AD109" i="1"/>
  <c r="AG108" i="1"/>
  <c r="AF108" i="1"/>
  <c r="AE108" i="1"/>
  <c r="AD108" i="1"/>
  <c r="AG107" i="1"/>
  <c r="AF107" i="1"/>
  <c r="AE107" i="1"/>
  <c r="AD107" i="1"/>
  <c r="AG106" i="1"/>
  <c r="AF106" i="1"/>
  <c r="AE106" i="1"/>
  <c r="AD106" i="1"/>
  <c r="AG105" i="1"/>
  <c r="AF105" i="1"/>
  <c r="AE105" i="1"/>
  <c r="AD105" i="1"/>
  <c r="AG104" i="1"/>
  <c r="AF104" i="1"/>
  <c r="AE104" i="1"/>
  <c r="AD104" i="1"/>
  <c r="AG103" i="1"/>
  <c r="AF103" i="1"/>
  <c r="AE103" i="1"/>
  <c r="AD103" i="1"/>
  <c r="AG102" i="1"/>
  <c r="AF102" i="1"/>
  <c r="AE102" i="1"/>
  <c r="AD102" i="1"/>
  <c r="AG101" i="1"/>
  <c r="AF101" i="1"/>
  <c r="AE101" i="1"/>
  <c r="AD101" i="1"/>
  <c r="AG100" i="1"/>
  <c r="AF100" i="1"/>
  <c r="AE100" i="1"/>
  <c r="AD100" i="1"/>
  <c r="AG99" i="1"/>
  <c r="AF99" i="1"/>
  <c r="AE99" i="1"/>
  <c r="AD99" i="1"/>
  <c r="AG98" i="1"/>
  <c r="AF98" i="1"/>
  <c r="AE98" i="1"/>
  <c r="AD98" i="1"/>
  <c r="AG97" i="1"/>
  <c r="AF97" i="1"/>
  <c r="AE97" i="1"/>
  <c r="AD97" i="1"/>
  <c r="AG96" i="1"/>
  <c r="AF96" i="1"/>
  <c r="AE96" i="1"/>
  <c r="AD96" i="1"/>
  <c r="AG95" i="1"/>
  <c r="AF95" i="1"/>
  <c r="AE95" i="1"/>
  <c r="AD95" i="1"/>
  <c r="AG94" i="1"/>
  <c r="AF94" i="1"/>
  <c r="AE94" i="1"/>
  <c r="AD94" i="1"/>
  <c r="AG93" i="1"/>
  <c r="AF93" i="1"/>
  <c r="AE93" i="1"/>
  <c r="AD93" i="1"/>
  <c r="AG92" i="1"/>
  <c r="AF92" i="1"/>
  <c r="AE92" i="1"/>
  <c r="AD92" i="1"/>
  <c r="AG91" i="1"/>
  <c r="AF91" i="1"/>
  <c r="AE91" i="1"/>
  <c r="AD91" i="1"/>
  <c r="AG90" i="1"/>
  <c r="AF90" i="1"/>
  <c r="AE90" i="1"/>
  <c r="AD90" i="1"/>
  <c r="AG89" i="1"/>
  <c r="AF89" i="1"/>
  <c r="AE89" i="1"/>
  <c r="AD89" i="1"/>
  <c r="AG88" i="1"/>
  <c r="AF88" i="1"/>
  <c r="AE88" i="1"/>
  <c r="AD88" i="1"/>
  <c r="AG87" i="1"/>
  <c r="AF87" i="1"/>
  <c r="AE87" i="1"/>
  <c r="AD87" i="1"/>
  <c r="AG86" i="1"/>
  <c r="AF86" i="1"/>
  <c r="AE86" i="1"/>
  <c r="AD86" i="1"/>
  <c r="AG85" i="1"/>
  <c r="AF85" i="1"/>
  <c r="AE85" i="1"/>
  <c r="AD85" i="1"/>
  <c r="AG84" i="1"/>
  <c r="AF84" i="1"/>
  <c r="AE84" i="1"/>
  <c r="AD84" i="1"/>
  <c r="AG83" i="1"/>
  <c r="AF83" i="1"/>
  <c r="AE83" i="1"/>
  <c r="AD83" i="1"/>
  <c r="AG82" i="1"/>
  <c r="AF82" i="1"/>
  <c r="AE82" i="1"/>
  <c r="AD82" i="1"/>
  <c r="AG81" i="1"/>
  <c r="AF81" i="1"/>
  <c r="AE81" i="1"/>
  <c r="AD81" i="1"/>
  <c r="AG80" i="1"/>
  <c r="AF80" i="1"/>
  <c r="AE80" i="1"/>
  <c r="AD80" i="1"/>
  <c r="AG79" i="1"/>
  <c r="AF79" i="1"/>
  <c r="AE79" i="1"/>
  <c r="AD79" i="1"/>
  <c r="AG78" i="1"/>
  <c r="AF78" i="1"/>
  <c r="AE78" i="1"/>
  <c r="AD78" i="1"/>
  <c r="AG77" i="1"/>
  <c r="AF77" i="1"/>
  <c r="AE77" i="1"/>
  <c r="AD77" i="1"/>
  <c r="AG76" i="1"/>
  <c r="AF76" i="1"/>
  <c r="AE76" i="1"/>
  <c r="AD76" i="1"/>
  <c r="AG75" i="1"/>
  <c r="AF75" i="1"/>
  <c r="AE75" i="1"/>
  <c r="AD75" i="1"/>
  <c r="AG74" i="1"/>
  <c r="AF74" i="1"/>
  <c r="AE74" i="1"/>
  <c r="AD74" i="1"/>
  <c r="AG73" i="1"/>
  <c r="AF73" i="1"/>
  <c r="AE73" i="1"/>
  <c r="AD73" i="1"/>
  <c r="AG72" i="1"/>
  <c r="AF72" i="1"/>
  <c r="AE72" i="1"/>
  <c r="AD72" i="1"/>
  <c r="AG71" i="1"/>
  <c r="AF71" i="1"/>
  <c r="AE71" i="1"/>
  <c r="AD71" i="1"/>
  <c r="AG70" i="1"/>
  <c r="AF70" i="1"/>
  <c r="AE70" i="1"/>
  <c r="AD70" i="1"/>
  <c r="AG69" i="1"/>
  <c r="AF69" i="1"/>
  <c r="AE69" i="1"/>
  <c r="AD69" i="1"/>
  <c r="AG68" i="1"/>
  <c r="AF68" i="1"/>
  <c r="AE68" i="1"/>
  <c r="AD68" i="1"/>
  <c r="AG67" i="1"/>
  <c r="AF67" i="1"/>
  <c r="AE67" i="1"/>
  <c r="AD67" i="1"/>
  <c r="AG66" i="1"/>
  <c r="AF66" i="1"/>
  <c r="AE66" i="1"/>
  <c r="AD66" i="1"/>
  <c r="AG65" i="1"/>
  <c r="AF65" i="1"/>
  <c r="AE65" i="1"/>
  <c r="AD65" i="1"/>
  <c r="AG64" i="1"/>
  <c r="AF64" i="1"/>
  <c r="AE64" i="1"/>
  <c r="AD64" i="1"/>
  <c r="AG63" i="1"/>
  <c r="AF63" i="1"/>
  <c r="AE63" i="1"/>
  <c r="AD63" i="1"/>
  <c r="AG62" i="1"/>
  <c r="AF62" i="1"/>
  <c r="AE62" i="1"/>
  <c r="AD62" i="1"/>
  <c r="AG61" i="1"/>
  <c r="AF61" i="1"/>
  <c r="AE61" i="1"/>
  <c r="AD61" i="1"/>
  <c r="AG60" i="1"/>
  <c r="AF60" i="1"/>
  <c r="AE60" i="1"/>
  <c r="AD60" i="1"/>
  <c r="AG59" i="1"/>
  <c r="AF59" i="1"/>
  <c r="AE59" i="1"/>
  <c r="AD59" i="1"/>
  <c r="AG58" i="1"/>
  <c r="AF58" i="1"/>
  <c r="AE58" i="1"/>
  <c r="AD58" i="1"/>
  <c r="AG57" i="1"/>
  <c r="AF57" i="1"/>
  <c r="AE57" i="1"/>
  <c r="AD57" i="1"/>
  <c r="AG56" i="1"/>
  <c r="AF56" i="1"/>
  <c r="AE56" i="1"/>
  <c r="AD56" i="1"/>
  <c r="AG55" i="1"/>
  <c r="AF55" i="1"/>
  <c r="AE55" i="1"/>
  <c r="AD55" i="1"/>
  <c r="AG54" i="1"/>
  <c r="AF54" i="1"/>
  <c r="AE54" i="1"/>
  <c r="AD54" i="1"/>
  <c r="AG53" i="1"/>
  <c r="AF53" i="1"/>
  <c r="AE53" i="1"/>
  <c r="AD53" i="1"/>
  <c r="AG52" i="1"/>
  <c r="AF52" i="1"/>
  <c r="AE52" i="1"/>
  <c r="AD52" i="1"/>
  <c r="AG51" i="1"/>
  <c r="AF51" i="1"/>
  <c r="AE51" i="1"/>
  <c r="AD51" i="1"/>
  <c r="AG50" i="1"/>
  <c r="AF50" i="1"/>
  <c r="AE50" i="1"/>
  <c r="AD50" i="1"/>
  <c r="AG49" i="1"/>
  <c r="AF49" i="1"/>
  <c r="AE49" i="1"/>
  <c r="AD49" i="1"/>
  <c r="AG48" i="1"/>
  <c r="AF48" i="1"/>
  <c r="AE48" i="1"/>
  <c r="AD48" i="1"/>
  <c r="AG47" i="1"/>
  <c r="AF47" i="1"/>
  <c r="AE47" i="1"/>
  <c r="AD47" i="1"/>
  <c r="AG46" i="1"/>
  <c r="AF46" i="1"/>
  <c r="AE46" i="1"/>
  <c r="AD46" i="1"/>
  <c r="AG45" i="1"/>
  <c r="AF45" i="1"/>
  <c r="AE45" i="1"/>
  <c r="AD45" i="1"/>
  <c r="AG44" i="1"/>
  <c r="AF44" i="1"/>
  <c r="AE44" i="1"/>
  <c r="AD44" i="1"/>
  <c r="AG43" i="1"/>
  <c r="AF43" i="1"/>
  <c r="AE43" i="1"/>
  <c r="AD43" i="1"/>
  <c r="AG42" i="1"/>
  <c r="AF42" i="1"/>
  <c r="AE42" i="1"/>
  <c r="AD42" i="1"/>
  <c r="AG41" i="1"/>
  <c r="AF41" i="1"/>
  <c r="AE41" i="1"/>
  <c r="AD41" i="1"/>
  <c r="AG40" i="1"/>
  <c r="AF40" i="1"/>
  <c r="AE40" i="1"/>
  <c r="AD40" i="1"/>
  <c r="AG39" i="1"/>
  <c r="AF39" i="1"/>
  <c r="AE39" i="1"/>
  <c r="AD39" i="1"/>
  <c r="AG38" i="1"/>
  <c r="AF38" i="1"/>
  <c r="AE38" i="1"/>
  <c r="AD38" i="1"/>
  <c r="AG37" i="1"/>
  <c r="AF37" i="1"/>
  <c r="AE37" i="1"/>
  <c r="AD37" i="1"/>
  <c r="AG36" i="1"/>
  <c r="AF36" i="1"/>
  <c r="AE36" i="1"/>
  <c r="AD36" i="1"/>
  <c r="AG35" i="1"/>
  <c r="AF35" i="1"/>
  <c r="AE35" i="1"/>
  <c r="AD35" i="1"/>
  <c r="AG34" i="1"/>
  <c r="AF34" i="1"/>
  <c r="AE34" i="1"/>
  <c r="AD34" i="1"/>
  <c r="AG33" i="1"/>
  <c r="AF33" i="1"/>
  <c r="AE33" i="1"/>
  <c r="AD33" i="1"/>
  <c r="AG32" i="1"/>
  <c r="AF32" i="1"/>
  <c r="AE32" i="1"/>
  <c r="AD32" i="1"/>
  <c r="AG31" i="1"/>
  <c r="AF31" i="1"/>
  <c r="AE31" i="1"/>
  <c r="AD31" i="1"/>
  <c r="AG30" i="1"/>
  <c r="AF30" i="1"/>
  <c r="AE30" i="1"/>
  <c r="AD30" i="1"/>
  <c r="AG29" i="1"/>
  <c r="AF29" i="1"/>
  <c r="AE29" i="1"/>
  <c r="AD29" i="1"/>
  <c r="AG28" i="1"/>
  <c r="AF28" i="1"/>
  <c r="AE28" i="1"/>
  <c r="AD28" i="1"/>
  <c r="AG27" i="1"/>
  <c r="AF27" i="1"/>
  <c r="AE27" i="1"/>
  <c r="AD27" i="1"/>
  <c r="AG26" i="1"/>
  <c r="AF26" i="1"/>
  <c r="AE26" i="1"/>
  <c r="AD26" i="1"/>
  <c r="AG25" i="1"/>
  <c r="AF25" i="1"/>
  <c r="AE25" i="1"/>
  <c r="AD25" i="1"/>
  <c r="AG24" i="1"/>
  <c r="AF24" i="1"/>
  <c r="AE24" i="1"/>
  <c r="AD24" i="1"/>
  <c r="AG23" i="1"/>
  <c r="AF23" i="1"/>
  <c r="AE23" i="1"/>
  <c r="AD23" i="1"/>
  <c r="AG22" i="1"/>
  <c r="AF22" i="1"/>
  <c r="AE22" i="1"/>
  <c r="AD22" i="1"/>
  <c r="AG21" i="1"/>
  <c r="AF21" i="1"/>
  <c r="AE21" i="1"/>
  <c r="AD21" i="1"/>
  <c r="AG20" i="1"/>
  <c r="AF20" i="1"/>
  <c r="AE20" i="1"/>
  <c r="AD20" i="1"/>
  <c r="AG19" i="1"/>
  <c r="AF19" i="1"/>
  <c r="AE19" i="1"/>
  <c r="AD19" i="1"/>
  <c r="AG18" i="1"/>
  <c r="AF18" i="1"/>
  <c r="AE18" i="1"/>
  <c r="AD18" i="1"/>
  <c r="AG17" i="1"/>
  <c r="AF17" i="1"/>
  <c r="AE17" i="1"/>
  <c r="AD17" i="1"/>
  <c r="AG16" i="1"/>
  <c r="AF16" i="1"/>
  <c r="AE16" i="1"/>
  <c r="AD16" i="1"/>
  <c r="AG15" i="1"/>
  <c r="AF15" i="1"/>
  <c r="AE15" i="1"/>
  <c r="AD15" i="1"/>
  <c r="AG14" i="1"/>
  <c r="AF14" i="1"/>
  <c r="AE14" i="1"/>
  <c r="AD14" i="1"/>
  <c r="AG13" i="1"/>
  <c r="AF13" i="1"/>
  <c r="AE13" i="1"/>
  <c r="AD13" i="1"/>
  <c r="AG12" i="1"/>
  <c r="AF12" i="1"/>
  <c r="AE12" i="1"/>
  <c r="AD12" i="1"/>
  <c r="AG11" i="1"/>
  <c r="AF11" i="1"/>
  <c r="AE11" i="1"/>
  <c r="AD11" i="1"/>
  <c r="AG10" i="1"/>
  <c r="AF10" i="1"/>
  <c r="AE10" i="1"/>
  <c r="AD10" i="1"/>
  <c r="AG9" i="1"/>
  <c r="AF9" i="1"/>
  <c r="AE9" i="1"/>
  <c r="AD9" i="1"/>
</calcChain>
</file>

<file path=xl/sharedStrings.xml><?xml version="1.0" encoding="utf-8"?>
<sst xmlns="http://schemas.openxmlformats.org/spreadsheetml/2006/main" count="1817" uniqueCount="679">
  <si>
    <t>Spot ID</t>
  </si>
  <si>
    <t>Sort By</t>
  </si>
  <si>
    <t>Sort By Screening</t>
  </si>
  <si>
    <t>Lithology</t>
  </si>
  <si>
    <t>Comment</t>
  </si>
  <si>
    <t>207Corr</t>
  </si>
  <si>
    <t>1 SE</t>
  </si>
  <si>
    <t>P (31)</t>
  </si>
  <si>
    <t>Y(89)</t>
  </si>
  <si>
    <t>Nb(93)*</t>
  </si>
  <si>
    <t>La(139)*</t>
  </si>
  <si>
    <t>Ce(140)</t>
  </si>
  <si>
    <t>Pr(141)*</t>
  </si>
  <si>
    <t>Nd(146)</t>
  </si>
  <si>
    <t>Sm(147)</t>
  </si>
  <si>
    <t>Eu(153)</t>
  </si>
  <si>
    <t>Gd(157)</t>
  </si>
  <si>
    <t>Tb(159)</t>
  </si>
  <si>
    <t>Dy(163)</t>
  </si>
  <si>
    <t>Ho(165)*</t>
  </si>
  <si>
    <t>Er(166)</t>
  </si>
  <si>
    <t>Tm(169)*</t>
  </si>
  <si>
    <t>Yb(172)</t>
  </si>
  <si>
    <t>Lu(175)</t>
  </si>
  <si>
    <t>Hf(179)</t>
  </si>
  <si>
    <t>Th(232)</t>
  </si>
  <si>
    <t>U(238)</t>
  </si>
  <si>
    <t>Th/U</t>
  </si>
  <si>
    <t>Yb/Gd</t>
  </si>
  <si>
    <t>Eu/Eu*</t>
  </si>
  <si>
    <t>Ce/Nd</t>
  </si>
  <si>
    <t>Sample ID</t>
  </si>
  <si>
    <t>For Easy Plotting</t>
  </si>
  <si>
    <t>206/238 Age</t>
  </si>
  <si>
    <t>ppm</t>
  </si>
  <si>
    <t>Madder</t>
  </si>
  <si>
    <t>Nist-612</t>
  </si>
  <si>
    <t xml:space="preserve">3121-1080-01  </t>
  </si>
  <si>
    <t>Diorite Sill</t>
  </si>
  <si>
    <t xml:space="preserve">3121-1080-02  </t>
  </si>
  <si>
    <t xml:space="preserve">3121-1080-03  </t>
  </si>
  <si>
    <t>Inherited</t>
  </si>
  <si>
    <t xml:space="preserve">3121-1080-04  </t>
  </si>
  <si>
    <t>Apatite Inclusion</t>
  </si>
  <si>
    <t xml:space="preserve">3121-1080-05  </t>
  </si>
  <si>
    <t>3121-1080-06</t>
  </si>
  <si>
    <t>-- BDL --</t>
  </si>
  <si>
    <t xml:space="preserve">3121-1080-07  </t>
  </si>
  <si>
    <t xml:space="preserve">3121-1080-08  </t>
  </si>
  <si>
    <t xml:space="preserve">3121-1080-09  </t>
  </si>
  <si>
    <t xml:space="preserve">3121-1080-11  </t>
  </si>
  <si>
    <t xml:space="preserve">3121-1080-12  </t>
  </si>
  <si>
    <t>3121-1080-13</t>
  </si>
  <si>
    <t xml:space="preserve">3121-1080-14  </t>
  </si>
  <si>
    <t xml:space="preserve">3121-1080-15  </t>
  </si>
  <si>
    <t xml:space="preserve">3121-1080-18  </t>
  </si>
  <si>
    <t>Inherited, Apatite Inclusion</t>
  </si>
  <si>
    <t xml:space="preserve">3121-1080-19  </t>
  </si>
  <si>
    <t xml:space="preserve">3121-1080-21  </t>
  </si>
  <si>
    <t xml:space="preserve">3121-1080-23  </t>
  </si>
  <si>
    <t xml:space="preserve">3121-1080-25  </t>
  </si>
  <si>
    <t xml:space="preserve">3121-1080-26  </t>
  </si>
  <si>
    <t xml:space="preserve">3121-1080-27  </t>
  </si>
  <si>
    <t xml:space="preserve">3121-1080-28  </t>
  </si>
  <si>
    <t xml:space="preserve">3121-1080-29  </t>
  </si>
  <si>
    <t xml:space="preserve">3121-1080-30  </t>
  </si>
  <si>
    <t>Minor Apatite Inclusion</t>
  </si>
  <si>
    <t xml:space="preserve">3121-1080-31  </t>
  </si>
  <si>
    <t xml:space="preserve">3121-1080-32  </t>
  </si>
  <si>
    <t xml:space="preserve">3121-1080-33  </t>
  </si>
  <si>
    <t xml:space="preserve">3121-1080-34  </t>
  </si>
  <si>
    <t xml:space="preserve">3121-1080-35  </t>
  </si>
  <si>
    <t xml:space="preserve">3121-1080-36  </t>
  </si>
  <si>
    <t xml:space="preserve">3121-1080-37  </t>
  </si>
  <si>
    <t xml:space="preserve">3121-1080-38  </t>
  </si>
  <si>
    <t xml:space="preserve">3121-1080-39  </t>
  </si>
  <si>
    <t xml:space="preserve">3121-1080-40  </t>
  </si>
  <si>
    <t xml:space="preserve">3121-1080-41  </t>
  </si>
  <si>
    <t xml:space="preserve">3121-1080-42  </t>
  </si>
  <si>
    <t xml:space="preserve">3121-1080-43  </t>
  </si>
  <si>
    <t>Inherited, Minor Apatite Inclusion</t>
  </si>
  <si>
    <t xml:space="preserve">3121-1080-44  </t>
  </si>
  <si>
    <t xml:space="preserve">3121-1080-45  </t>
  </si>
  <si>
    <t xml:space="preserve">3121-1080-46  </t>
  </si>
  <si>
    <t xml:space="preserve">10478-515-01  </t>
  </si>
  <si>
    <t>Monzonite Ppy</t>
  </si>
  <si>
    <t xml:space="preserve">10478-515-02  </t>
  </si>
  <si>
    <t>Likely Inherited, Minor Apatite Inclusion</t>
  </si>
  <si>
    <t xml:space="preserve">10478-515-03  </t>
  </si>
  <si>
    <t xml:space="preserve">10478-515-04  </t>
  </si>
  <si>
    <t xml:space="preserve">10478-515-05  </t>
  </si>
  <si>
    <t xml:space="preserve">10478-515-06  </t>
  </si>
  <si>
    <t xml:space="preserve">10478-515-07  </t>
  </si>
  <si>
    <t xml:space="preserve">10478-515-08  </t>
  </si>
  <si>
    <t xml:space="preserve">10478-515-09  </t>
  </si>
  <si>
    <t xml:space="preserve">10478-515-10  </t>
  </si>
  <si>
    <t xml:space="preserve">10478-515-11  </t>
  </si>
  <si>
    <t>Likely Inherited</t>
  </si>
  <si>
    <t xml:space="preserve">10478-515-12  </t>
  </si>
  <si>
    <t xml:space="preserve">10478-515-13  </t>
  </si>
  <si>
    <t xml:space="preserve">10478-515-14  </t>
  </si>
  <si>
    <t xml:space="preserve">10478-515-15  </t>
  </si>
  <si>
    <t xml:space="preserve">10478-515-16  </t>
  </si>
  <si>
    <t xml:space="preserve">10478-515-17  </t>
  </si>
  <si>
    <t xml:space="preserve">10478-515-18  </t>
  </si>
  <si>
    <t xml:space="preserve">10478-515-19  </t>
  </si>
  <si>
    <t xml:space="preserve">10478-515-20  </t>
  </si>
  <si>
    <t xml:space="preserve">10478-515-21  </t>
  </si>
  <si>
    <t xml:space="preserve">10478-515-22  </t>
  </si>
  <si>
    <t xml:space="preserve">10478-515-23  </t>
  </si>
  <si>
    <t xml:space="preserve">10478-515-24  </t>
  </si>
  <si>
    <t xml:space="preserve">10478-515-25  </t>
  </si>
  <si>
    <t xml:space="preserve">10478-515-26  </t>
  </si>
  <si>
    <t xml:space="preserve">10478-515-27  </t>
  </si>
  <si>
    <t xml:space="preserve">10478-515-28  </t>
  </si>
  <si>
    <t xml:space="preserve">10478-515-29  </t>
  </si>
  <si>
    <t xml:space="preserve">10478-515-30  </t>
  </si>
  <si>
    <t xml:space="preserve">10478-515-32  </t>
  </si>
  <si>
    <t xml:space="preserve">10478-515-33  </t>
  </si>
  <si>
    <t xml:space="preserve">10478-515-34  </t>
  </si>
  <si>
    <t xml:space="preserve">10478-515-35  </t>
  </si>
  <si>
    <t xml:space="preserve">10478-515-36  </t>
  </si>
  <si>
    <t xml:space="preserve">10478-515-37  </t>
  </si>
  <si>
    <t xml:space="preserve">10478-515-38  </t>
  </si>
  <si>
    <t xml:space="preserve">10478-515-39  </t>
  </si>
  <si>
    <t xml:space="preserve">10478-515-40  </t>
  </si>
  <si>
    <t xml:space="preserve">10478-515-41  </t>
  </si>
  <si>
    <t xml:space="preserve">10478-515-42  </t>
  </si>
  <si>
    <t xml:space="preserve">10478-515-43  </t>
  </si>
  <si>
    <t xml:space="preserve">10478-515-44  </t>
  </si>
  <si>
    <t xml:space="preserve">10478-515-45  </t>
  </si>
  <si>
    <t>Likely Inherited, Pb-Loss</t>
  </si>
  <si>
    <t xml:space="preserve">10478-515-46  </t>
  </si>
  <si>
    <t xml:space="preserve">10502-790-01  </t>
  </si>
  <si>
    <t xml:space="preserve">10502-790-02  </t>
  </si>
  <si>
    <t xml:space="preserve">10502-790-03  </t>
  </si>
  <si>
    <t xml:space="preserve">10502-790-04  </t>
  </si>
  <si>
    <t xml:space="preserve">10502-790-05  </t>
  </si>
  <si>
    <t xml:space="preserve">10502-790-06  </t>
  </si>
  <si>
    <t xml:space="preserve">10502-790-07  </t>
  </si>
  <si>
    <t xml:space="preserve">10502-790-08  </t>
  </si>
  <si>
    <t xml:space="preserve">10502-790-09  </t>
  </si>
  <si>
    <t xml:space="preserve">10502-790-10  </t>
  </si>
  <si>
    <t xml:space="preserve">10502-790-11  </t>
  </si>
  <si>
    <t xml:space="preserve">10502-790-12  </t>
  </si>
  <si>
    <t xml:space="preserve">10502-790-13  </t>
  </si>
  <si>
    <t xml:space="preserve">10502-790-14  </t>
  </si>
  <si>
    <t xml:space="preserve">10502-790-15  </t>
  </si>
  <si>
    <t xml:space="preserve">10502-790-17  </t>
  </si>
  <si>
    <t xml:space="preserve">10502-790-18  </t>
  </si>
  <si>
    <t xml:space="preserve">10502-790-19  </t>
  </si>
  <si>
    <t xml:space="preserve">11529-1785-01  </t>
  </si>
  <si>
    <t>Apatite, improper internal std</t>
  </si>
  <si>
    <t xml:space="preserve">11529-1785-02  </t>
  </si>
  <si>
    <t xml:space="preserve">11529-1785-03  </t>
  </si>
  <si>
    <t xml:space="preserve">11529-1785-04  </t>
  </si>
  <si>
    <t xml:space="preserve">11529-1785-05  </t>
  </si>
  <si>
    <t xml:space="preserve">11529-1785-06  </t>
  </si>
  <si>
    <t xml:space="preserve">11529-1785-07  </t>
  </si>
  <si>
    <t xml:space="preserve">11529-1785-08  </t>
  </si>
  <si>
    <t xml:space="preserve">11529-1785-09  </t>
  </si>
  <si>
    <t xml:space="preserve">11529-1785-11  </t>
  </si>
  <si>
    <t xml:space="preserve">11529-1785-12  </t>
  </si>
  <si>
    <t xml:space="preserve">11529-1785-13  </t>
  </si>
  <si>
    <t xml:space="preserve">11529-1785-14  </t>
  </si>
  <si>
    <t xml:space="preserve">12549-385-2  </t>
  </si>
  <si>
    <t xml:space="preserve">GH12-312-42.5-01  </t>
  </si>
  <si>
    <t xml:space="preserve">GH12-312-42.5-02  </t>
  </si>
  <si>
    <t xml:space="preserve">GH12-312-42.5-03  </t>
  </si>
  <si>
    <t xml:space="preserve">GH12-312-42.5-04  </t>
  </si>
  <si>
    <t xml:space="preserve">GH12-312-42.5-05  </t>
  </si>
  <si>
    <t xml:space="preserve">GH12-312-42.5-06  </t>
  </si>
  <si>
    <t xml:space="preserve">GH12-312-42.5-07  </t>
  </si>
  <si>
    <t xml:space="preserve">GH12-312-42.5-08  </t>
  </si>
  <si>
    <t xml:space="preserve">GH12-312-42.5-09  </t>
  </si>
  <si>
    <t xml:space="preserve">GH12-312-42.5-10  </t>
  </si>
  <si>
    <t xml:space="preserve">GH12-312-42.5-11  </t>
  </si>
  <si>
    <t xml:space="preserve">GH12-312-42.5-12  </t>
  </si>
  <si>
    <t xml:space="preserve">GH12-312-42.5-13  </t>
  </si>
  <si>
    <t>Likely Inherited, Apatite Inclusion</t>
  </si>
  <si>
    <t xml:space="preserve">GH12-312-42.5-14  </t>
  </si>
  <si>
    <t xml:space="preserve">GH12-312-42.5-16  </t>
  </si>
  <si>
    <t xml:space="preserve">GH12-312-42.5-17  </t>
  </si>
  <si>
    <t xml:space="preserve">GH12-312-42.5-18  </t>
  </si>
  <si>
    <t>8404-2045-02</t>
  </si>
  <si>
    <t>Granodiorite Sill</t>
  </si>
  <si>
    <t xml:space="preserve">8404-2045-03  </t>
  </si>
  <si>
    <t xml:space="preserve">8404-2045-06  </t>
  </si>
  <si>
    <t xml:space="preserve">8404-2045-07  </t>
  </si>
  <si>
    <t xml:space="preserve">8404-2045-09  </t>
  </si>
  <si>
    <t xml:space="preserve">8404-2045-11  </t>
  </si>
  <si>
    <t xml:space="preserve">8404-2045-12  </t>
  </si>
  <si>
    <t xml:space="preserve">8404-2045-13  </t>
  </si>
  <si>
    <t xml:space="preserve">8404-2045-14  </t>
  </si>
  <si>
    <t xml:space="preserve">8404-2045-15  </t>
  </si>
  <si>
    <t xml:space="preserve">8404-2045-16  </t>
  </si>
  <si>
    <t xml:space="preserve">8404-2045-17  </t>
  </si>
  <si>
    <t xml:space="preserve">8404-2045-18  </t>
  </si>
  <si>
    <t xml:space="preserve">8404-2045-19  </t>
  </si>
  <si>
    <t xml:space="preserve">8404-2045-20  </t>
  </si>
  <si>
    <t xml:space="preserve">8444-1370-01  </t>
  </si>
  <si>
    <t xml:space="preserve">8444-1370-05  </t>
  </si>
  <si>
    <t xml:space="preserve">8444-1370-07  </t>
  </si>
  <si>
    <t xml:space="preserve">8444-1370-08  </t>
  </si>
  <si>
    <t>Pb-Loss?</t>
  </si>
  <si>
    <t xml:space="preserve">8444-1370-09  </t>
  </si>
  <si>
    <t xml:space="preserve">8444-1370-11  </t>
  </si>
  <si>
    <t xml:space="preserve">8444-1370-12  </t>
  </si>
  <si>
    <t xml:space="preserve">10491-513-01  </t>
  </si>
  <si>
    <t xml:space="preserve">10491-513-02  </t>
  </si>
  <si>
    <t xml:space="preserve">10491-513-03  </t>
  </si>
  <si>
    <t xml:space="preserve">10491-513-04  </t>
  </si>
  <si>
    <t xml:space="preserve">10491-513-05  </t>
  </si>
  <si>
    <t xml:space="preserve">10491-513-06  </t>
  </si>
  <si>
    <t xml:space="preserve">10491-513-07  </t>
  </si>
  <si>
    <t xml:space="preserve">10491-513-08  </t>
  </si>
  <si>
    <t xml:space="preserve">10491-513-09  </t>
  </si>
  <si>
    <t xml:space="preserve">10491-513-10  </t>
  </si>
  <si>
    <t xml:space="preserve">10491-513-11  </t>
  </si>
  <si>
    <t xml:space="preserve">10491-513-12  </t>
  </si>
  <si>
    <t xml:space="preserve">10491-513-13  </t>
  </si>
  <si>
    <t xml:space="preserve">10491-513-14  </t>
  </si>
  <si>
    <t xml:space="preserve">10491-513-16  </t>
  </si>
  <si>
    <t xml:space="preserve">10491-513-18  </t>
  </si>
  <si>
    <t xml:space="preserve">10491-513-19  </t>
  </si>
  <si>
    <t xml:space="preserve">10491-513-20  </t>
  </si>
  <si>
    <t xml:space="preserve">10491-513-21  </t>
  </si>
  <si>
    <t xml:space="preserve">10491-513-22  </t>
  </si>
  <si>
    <t xml:space="preserve">10491-513-23  </t>
  </si>
  <si>
    <t xml:space="preserve">10491-513-24  </t>
  </si>
  <si>
    <t xml:space="preserve">10491-513-25  </t>
  </si>
  <si>
    <t xml:space="preserve">10491-513-26  </t>
  </si>
  <si>
    <t xml:space="preserve">10491-513-28  </t>
  </si>
  <si>
    <t xml:space="preserve">10491-513-29  </t>
  </si>
  <si>
    <t xml:space="preserve">10491-513-31  </t>
  </si>
  <si>
    <t xml:space="preserve">11528-1412-01  </t>
  </si>
  <si>
    <t>Kaskanak Granodiorite</t>
  </si>
  <si>
    <t xml:space="preserve">11528-1412-02  </t>
  </si>
  <si>
    <t xml:space="preserve">11528-1412-03  </t>
  </si>
  <si>
    <t xml:space="preserve">11528-1412-04  </t>
  </si>
  <si>
    <t xml:space="preserve">11528-1412-05  </t>
  </si>
  <si>
    <t xml:space="preserve">11528-1412-06  </t>
  </si>
  <si>
    <t xml:space="preserve">11528-1412-07  </t>
  </si>
  <si>
    <t xml:space="preserve">11528-1412-08  </t>
  </si>
  <si>
    <t xml:space="preserve">11528-1412-09  </t>
  </si>
  <si>
    <t xml:space="preserve">11528-1412-10  </t>
  </si>
  <si>
    <t xml:space="preserve">11528-1412-11  </t>
  </si>
  <si>
    <t xml:space="preserve">11528-1412-12  </t>
  </si>
  <si>
    <t xml:space="preserve">11528-1412-13  </t>
  </si>
  <si>
    <t xml:space="preserve">11528-1412-14  </t>
  </si>
  <si>
    <t xml:space="preserve">11528-1412-15  </t>
  </si>
  <si>
    <t xml:space="preserve">11528-1412-16  </t>
  </si>
  <si>
    <t xml:space="preserve">11528-1412-17  </t>
  </si>
  <si>
    <t xml:space="preserve">11528-1412-18  </t>
  </si>
  <si>
    <t xml:space="preserve">11528-1412-19  </t>
  </si>
  <si>
    <t xml:space="preserve">11528-1412-21  </t>
  </si>
  <si>
    <t xml:space="preserve">11528-1412-22  </t>
  </si>
  <si>
    <t xml:space="preserve">11528-1412-23  </t>
  </si>
  <si>
    <t xml:space="preserve">11528-1412-24  </t>
  </si>
  <si>
    <t xml:space="preserve">11528-1412-25  </t>
  </si>
  <si>
    <t xml:space="preserve">11528-1412-26  </t>
  </si>
  <si>
    <t xml:space="preserve">11528-1412-28  </t>
  </si>
  <si>
    <t xml:space="preserve">11528-1412-29  </t>
  </si>
  <si>
    <t>11528-1412-30</t>
  </si>
  <si>
    <t xml:space="preserve">11528-1412-31  </t>
  </si>
  <si>
    <t xml:space="preserve">11528-1412-32  </t>
  </si>
  <si>
    <t xml:space="preserve">11530-923-01  </t>
  </si>
  <si>
    <t xml:space="preserve">11530-923-02  </t>
  </si>
  <si>
    <t>11530-923-03</t>
  </si>
  <si>
    <t xml:space="preserve">11530-923-04  </t>
  </si>
  <si>
    <t xml:space="preserve">11530-923-05  </t>
  </si>
  <si>
    <t xml:space="preserve">11530-923-06  </t>
  </si>
  <si>
    <t xml:space="preserve">11530-923-07  </t>
  </si>
  <si>
    <t xml:space="preserve">11530-923-08  </t>
  </si>
  <si>
    <t xml:space="preserve">11530-923-09  </t>
  </si>
  <si>
    <t xml:space="preserve">11530-923-10  </t>
  </si>
  <si>
    <t xml:space="preserve">11530-923-11  </t>
  </si>
  <si>
    <t xml:space="preserve">11530-923-12  </t>
  </si>
  <si>
    <t xml:space="preserve">11530-923-13  </t>
  </si>
  <si>
    <t xml:space="preserve">11530-923-14  </t>
  </si>
  <si>
    <t xml:space="preserve">11530-923-15  </t>
  </si>
  <si>
    <t>11530-923-16</t>
  </si>
  <si>
    <t>11530-923-17</t>
  </si>
  <si>
    <t>11530-923-18</t>
  </si>
  <si>
    <t>11530-923-20</t>
  </si>
  <si>
    <t>11530-923-21</t>
  </si>
  <si>
    <t xml:space="preserve">11532-393-01  </t>
  </si>
  <si>
    <t xml:space="preserve">11532-393-02  </t>
  </si>
  <si>
    <t xml:space="preserve">11532-393-03  </t>
  </si>
  <si>
    <t xml:space="preserve">11532-393-04  </t>
  </si>
  <si>
    <t xml:space="preserve">11532-393-05  </t>
  </si>
  <si>
    <t xml:space="preserve">11532-393-06  </t>
  </si>
  <si>
    <t xml:space="preserve">11532-393-07  </t>
  </si>
  <si>
    <t xml:space="preserve">11532-393-08  </t>
  </si>
  <si>
    <t xml:space="preserve">11532-393-09  </t>
  </si>
  <si>
    <t xml:space="preserve">11532-393-10  </t>
  </si>
  <si>
    <t>Apatite Inclusion, Doesn't Effect REEs</t>
  </si>
  <si>
    <t>11532-393-11</t>
  </si>
  <si>
    <t xml:space="preserve">11532-393-12  </t>
  </si>
  <si>
    <t xml:space="preserve">11532-393-13  </t>
  </si>
  <si>
    <t xml:space="preserve">11532-393-14  </t>
  </si>
  <si>
    <t xml:space="preserve">11532-393-15  </t>
  </si>
  <si>
    <t>11532-393-16</t>
  </si>
  <si>
    <t>11532-393-17</t>
  </si>
  <si>
    <t>Inherited, Melt Inclusion</t>
  </si>
  <si>
    <t>11532-393-18</t>
  </si>
  <si>
    <t>11532-393-19</t>
  </si>
  <si>
    <t>11532-393-20</t>
  </si>
  <si>
    <t>Melt Inclusion</t>
  </si>
  <si>
    <t>11532-393-21</t>
  </si>
  <si>
    <t xml:space="preserve">4182-987-01  </t>
  </si>
  <si>
    <t>Transitional Granodiorite</t>
  </si>
  <si>
    <t xml:space="preserve">4182-987-02  </t>
  </si>
  <si>
    <t xml:space="preserve">4182-987-03  </t>
  </si>
  <si>
    <t xml:space="preserve">4182-987-04  </t>
  </si>
  <si>
    <t xml:space="preserve">4182-987-05  </t>
  </si>
  <si>
    <t xml:space="preserve">4182-987-07  </t>
  </si>
  <si>
    <t xml:space="preserve">4182-987-08  </t>
  </si>
  <si>
    <t xml:space="preserve">4182-987-09  </t>
  </si>
  <si>
    <t>Apatite Inclusion, Doesn't Effect REEs Much</t>
  </si>
  <si>
    <t xml:space="preserve">4182-987-11  </t>
  </si>
  <si>
    <t xml:space="preserve">4182-987-12  </t>
  </si>
  <si>
    <t xml:space="preserve">4182-987-13  </t>
  </si>
  <si>
    <t xml:space="preserve">4182-987-15  </t>
  </si>
  <si>
    <t>4182-987-16</t>
  </si>
  <si>
    <t>4182-987-17</t>
  </si>
  <si>
    <t>4182-987-18</t>
  </si>
  <si>
    <t>4182-987-19</t>
  </si>
  <si>
    <t>4182-987-20</t>
  </si>
  <si>
    <t>4182-987-21</t>
  </si>
  <si>
    <t>4182-987-22</t>
  </si>
  <si>
    <t>4182-987-23</t>
  </si>
  <si>
    <t>4182-987-24</t>
  </si>
  <si>
    <t>4182-987-25</t>
  </si>
  <si>
    <t>4182-987-26</t>
  </si>
  <si>
    <t xml:space="preserve">6338-4018-01  </t>
  </si>
  <si>
    <t xml:space="preserve">6338-4018-02  </t>
  </si>
  <si>
    <t>Pb-Loss</t>
  </si>
  <si>
    <t xml:space="preserve">6338-4018-03  </t>
  </si>
  <si>
    <t xml:space="preserve">6338-4018-04  </t>
  </si>
  <si>
    <t xml:space="preserve">6338-4018-05  </t>
  </si>
  <si>
    <t xml:space="preserve">6338-4018-06  </t>
  </si>
  <si>
    <t xml:space="preserve">6338-4018-07  </t>
  </si>
  <si>
    <t xml:space="preserve">6338-4018-08  </t>
  </si>
  <si>
    <t xml:space="preserve">6338-4018-10  </t>
  </si>
  <si>
    <t xml:space="preserve">6338-4018-11  </t>
  </si>
  <si>
    <t xml:space="preserve">6338-4018-12  </t>
  </si>
  <si>
    <t xml:space="preserve">6338-4018-15  </t>
  </si>
  <si>
    <t xml:space="preserve">6338-4018-16  </t>
  </si>
  <si>
    <t xml:space="preserve">6338-4018-17  </t>
  </si>
  <si>
    <t xml:space="preserve">6338-4018-18  </t>
  </si>
  <si>
    <t xml:space="preserve">7374-2900.5-01  </t>
  </si>
  <si>
    <t>Granodiorite Ppy</t>
  </si>
  <si>
    <t xml:space="preserve">7374-2900.5-02  </t>
  </si>
  <si>
    <t xml:space="preserve">7374-2900.5-03  </t>
  </si>
  <si>
    <t xml:space="preserve">7374-2900.5-04  </t>
  </si>
  <si>
    <t xml:space="preserve">7374-2900.5-05  </t>
  </si>
  <si>
    <t xml:space="preserve">7374-2900.5-06  </t>
  </si>
  <si>
    <t xml:space="preserve">7374-2900.5-07  </t>
  </si>
  <si>
    <t xml:space="preserve">7374-2900.5-08  </t>
  </si>
  <si>
    <t xml:space="preserve">7374-2900.5-09  </t>
  </si>
  <si>
    <t xml:space="preserve">7374-2900.5-10  </t>
  </si>
  <si>
    <t xml:space="preserve">7374-2900.5-11  </t>
  </si>
  <si>
    <t xml:space="preserve">7374-2900.5-12  </t>
  </si>
  <si>
    <t xml:space="preserve">7374-2900.5-13  </t>
  </si>
  <si>
    <t xml:space="preserve">7374-2900.5-14  </t>
  </si>
  <si>
    <t xml:space="preserve">7374-2900.5-15  </t>
  </si>
  <si>
    <t xml:space="preserve">7374-2900.5-16  </t>
  </si>
  <si>
    <t xml:space="preserve">7374-2900.5-17  </t>
  </si>
  <si>
    <t xml:space="preserve">7374-2900.5-18  </t>
  </si>
  <si>
    <t xml:space="preserve">7374-2900.5-19  </t>
  </si>
  <si>
    <t xml:space="preserve">7374-2900.5-20  </t>
  </si>
  <si>
    <t xml:space="preserve">7377-4175.5-01  </t>
  </si>
  <si>
    <t xml:space="preserve">7377-4175.5-02  </t>
  </si>
  <si>
    <t xml:space="preserve">7377-4175.5-03  </t>
  </si>
  <si>
    <t xml:space="preserve">7377-4175.5-04  </t>
  </si>
  <si>
    <t xml:space="preserve">7377-4175.5-05  </t>
  </si>
  <si>
    <t xml:space="preserve">7377-4175.5-06  </t>
  </si>
  <si>
    <t xml:space="preserve">7377-4175.5-07  </t>
  </si>
  <si>
    <t xml:space="preserve">7377-4175.5-08  </t>
  </si>
  <si>
    <t xml:space="preserve">7377-4175.5-09  </t>
  </si>
  <si>
    <t xml:space="preserve">7377-4175.5-10  </t>
  </si>
  <si>
    <t xml:space="preserve">7377-4175.5-11  </t>
  </si>
  <si>
    <t xml:space="preserve">7377-4175.5-12  </t>
  </si>
  <si>
    <t xml:space="preserve">7377-4175.5-13  </t>
  </si>
  <si>
    <t xml:space="preserve">7377-4175.5-14  </t>
  </si>
  <si>
    <t xml:space="preserve">7377-4175.5-15  </t>
  </si>
  <si>
    <t xml:space="preserve">7377-4175.5-16  </t>
  </si>
  <si>
    <t xml:space="preserve">7377-4175.5-17  </t>
  </si>
  <si>
    <t xml:space="preserve">7377-4175.5-18  </t>
  </si>
  <si>
    <t xml:space="preserve">7377-4175.5-19  </t>
  </si>
  <si>
    <t xml:space="preserve">7377-4175.5-20  </t>
  </si>
  <si>
    <t xml:space="preserve">7382-3525-01  </t>
  </si>
  <si>
    <t xml:space="preserve">7382-3525-02  </t>
  </si>
  <si>
    <t xml:space="preserve">7382-3525-03  </t>
  </si>
  <si>
    <t xml:space="preserve">7382-3525-04  </t>
  </si>
  <si>
    <t>Apatite Inclusion - Doesn't Effect REEs</t>
  </si>
  <si>
    <t xml:space="preserve">7382-3525-05  </t>
  </si>
  <si>
    <t xml:space="preserve">7382-3525-06  </t>
  </si>
  <si>
    <t xml:space="preserve">7382-3525-07  </t>
  </si>
  <si>
    <t xml:space="preserve">7382-3525-08  </t>
  </si>
  <si>
    <t xml:space="preserve">7382-3525-09  </t>
  </si>
  <si>
    <t xml:space="preserve">7382-3525-10  </t>
  </si>
  <si>
    <t xml:space="preserve">7382-3525-11  </t>
  </si>
  <si>
    <t xml:space="preserve">7382-3525-12  </t>
  </si>
  <si>
    <t xml:space="preserve">7382-3525-13  </t>
  </si>
  <si>
    <t xml:space="preserve">7382-3525-14  </t>
  </si>
  <si>
    <t xml:space="preserve">7382-3525-15  </t>
  </si>
  <si>
    <t>7382-3525-16</t>
  </si>
  <si>
    <t>7382-3525-17</t>
  </si>
  <si>
    <t>7382-3525-18</t>
  </si>
  <si>
    <t>7382-3525-19</t>
  </si>
  <si>
    <t>7382-3525-21</t>
  </si>
  <si>
    <t>7382-3525-22</t>
  </si>
  <si>
    <t xml:space="preserve">7382-3525-23 </t>
  </si>
  <si>
    <t>7382-3525-24</t>
  </si>
  <si>
    <t xml:space="preserve">4236-778-02  </t>
  </si>
  <si>
    <t>Qtz Granite Ppy</t>
  </si>
  <si>
    <t xml:space="preserve">4236-778-05  </t>
  </si>
  <si>
    <t xml:space="preserve">4236-778-06  </t>
  </si>
  <si>
    <t xml:space="preserve">4236-778-09  </t>
  </si>
  <si>
    <t xml:space="preserve">4236-778-10  </t>
  </si>
  <si>
    <t xml:space="preserve">4236-778-11  </t>
  </si>
  <si>
    <t xml:space="preserve">4236-778-12  </t>
  </si>
  <si>
    <t xml:space="preserve">4236-778-13  </t>
  </si>
  <si>
    <t xml:space="preserve">4236-778-14  </t>
  </si>
  <si>
    <t xml:space="preserve">4236-778-15  </t>
  </si>
  <si>
    <t xml:space="preserve">4236-778-16  </t>
  </si>
  <si>
    <t xml:space="preserve">4236-778-17 </t>
  </si>
  <si>
    <t>4236-778-18</t>
  </si>
  <si>
    <t>4236-778-19</t>
  </si>
  <si>
    <t>4236-778-20</t>
  </si>
  <si>
    <t>4236-778-22</t>
  </si>
  <si>
    <t>4236-778-23</t>
  </si>
  <si>
    <t xml:space="preserve">5311-3454-01  </t>
  </si>
  <si>
    <t xml:space="preserve">5311-3454-02  </t>
  </si>
  <si>
    <t xml:space="preserve">5311-3454-03  </t>
  </si>
  <si>
    <t xml:space="preserve">5311-3454-04  </t>
  </si>
  <si>
    <t xml:space="preserve">5311-3454-05  </t>
  </si>
  <si>
    <t xml:space="preserve">5311-3454-06  </t>
  </si>
  <si>
    <t xml:space="preserve">5311-3454-07  </t>
  </si>
  <si>
    <t xml:space="preserve">5311-3454-08  </t>
  </si>
  <si>
    <t xml:space="preserve">5311-3454-09  </t>
  </si>
  <si>
    <t xml:space="preserve">5311-3454-10  </t>
  </si>
  <si>
    <t xml:space="preserve">5311-3454-11  </t>
  </si>
  <si>
    <t xml:space="preserve">5311-3454-12  </t>
  </si>
  <si>
    <t xml:space="preserve">5311-3454-13  </t>
  </si>
  <si>
    <t xml:space="preserve">5311-3454-14  </t>
  </si>
  <si>
    <t xml:space="preserve">5311-3454-15  </t>
  </si>
  <si>
    <t xml:space="preserve">5311-3454-16  </t>
  </si>
  <si>
    <t xml:space="preserve">5311-3454-17  </t>
  </si>
  <si>
    <t xml:space="preserve">5311-3454-18  </t>
  </si>
  <si>
    <t xml:space="preserve">5311-3454-19  </t>
  </si>
  <si>
    <t xml:space="preserve">5311-3454-20  </t>
  </si>
  <si>
    <t xml:space="preserve">5311-3454-21  </t>
  </si>
  <si>
    <t xml:space="preserve">5311-3454-22  </t>
  </si>
  <si>
    <t xml:space="preserve">5311-3454-23  </t>
  </si>
  <si>
    <t xml:space="preserve">5311-3454-24  </t>
  </si>
  <si>
    <t xml:space="preserve">5311-3454-25  </t>
  </si>
  <si>
    <t xml:space="preserve">7366-3895-01  </t>
  </si>
  <si>
    <t xml:space="preserve">7366-3895-02  </t>
  </si>
  <si>
    <t xml:space="preserve">7366-3895-03  </t>
  </si>
  <si>
    <t xml:space="preserve">7366-3895-04  </t>
  </si>
  <si>
    <t xml:space="preserve">7366-3895-05  </t>
  </si>
  <si>
    <t xml:space="preserve">7366-3895-06  </t>
  </si>
  <si>
    <t xml:space="preserve">7366-3895-07  </t>
  </si>
  <si>
    <t xml:space="preserve">7366-3895-08  </t>
  </si>
  <si>
    <t xml:space="preserve">7366-3895-09  </t>
  </si>
  <si>
    <t xml:space="preserve">7366-3895-10  </t>
  </si>
  <si>
    <t xml:space="preserve">7366-3895-11  </t>
  </si>
  <si>
    <t xml:space="preserve">7366-3895-12  </t>
  </si>
  <si>
    <t xml:space="preserve">7366-3895-13  </t>
  </si>
  <si>
    <t xml:space="preserve">7366-3895-14  </t>
  </si>
  <si>
    <t xml:space="preserve">7366-3895-15  </t>
  </si>
  <si>
    <t xml:space="preserve">7366-3895-16  </t>
  </si>
  <si>
    <t xml:space="preserve">7366-3895-17  </t>
  </si>
  <si>
    <t xml:space="preserve">7366-3895-18  </t>
  </si>
  <si>
    <t xml:space="preserve">7366-3895-19  </t>
  </si>
  <si>
    <t xml:space="preserve">7366-3895-20  </t>
  </si>
  <si>
    <t xml:space="preserve">7366-3895-21  </t>
  </si>
  <si>
    <t xml:space="preserve">7366-3895-22  </t>
  </si>
  <si>
    <t xml:space="preserve">8413-4320-01  </t>
  </si>
  <si>
    <t xml:space="preserve">8413-4320-02  </t>
  </si>
  <si>
    <t xml:space="preserve">8413-4320-03  </t>
  </si>
  <si>
    <t xml:space="preserve">8413-4320-04  </t>
  </si>
  <si>
    <t xml:space="preserve">8413-4320-05  </t>
  </si>
  <si>
    <t xml:space="preserve">8413-4320-06  </t>
  </si>
  <si>
    <t xml:space="preserve">8413-4320-07  </t>
  </si>
  <si>
    <t xml:space="preserve">8413-4320-08  </t>
  </si>
  <si>
    <t xml:space="preserve">8413-4320-10  </t>
  </si>
  <si>
    <t xml:space="preserve">8413-4320-11  </t>
  </si>
  <si>
    <t xml:space="preserve">8413-4320-12  </t>
  </si>
  <si>
    <t xml:space="preserve">8413-4320-13  </t>
  </si>
  <si>
    <t xml:space="preserve">8413-4320-14  </t>
  </si>
  <si>
    <t xml:space="preserve">8413-4320-15  </t>
  </si>
  <si>
    <t>8413-4320-16</t>
  </si>
  <si>
    <t>8413-4320-17</t>
  </si>
  <si>
    <t>8413-4320-19</t>
  </si>
  <si>
    <t>8413-4320-20</t>
  </si>
  <si>
    <t>8413-4320-21</t>
  </si>
  <si>
    <t>8413-4320-22</t>
  </si>
  <si>
    <t>8413-4320-23</t>
  </si>
  <si>
    <t>8413-4320-24</t>
  </si>
  <si>
    <t xml:space="preserve">2067-165-01  </t>
  </si>
  <si>
    <t>Leucocratic Granite Ppy</t>
  </si>
  <si>
    <t xml:space="preserve">2067-165-02  </t>
  </si>
  <si>
    <t xml:space="preserve">2067-165-03  </t>
  </si>
  <si>
    <t xml:space="preserve">2067-165-04  </t>
  </si>
  <si>
    <t xml:space="preserve">2067-165-05  </t>
  </si>
  <si>
    <t xml:space="preserve">2067-165-06  </t>
  </si>
  <si>
    <t>Inherited, Apatite Inclusion, Inherited</t>
  </si>
  <si>
    <t xml:space="preserve">2067-165-07  </t>
  </si>
  <si>
    <t xml:space="preserve">2067-165-08  </t>
  </si>
  <si>
    <t xml:space="preserve">2067-165-09  </t>
  </si>
  <si>
    <t xml:space="preserve">2067-165-10  </t>
  </si>
  <si>
    <t xml:space="preserve">2067-165-11  </t>
  </si>
  <si>
    <t xml:space="preserve">2067-165-12  </t>
  </si>
  <si>
    <t xml:space="preserve">2067-165-13  </t>
  </si>
  <si>
    <t xml:space="preserve">2067-165-14  </t>
  </si>
  <si>
    <t xml:space="preserve">2067-165-15  </t>
  </si>
  <si>
    <t xml:space="preserve">2067-165-16  </t>
  </si>
  <si>
    <t xml:space="preserve">2067-165-17  </t>
  </si>
  <si>
    <t xml:space="preserve">2067-165-18  </t>
  </si>
  <si>
    <t xml:space="preserve">2067-165-19  </t>
  </si>
  <si>
    <t xml:space="preserve">2067-165-20  </t>
  </si>
  <si>
    <t xml:space="preserve">2067-165-21  </t>
  </si>
  <si>
    <t xml:space="preserve">2067-165-22  </t>
  </si>
  <si>
    <t xml:space="preserve">2067-165-23  </t>
  </si>
  <si>
    <t xml:space="preserve">2067-165-24  </t>
  </si>
  <si>
    <t xml:space="preserve">2067-165-25  </t>
  </si>
  <si>
    <t xml:space="preserve">2067-165-26  </t>
  </si>
  <si>
    <t xml:space="preserve">2067-165-27  </t>
  </si>
  <si>
    <t xml:space="preserve">2067-165-28  </t>
  </si>
  <si>
    <t xml:space="preserve">2067-165-29  </t>
  </si>
  <si>
    <t xml:space="preserve">2067-165-30  </t>
  </si>
  <si>
    <t xml:space="preserve">2067-165-31  </t>
  </si>
  <si>
    <t xml:space="preserve">2067-165-32  </t>
  </si>
  <si>
    <t xml:space="preserve">7385-2821.5-01  </t>
  </si>
  <si>
    <t>Paleocene Andesite Dike</t>
  </si>
  <si>
    <t xml:space="preserve">7385-2821.5-02  </t>
  </si>
  <si>
    <t xml:space="preserve">7385-2821.5-03  </t>
  </si>
  <si>
    <t xml:space="preserve">7385-2821.5-04  </t>
  </si>
  <si>
    <t xml:space="preserve">7385-2821.5-05  </t>
  </si>
  <si>
    <t xml:space="preserve">7385-2821.5-06  </t>
  </si>
  <si>
    <t xml:space="preserve">7385-2821.5-07  </t>
  </si>
  <si>
    <t xml:space="preserve">7385-2821.5-08  </t>
  </si>
  <si>
    <t xml:space="preserve">7385-2821.5-09  </t>
  </si>
  <si>
    <t xml:space="preserve">7385-2821.5-10  </t>
  </si>
  <si>
    <t xml:space="preserve">7385-2821.5-11  </t>
  </si>
  <si>
    <t xml:space="preserve">7385-2821.5-12  </t>
  </si>
  <si>
    <t xml:space="preserve">7385-2821.5-13  </t>
  </si>
  <si>
    <t xml:space="preserve">7385-2821.5-14  </t>
  </si>
  <si>
    <t xml:space="preserve">7385-2821.5-15  </t>
  </si>
  <si>
    <t xml:space="preserve">7385-2821.5-16  </t>
  </si>
  <si>
    <t xml:space="preserve">7385-2821.5-17  </t>
  </si>
  <si>
    <t xml:space="preserve">7385-2821.5-18  </t>
  </si>
  <si>
    <t xml:space="preserve">7385-2821.5-19  </t>
  </si>
  <si>
    <t xml:space="preserve">7385-2821.5-20  </t>
  </si>
  <si>
    <t xml:space="preserve">7385-2821.5-24  </t>
  </si>
  <si>
    <t xml:space="preserve">7385-2821.5-25  </t>
  </si>
  <si>
    <t xml:space="preserve">7385-2821.5-26  </t>
  </si>
  <si>
    <t xml:space="preserve">7385-2821.5-28  </t>
  </si>
  <si>
    <t xml:space="preserve">7385-2821.5-29  </t>
  </si>
  <si>
    <t xml:space="preserve">7385-2821.5-31  </t>
  </si>
  <si>
    <t xml:space="preserve">7385-2821.5-32  </t>
  </si>
  <si>
    <t xml:space="preserve">7385-2821.5-34  </t>
  </si>
  <si>
    <t xml:space="preserve">7385-2821.5-35  </t>
  </si>
  <si>
    <t xml:space="preserve">7385-2821.5-36  </t>
  </si>
  <si>
    <t xml:space="preserve">7385-2821.5-37  </t>
  </si>
  <si>
    <t xml:space="preserve">7385-2821.5-38  </t>
  </si>
  <si>
    <t xml:space="preserve">7385-2821.5-39  </t>
  </si>
  <si>
    <t>Apatite Inclusion, Pb-Loss</t>
  </si>
  <si>
    <t xml:space="preserve">7385-2821.5-41  </t>
  </si>
  <si>
    <t xml:space="preserve">7385-2821.5-42  </t>
  </si>
  <si>
    <t xml:space="preserve">7385-2821.5-44  </t>
  </si>
  <si>
    <t xml:space="preserve">7385-2821.5-45  </t>
  </si>
  <si>
    <t xml:space="preserve">7385-2821.5-46  </t>
  </si>
  <si>
    <t xml:space="preserve">8404-3258-01  </t>
  </si>
  <si>
    <t>Paleocene Dacite Dike</t>
  </si>
  <si>
    <t xml:space="preserve">8404-3258-02a  </t>
  </si>
  <si>
    <t xml:space="preserve">8404-3258-02b  </t>
  </si>
  <si>
    <t xml:space="preserve">8404-3258-03  </t>
  </si>
  <si>
    <t xml:space="preserve">8404-3258-04  </t>
  </si>
  <si>
    <t xml:space="preserve">8404-3258-05  </t>
  </si>
  <si>
    <t xml:space="preserve">8404-3258-07  </t>
  </si>
  <si>
    <t xml:space="preserve">8404-3258-08  </t>
  </si>
  <si>
    <t xml:space="preserve">8404-3258-09  </t>
  </si>
  <si>
    <t xml:space="preserve">8404-3258-10  </t>
  </si>
  <si>
    <t xml:space="preserve">8404-3258-11  </t>
  </si>
  <si>
    <t xml:space="preserve">8404-3258-12a  </t>
  </si>
  <si>
    <t xml:space="preserve">8404-3258-12b  </t>
  </si>
  <si>
    <t xml:space="preserve">8404-3258-13  </t>
  </si>
  <si>
    <t xml:space="preserve">8404-3258-14  </t>
  </si>
  <si>
    <t xml:space="preserve">8404-3258-16  </t>
  </si>
  <si>
    <t xml:space="preserve">8404-3258-17  </t>
  </si>
  <si>
    <t xml:space="preserve">8404-3258-18  </t>
  </si>
  <si>
    <t xml:space="preserve">8404-3258-20  </t>
  </si>
  <si>
    <t xml:space="preserve">8404-3258-23  </t>
  </si>
  <si>
    <t xml:space="preserve">8404-3258-24  </t>
  </si>
  <si>
    <t xml:space="preserve">8404-3258-25  </t>
  </si>
  <si>
    <t xml:space="preserve">8404-3258-26  </t>
  </si>
  <si>
    <t xml:space="preserve">8404-3258-27  </t>
  </si>
  <si>
    <t xml:space="preserve">8404-3258-28  </t>
  </si>
  <si>
    <t xml:space="preserve">8404-3258-29  </t>
  </si>
  <si>
    <t xml:space="preserve">8404-3258-30a  </t>
  </si>
  <si>
    <t xml:space="preserve">8404-3258-30b  </t>
  </si>
  <si>
    <t xml:space="preserve">8404-3258-31  </t>
  </si>
  <si>
    <t xml:space="preserve">8404-3258-32  </t>
  </si>
  <si>
    <t xml:space="preserve">8404-3258-33  </t>
  </si>
  <si>
    <t xml:space="preserve">8404-3258-34  </t>
  </si>
  <si>
    <t xml:space="preserve">8404-3258-36  </t>
  </si>
  <si>
    <t xml:space="preserve">8404-3258-37  </t>
  </si>
  <si>
    <t xml:space="preserve">8404-3258-38  </t>
  </si>
  <si>
    <t xml:space="preserve">8404-3258-39  </t>
  </si>
  <si>
    <t xml:space="preserve">8404-3258-40  </t>
  </si>
  <si>
    <t xml:space="preserve">8404-3258-41a  </t>
  </si>
  <si>
    <t xml:space="preserve">8404-3258-41b  </t>
  </si>
  <si>
    <t xml:space="preserve">8404-3258-42a  </t>
  </si>
  <si>
    <t xml:space="preserve">8404-3258-42b  </t>
  </si>
  <si>
    <t xml:space="preserve">8404-3258-43a  </t>
  </si>
  <si>
    <t xml:space="preserve">8404-3258-43b  </t>
  </si>
  <si>
    <t xml:space="preserve">8404-3258-44  </t>
  </si>
  <si>
    <t xml:space="preserve">8404-3258-45  </t>
  </si>
  <si>
    <t xml:space="preserve">8404-3258-46  </t>
  </si>
  <si>
    <t xml:space="preserve">8404-3258-48  </t>
  </si>
  <si>
    <t xml:space="preserve">8404-3258-49  </t>
  </si>
  <si>
    <t xml:space="preserve">GH08-207-87-02  </t>
  </si>
  <si>
    <t>Eocene Koktuli Mtn Granodiorite</t>
  </si>
  <si>
    <t xml:space="preserve">GH08-207-87-03  </t>
  </si>
  <si>
    <t xml:space="preserve">GH08-207-87-04  </t>
  </si>
  <si>
    <t xml:space="preserve">GH08-207-87-05  </t>
  </si>
  <si>
    <t xml:space="preserve">GH08-207-87-06  </t>
  </si>
  <si>
    <t xml:space="preserve">GH08-207-87-07  </t>
  </si>
  <si>
    <t xml:space="preserve">GH08-207-87-08  </t>
  </si>
  <si>
    <t xml:space="preserve">GH08-207-87-09  </t>
  </si>
  <si>
    <t xml:space="preserve">GH08-207-87-10  </t>
  </si>
  <si>
    <t xml:space="preserve">GH08-207-87-11  </t>
  </si>
  <si>
    <t xml:space="preserve">GH08-207-87-12  </t>
  </si>
  <si>
    <t xml:space="preserve">GH08-207-87-13  </t>
  </si>
  <si>
    <t xml:space="preserve">GH08-207-87-14  </t>
  </si>
  <si>
    <t xml:space="preserve">GH08-207-87-15  </t>
  </si>
  <si>
    <t xml:space="preserve">GH08-207-87-16  </t>
  </si>
  <si>
    <t xml:space="preserve">GH08-207-87-17  </t>
  </si>
  <si>
    <t xml:space="preserve">GH08-207-87-18  </t>
  </si>
  <si>
    <t xml:space="preserve">GH08-207-87-19  </t>
  </si>
  <si>
    <t xml:space="preserve">GH08-207-87-20  </t>
  </si>
  <si>
    <t xml:space="preserve">GH08-207-87-22  </t>
  </si>
  <si>
    <t xml:space="preserve">GH08-207-87-23  </t>
  </si>
  <si>
    <t xml:space="preserve">GH08-207-87-24  </t>
  </si>
  <si>
    <t xml:space="preserve">GH08-207-87-25  </t>
  </si>
  <si>
    <t xml:space="preserve">GH08-207-87-26  </t>
  </si>
  <si>
    <t xml:space="preserve">GH08-207-87-27  </t>
  </si>
  <si>
    <t xml:space="preserve">GH08-207-87-28  </t>
  </si>
  <si>
    <t xml:space="preserve">GH08-207-87-29  </t>
  </si>
  <si>
    <t xml:space="preserve">GH08-207-87-30  </t>
  </si>
  <si>
    <t xml:space="preserve">GH08-207-87-31  </t>
  </si>
  <si>
    <t xml:space="preserve">GH08-207-87-32  </t>
  </si>
  <si>
    <t xml:space="preserve">GH08-207-87-33  </t>
  </si>
  <si>
    <t xml:space="preserve">GH08-207-87-34  </t>
  </si>
  <si>
    <t xml:space="preserve">GH08-207-87-35  </t>
  </si>
  <si>
    <t xml:space="preserve">GH08-207-87-36  </t>
  </si>
  <si>
    <t xml:space="preserve">GH08-207-87-37  </t>
  </si>
  <si>
    <t xml:space="preserve">GH08-207-87-38  </t>
  </si>
  <si>
    <t xml:space="preserve">GH08-207-87-39  </t>
  </si>
  <si>
    <t xml:space="preserve">GH08-207-87-40  </t>
  </si>
  <si>
    <t xml:space="preserve">GH08-207-87-41  </t>
  </si>
  <si>
    <t xml:space="preserve">GH08-207-87-42  </t>
  </si>
  <si>
    <t xml:space="preserve">GH08-207-87-43  </t>
  </si>
  <si>
    <t xml:space="preserve">GH08-207-87-44  </t>
  </si>
  <si>
    <t xml:space="preserve">GH08-207-87-45  </t>
  </si>
  <si>
    <t xml:space="preserve">GH08-207-87-46  </t>
  </si>
  <si>
    <t xml:space="preserve">GH08-207-87-47  </t>
  </si>
  <si>
    <t xml:space="preserve">GH08-207-87-48  </t>
  </si>
  <si>
    <t xml:space="preserve">GH08-207-87-49  </t>
  </si>
  <si>
    <t xml:space="preserve">GH08-207-87-50  </t>
  </si>
  <si>
    <t>Appendix C: Zircon Geochemistry by LA-ICP-MS (Oregon State University)</t>
  </si>
  <si>
    <t>Porphyritic Andesite Dike</t>
  </si>
  <si>
    <t>American Mineralogist: August 2017 Deposit AM-17-86053</t>
  </si>
  <si>
    <t>OLSON ET AL.: GEOCHEMISTRY OF THE KASKANAK BATHOLITH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</si>
</sst>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20"/>
      <name val="Verdana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77">
    <xf numFmtId="0" fontId="0" fillId="0" borderId="0" xfId="0"/>
    <xf numFmtId="0" fontId="3" fillId="0" borderId="0" xfId="1" applyFont="1" applyFill="1" applyBorder="1"/>
    <xf numFmtId="0" fontId="2" fillId="0" borderId="0" xfId="1" applyFill="1" applyBorder="1"/>
    <xf numFmtId="2" fontId="2" fillId="0" borderId="0" xfId="1" applyNumberFormat="1" applyFill="1" applyBorder="1" applyAlignment="1">
      <alignment horizontal="left" vertical="top"/>
    </xf>
    <xf numFmtId="1" fontId="2" fillId="0" borderId="0" xfId="1" applyNumberFormat="1" applyFill="1" applyBorder="1" applyAlignment="1">
      <alignment horizontal="center" vertical="center"/>
    </xf>
    <xf numFmtId="3" fontId="2" fillId="0" borderId="0" xfId="1" applyNumberFormat="1" applyFill="1" applyBorder="1" applyAlignment="1">
      <alignment horizontal="center" vertical="center"/>
    </xf>
    <xf numFmtId="164" fontId="2" fillId="0" borderId="0" xfId="1" applyNumberFormat="1" applyFill="1" applyBorder="1" applyAlignment="1">
      <alignment horizontal="center" vertical="center"/>
    </xf>
    <xf numFmtId="2" fontId="2" fillId="0" borderId="0" xfId="1" applyNumberFormat="1" applyFill="1" applyBorder="1" applyAlignment="1">
      <alignment horizontal="center" vertical="center"/>
    </xf>
    <xf numFmtId="2" fontId="2" fillId="0" borderId="0" xfId="1" applyNumberFormat="1" applyFill="1" applyBorder="1" applyAlignment="1">
      <alignment horizontal="center"/>
    </xf>
    <xf numFmtId="0" fontId="4" fillId="0" borderId="1" xfId="1" applyFont="1" applyFill="1" applyBorder="1"/>
    <xf numFmtId="0" fontId="4" fillId="0" borderId="1" xfId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top"/>
    </xf>
    <xf numFmtId="1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left" vertical="top"/>
    </xf>
    <xf numFmtId="1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left" vertical="center"/>
    </xf>
    <xf numFmtId="3" fontId="4" fillId="0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/>
    </xf>
    <xf numFmtId="0" fontId="4" fillId="0" borderId="2" xfId="1" applyFont="1" applyFill="1" applyBorder="1"/>
    <xf numFmtId="2" fontId="4" fillId="0" borderId="2" xfId="1" applyNumberFormat="1" applyFont="1" applyFill="1" applyBorder="1" applyAlignment="1">
      <alignment horizontal="left" vertical="top"/>
    </xf>
    <xf numFmtId="1" fontId="4" fillId="0" borderId="2" xfId="1" applyNumberFormat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>
      <alignment horizontal="left"/>
    </xf>
    <xf numFmtId="0" fontId="4" fillId="0" borderId="0" xfId="3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/>
    <xf numFmtId="164" fontId="5" fillId="0" borderId="0" xfId="2" applyNumberFormat="1" applyFont="1" applyFill="1" applyBorder="1" applyAlignment="1">
      <alignment horizontal="center"/>
    </xf>
    <xf numFmtId="3" fontId="4" fillId="0" borderId="0" xfId="3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3" applyNumberFormat="1" applyFont="1" applyFill="1" applyBorder="1" applyAlignment="1">
      <alignment horizontal="center"/>
    </xf>
    <xf numFmtId="2" fontId="4" fillId="0" borderId="0" xfId="3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0" fontId="4" fillId="0" borderId="0" xfId="3" applyFont="1" applyFill="1" applyBorder="1"/>
    <xf numFmtId="0" fontId="4" fillId="0" borderId="0" xfId="4" applyFont="1" applyFill="1"/>
    <xf numFmtId="0" fontId="4" fillId="0" borderId="0" xfId="3" applyFont="1" applyFill="1" applyAlignment="1">
      <alignment horizontal="center"/>
    </xf>
    <xf numFmtId="2" fontId="4" fillId="0" borderId="0" xfId="1" applyNumberFormat="1" applyFont="1" applyFill="1" applyAlignment="1">
      <alignment horizontal="left" vertical="top"/>
    </xf>
    <xf numFmtId="164" fontId="5" fillId="0" borderId="0" xfId="2" applyNumberFormat="1" applyFont="1" applyFill="1" applyAlignment="1">
      <alignment horizontal="center"/>
    </xf>
    <xf numFmtId="3" fontId="4" fillId="0" borderId="0" xfId="3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64" fontId="4" fillId="0" borderId="0" xfId="3" applyNumberFormat="1" applyFont="1" applyFill="1" applyAlignment="1">
      <alignment horizontal="center"/>
    </xf>
    <xf numFmtId="2" fontId="4" fillId="0" borderId="0" xfId="3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Font="1" applyFill="1"/>
    <xf numFmtId="0" fontId="4" fillId="0" borderId="0" xfId="3" applyFont="1" applyFill="1"/>
    <xf numFmtId="164" fontId="5" fillId="0" borderId="0" xfId="2" applyNumberFormat="1" applyFont="1" applyFill="1" applyAlignment="1">
      <alignment horizontal="left"/>
    </xf>
    <xf numFmtId="164" fontId="4" fillId="0" borderId="0" xfId="2" applyNumberFormat="1" applyFont="1" applyFill="1" applyAlignment="1">
      <alignment horizontal="center"/>
    </xf>
    <xf numFmtId="0" fontId="2" fillId="0" borderId="0" xfId="1" applyNumberFormat="1" applyFill="1" applyBorder="1"/>
    <xf numFmtId="2" fontId="2" fillId="0" borderId="0" xfId="1" applyNumberFormat="1" applyFill="1" applyAlignment="1">
      <alignment horizontal="left" vertical="top"/>
    </xf>
    <xf numFmtId="164" fontId="7" fillId="0" borderId="0" xfId="2" applyNumberFormat="1" applyFont="1" applyFill="1" applyAlignment="1">
      <alignment horizontal="center"/>
    </xf>
    <xf numFmtId="3" fontId="6" fillId="0" borderId="0" xfId="3" applyNumberFormat="1" applyFill="1" applyAlignment="1">
      <alignment horizontal="center"/>
    </xf>
    <xf numFmtId="164" fontId="2" fillId="0" borderId="0" xfId="1" applyNumberFormat="1" applyFill="1" applyAlignment="1">
      <alignment horizontal="center"/>
    </xf>
    <xf numFmtId="2" fontId="2" fillId="0" borderId="0" xfId="1" applyNumberFormat="1" applyFill="1" applyAlignment="1">
      <alignment horizontal="center"/>
    </xf>
    <xf numFmtId="164" fontId="6" fillId="0" borderId="0" xfId="3" applyNumberFormat="1" applyFill="1" applyAlignment="1">
      <alignment horizontal="center"/>
    </xf>
    <xf numFmtId="2" fontId="6" fillId="0" borderId="0" xfId="3" applyNumberFormat="1" applyFill="1" applyAlignment="1">
      <alignment horizontal="center"/>
    </xf>
    <xf numFmtId="3" fontId="2" fillId="0" borderId="0" xfId="1" applyNumberFormat="1" applyFill="1" applyAlignment="1">
      <alignment horizontal="center"/>
    </xf>
    <xf numFmtId="164" fontId="2" fillId="0" borderId="0" xfId="1" applyNumberFormat="1" applyFill="1" applyBorder="1" applyAlignment="1">
      <alignment horizontal="center"/>
    </xf>
    <xf numFmtId="0" fontId="2" fillId="0" borderId="0" xfId="1" applyFill="1"/>
    <xf numFmtId="1" fontId="2" fillId="0" borderId="0" xfId="1" applyNumberFormat="1" applyFill="1" applyAlignment="1">
      <alignment horizontal="center" vertical="center"/>
    </xf>
    <xf numFmtId="3" fontId="2" fillId="0" borderId="0" xfId="1" applyNumberFormat="1" applyFill="1" applyAlignment="1">
      <alignment horizontal="center" vertical="center"/>
    </xf>
    <xf numFmtId="164" fontId="2" fillId="0" borderId="0" xfId="1" applyNumberFormat="1" applyFill="1" applyAlignment="1">
      <alignment horizontal="center" vertical="center"/>
    </xf>
    <xf numFmtId="2" fontId="2" fillId="0" borderId="0" xfId="1" applyNumberFormat="1" applyFill="1" applyAlignment="1">
      <alignment horizontal="center" vertical="center"/>
    </xf>
    <xf numFmtId="0" fontId="2" fillId="0" borderId="0" xfId="1"/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164" fontId="2" fillId="0" borderId="0" xfId="1" applyNumberFormat="1" applyAlignment="1">
      <alignment horizontal="center" vertical="center"/>
    </xf>
    <xf numFmtId="2" fontId="2" fillId="0" borderId="0" xfId="1" applyNumberFormat="1" applyAlignment="1">
      <alignment horizontal="center" vertical="center"/>
    </xf>
    <xf numFmtId="0" fontId="8" fillId="0" borderId="0" xfId="0" applyFont="1" applyAlignment="1">
      <alignment vertical="center"/>
    </xf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  <pageSetUpPr fitToPage="1"/>
  </sheetPr>
  <dimension ref="A1:CB644"/>
  <sheetViews>
    <sheetView showGridLines="0" tabSelected="1" zoomScale="70" zoomScaleNormal="70" zoomScalePageLayoutView="70" workbookViewId="0">
      <pane xSplit="5" ySplit="8" topLeftCell="F9" activePane="bottomRight" state="frozen"/>
      <selection pane="topRight" activeCell="D1" sqref="D1"/>
      <selection pane="bottomLeft" activeCell="A5" sqref="A5"/>
      <selection pane="bottomRight" sqref="A1:A2"/>
    </sheetView>
  </sheetViews>
  <sheetFormatPr baseColWidth="10" defaultColWidth="8.83203125" defaultRowHeight="13" x14ac:dyDescent="0.15"/>
  <cols>
    <col min="1" max="1" width="19.83203125" style="71" customWidth="1"/>
    <col min="2" max="2" width="10.5" style="66" bestFit="1" customWidth="1"/>
    <col min="3" max="3" width="18.33203125" style="71" bestFit="1" customWidth="1"/>
    <col min="4" max="4" width="34.33203125" style="71" bestFit="1" customWidth="1"/>
    <col min="5" max="5" width="45.83203125" style="57" bestFit="1" customWidth="1"/>
    <col min="6" max="6" width="13.83203125" style="72" bestFit="1" customWidth="1"/>
    <col min="7" max="7" width="5.6640625" style="72" bestFit="1" customWidth="1"/>
    <col min="8" max="8" width="9.1640625" style="72" customWidth="1"/>
    <col min="9" max="9" width="11.1640625" style="73" bestFit="1" customWidth="1"/>
    <col min="10" max="10" width="9.33203125" style="73" bestFit="1" customWidth="1"/>
    <col min="11" max="11" width="9.33203125" style="74" bestFit="1" customWidth="1"/>
    <col min="12" max="12" width="13" style="75" bestFit="1" customWidth="1"/>
    <col min="13" max="13" width="11.6640625" style="74" bestFit="1" customWidth="1"/>
    <col min="14" max="14" width="11.6640625" style="75" bestFit="1" customWidth="1"/>
    <col min="15" max="15" width="13" style="75" bestFit="1" customWidth="1"/>
    <col min="16" max="16" width="11.6640625" style="75" bestFit="1" customWidth="1"/>
    <col min="17" max="17" width="10.5" style="75" bestFit="1" customWidth="1"/>
    <col min="18" max="18" width="11.6640625" style="72" bestFit="1" customWidth="1"/>
    <col min="19" max="19" width="10.5" style="74" bestFit="1" customWidth="1"/>
    <col min="20" max="20" width="8.6640625" style="73" bestFit="1" customWidth="1"/>
    <col min="21" max="21" width="10" style="73" bestFit="1" customWidth="1"/>
    <col min="22" max="22" width="8.1640625" style="73" bestFit="1" customWidth="1"/>
    <col min="23" max="23" width="10.5" style="73" bestFit="1" customWidth="1"/>
    <col min="24" max="24" width="8.6640625" style="73" bestFit="1" customWidth="1"/>
    <col min="25" max="25" width="8.5" style="73" bestFit="1" customWidth="1"/>
    <col min="26" max="27" width="9.33203125" style="73" bestFit="1" customWidth="1"/>
    <col min="28" max="28" width="8" style="73" bestFit="1" customWidth="1"/>
    <col min="29" max="29" width="8" style="73" customWidth="1"/>
    <col min="30" max="30" width="10.5" style="61" bestFit="1" customWidth="1"/>
    <col min="31" max="33" width="10.5" style="66" bestFit="1" customWidth="1"/>
    <col min="34" max="16384" width="8.83203125" style="66"/>
  </cols>
  <sheetData>
    <row r="1" spans="1:66" ht="16" x14ac:dyDescent="0.15">
      <c r="A1" s="76" t="s">
        <v>677</v>
      </c>
    </row>
    <row r="2" spans="1:66" ht="16" x14ac:dyDescent="0.15">
      <c r="A2" s="76" t="s">
        <v>678</v>
      </c>
    </row>
    <row r="3" spans="1:66" s="2" customFormat="1" ht="25" x14ac:dyDescent="0.25">
      <c r="A3" s="1" t="s">
        <v>675</v>
      </c>
      <c r="E3" s="3"/>
      <c r="F3" s="4"/>
      <c r="G3" s="4"/>
      <c r="H3" s="4"/>
      <c r="I3" s="5"/>
      <c r="J3" s="5"/>
      <c r="K3" s="6"/>
      <c r="L3" s="7"/>
      <c r="M3" s="6"/>
      <c r="N3" s="7"/>
      <c r="O3" s="7"/>
      <c r="P3" s="7"/>
      <c r="Q3" s="7"/>
      <c r="R3" s="4"/>
      <c r="S3" s="6"/>
      <c r="T3" s="5"/>
      <c r="U3" s="5"/>
      <c r="V3" s="5"/>
      <c r="W3" s="5"/>
      <c r="X3" s="5"/>
      <c r="Y3" s="5"/>
      <c r="Z3" s="5"/>
      <c r="AA3" s="5"/>
      <c r="AB3" s="5"/>
      <c r="AC3" s="5"/>
      <c r="AD3" s="8"/>
    </row>
    <row r="4" spans="1:66" s="2" customFormat="1" ht="21.75" customHeight="1" x14ac:dyDescent="0.25">
      <c r="A4" s="1"/>
      <c r="E4" s="3"/>
      <c r="F4" s="4"/>
      <c r="G4" s="4"/>
      <c r="H4" s="4"/>
      <c r="I4" s="5"/>
      <c r="J4" s="5"/>
      <c r="K4" s="6"/>
      <c r="L4" s="7"/>
      <c r="M4" s="6"/>
      <c r="N4" s="7"/>
      <c r="O4" s="7"/>
      <c r="P4" s="7"/>
      <c r="Q4" s="7"/>
      <c r="R4" s="4"/>
      <c r="S4" s="6"/>
      <c r="T4" s="5"/>
      <c r="U4" s="5"/>
      <c r="V4" s="5"/>
      <c r="W4" s="5"/>
      <c r="X4" s="5"/>
      <c r="Y4" s="5"/>
      <c r="Z4" s="5"/>
      <c r="AA4" s="5"/>
      <c r="AB4" s="5"/>
      <c r="AC4" s="5"/>
      <c r="AD4" s="8"/>
    </row>
    <row r="5" spans="1:66" s="9" customFormat="1" ht="16" x14ac:dyDescent="0.2">
      <c r="A5" s="9" t="s">
        <v>0</v>
      </c>
      <c r="B5" s="10" t="s">
        <v>1</v>
      </c>
      <c r="C5" s="9" t="s">
        <v>2</v>
      </c>
      <c r="D5" s="9" t="s">
        <v>3</v>
      </c>
      <c r="E5" s="11" t="s">
        <v>4</v>
      </c>
      <c r="F5" s="12" t="s">
        <v>5</v>
      </c>
      <c r="G5" s="12" t="s">
        <v>6</v>
      </c>
      <c r="H5" s="12"/>
      <c r="I5" s="13" t="s">
        <v>7</v>
      </c>
      <c r="J5" s="13" t="s">
        <v>8</v>
      </c>
      <c r="K5" s="14" t="s">
        <v>9</v>
      </c>
      <c r="L5" s="15" t="s">
        <v>10</v>
      </c>
      <c r="M5" s="14" t="s">
        <v>11</v>
      </c>
      <c r="N5" s="15" t="s">
        <v>12</v>
      </c>
      <c r="O5" s="15" t="s">
        <v>13</v>
      </c>
      <c r="P5" s="15" t="s">
        <v>14</v>
      </c>
      <c r="Q5" s="15" t="s">
        <v>15</v>
      </c>
      <c r="R5" s="12" t="s">
        <v>16</v>
      </c>
      <c r="S5" s="14" t="s">
        <v>17</v>
      </c>
      <c r="T5" s="13" t="s">
        <v>18</v>
      </c>
      <c r="U5" s="13" t="s">
        <v>19</v>
      </c>
      <c r="V5" s="13" t="s">
        <v>20</v>
      </c>
      <c r="W5" s="13" t="s">
        <v>21</v>
      </c>
      <c r="X5" s="13" t="s">
        <v>22</v>
      </c>
      <c r="Y5" s="13" t="s">
        <v>23</v>
      </c>
      <c r="Z5" s="13" t="s">
        <v>24</v>
      </c>
      <c r="AA5" s="13" t="s">
        <v>25</v>
      </c>
      <c r="AB5" s="13" t="s">
        <v>26</v>
      </c>
      <c r="AC5" s="13"/>
      <c r="AD5" s="16" t="s">
        <v>27</v>
      </c>
      <c r="AE5" s="9" t="s">
        <v>28</v>
      </c>
      <c r="AF5" s="9" t="s">
        <v>29</v>
      </c>
      <c r="AG5" s="9" t="s">
        <v>30</v>
      </c>
    </row>
    <row r="6" spans="1:66" s="17" customFormat="1" ht="16" x14ac:dyDescent="0.2">
      <c r="B6" s="18" t="s">
        <v>31</v>
      </c>
      <c r="C6" s="17" t="s">
        <v>32</v>
      </c>
      <c r="E6" s="19"/>
      <c r="F6" s="20" t="s">
        <v>33</v>
      </c>
      <c r="G6" s="21"/>
      <c r="H6" s="21"/>
      <c r="I6" s="22" t="s">
        <v>34</v>
      </c>
      <c r="J6" s="22" t="s">
        <v>34</v>
      </c>
      <c r="K6" s="22" t="s">
        <v>34</v>
      </c>
      <c r="L6" s="22" t="s">
        <v>34</v>
      </c>
      <c r="M6" s="22" t="s">
        <v>34</v>
      </c>
      <c r="N6" s="22" t="s">
        <v>34</v>
      </c>
      <c r="O6" s="22" t="s">
        <v>34</v>
      </c>
      <c r="P6" s="22" t="s">
        <v>34</v>
      </c>
      <c r="Q6" s="22" t="s">
        <v>34</v>
      </c>
      <c r="R6" s="22" t="s">
        <v>34</v>
      </c>
      <c r="S6" s="22" t="s">
        <v>34</v>
      </c>
      <c r="T6" s="22" t="s">
        <v>34</v>
      </c>
      <c r="U6" s="22" t="s">
        <v>34</v>
      </c>
      <c r="V6" s="22" t="s">
        <v>34</v>
      </c>
      <c r="W6" s="22" t="s">
        <v>34</v>
      </c>
      <c r="X6" s="22" t="s">
        <v>34</v>
      </c>
      <c r="Y6" s="22" t="s">
        <v>34</v>
      </c>
      <c r="Z6" s="22" t="s">
        <v>34</v>
      </c>
      <c r="AA6" s="22" t="s">
        <v>34</v>
      </c>
      <c r="AB6" s="22" t="s">
        <v>34</v>
      </c>
      <c r="AC6" s="22"/>
      <c r="AD6" s="23"/>
    </row>
    <row r="7" spans="1:66" s="24" customFormat="1" ht="16" x14ac:dyDescent="0.2">
      <c r="E7" s="25"/>
      <c r="F7" s="26"/>
      <c r="G7" s="26"/>
      <c r="H7" s="26"/>
      <c r="I7" s="27" t="s">
        <v>35</v>
      </c>
      <c r="J7" s="27" t="s">
        <v>35</v>
      </c>
      <c r="K7" s="27" t="s">
        <v>36</v>
      </c>
      <c r="L7" s="27" t="s">
        <v>36</v>
      </c>
      <c r="M7" s="27" t="s">
        <v>35</v>
      </c>
      <c r="N7" s="27" t="s">
        <v>36</v>
      </c>
      <c r="O7" s="27" t="s">
        <v>35</v>
      </c>
      <c r="P7" s="27" t="s">
        <v>35</v>
      </c>
      <c r="Q7" s="27" t="s">
        <v>35</v>
      </c>
      <c r="R7" s="27" t="s">
        <v>35</v>
      </c>
      <c r="S7" s="27" t="s">
        <v>35</v>
      </c>
      <c r="T7" s="27" t="s">
        <v>35</v>
      </c>
      <c r="U7" s="27" t="s">
        <v>36</v>
      </c>
      <c r="V7" s="27" t="s">
        <v>35</v>
      </c>
      <c r="W7" s="27" t="s">
        <v>36</v>
      </c>
      <c r="X7" s="27" t="s">
        <v>35</v>
      </c>
      <c r="Y7" s="27" t="s">
        <v>35</v>
      </c>
      <c r="Z7" s="27" t="s">
        <v>35</v>
      </c>
      <c r="AA7" s="27" t="s">
        <v>35</v>
      </c>
      <c r="AB7" s="27" t="s">
        <v>35</v>
      </c>
      <c r="AC7" s="27"/>
      <c r="AD7" s="28"/>
    </row>
    <row r="8" spans="1:66" s="17" customFormat="1" ht="16" x14ac:dyDescent="0.2">
      <c r="E8" s="19"/>
      <c r="F8" s="21"/>
      <c r="G8" s="21"/>
      <c r="H8" s="21"/>
      <c r="I8" s="22"/>
      <c r="J8" s="22"/>
      <c r="K8" s="29"/>
      <c r="L8" s="30"/>
      <c r="M8" s="29"/>
      <c r="N8" s="30"/>
      <c r="O8" s="30"/>
      <c r="P8" s="30"/>
      <c r="Q8" s="30"/>
      <c r="R8" s="20"/>
      <c r="S8" s="29"/>
      <c r="T8" s="22"/>
      <c r="U8" s="22"/>
      <c r="V8" s="22"/>
      <c r="W8" s="22"/>
      <c r="X8" s="22"/>
      <c r="Y8" s="22"/>
      <c r="Z8" s="22"/>
      <c r="AA8" s="22"/>
      <c r="AB8" s="22"/>
      <c r="AC8" s="22"/>
      <c r="AD8" s="23"/>
    </row>
    <row r="9" spans="1:66" s="17" customFormat="1" ht="16" x14ac:dyDescent="0.2">
      <c r="A9" s="31" t="s">
        <v>37</v>
      </c>
      <c r="B9" s="32">
        <v>1</v>
      </c>
      <c r="C9" s="33">
        <v>1</v>
      </c>
      <c r="D9" s="34" t="s">
        <v>38</v>
      </c>
      <c r="E9" s="19"/>
      <c r="F9" s="35">
        <v>96.493340111260665</v>
      </c>
      <c r="G9" s="35">
        <v>5.0325846308486595</v>
      </c>
      <c r="H9" s="20"/>
      <c r="I9" s="36">
        <v>108.40331350822731</v>
      </c>
      <c r="J9" s="36">
        <v>2571.0430091105241</v>
      </c>
      <c r="K9" s="37">
        <v>10.759201190066499</v>
      </c>
      <c r="L9" s="23">
        <v>6.9253857526349397E-2</v>
      </c>
      <c r="M9" s="38">
        <v>30.083117580028929</v>
      </c>
      <c r="N9" s="23">
        <v>0.32665671019399312</v>
      </c>
      <c r="O9" s="39">
        <v>4.2030532710937472</v>
      </c>
      <c r="P9" s="39">
        <v>10.926869783552281</v>
      </c>
      <c r="Q9" s="39">
        <v>2.3502612731710695</v>
      </c>
      <c r="R9" s="39">
        <v>80.133618699633615</v>
      </c>
      <c r="S9" s="39">
        <v>23.160755819335854</v>
      </c>
      <c r="T9" s="36">
        <v>308.55923540116777</v>
      </c>
      <c r="U9" s="40">
        <v>112.00780754408386</v>
      </c>
      <c r="V9" s="36">
        <v>503.34279205008551</v>
      </c>
      <c r="W9" s="40">
        <v>123.92607837784182</v>
      </c>
      <c r="X9" s="36">
        <v>1169.7217486660659</v>
      </c>
      <c r="Y9" s="36">
        <v>176.76678232573988</v>
      </c>
      <c r="Z9" s="36">
        <v>11733.830030434658</v>
      </c>
      <c r="AA9" s="36">
        <v>427.54424445381693</v>
      </c>
      <c r="AB9" s="36">
        <v>452.76663739082119</v>
      </c>
      <c r="AC9" s="22"/>
      <c r="AD9" s="23">
        <f t="shared" ref="AD9:AD40" si="0">IFERROR(AA9/AB9,"")</f>
        <v>0.94429273083733711</v>
      </c>
      <c r="AE9" s="37">
        <f t="shared" ref="AE9:AE40" si="1">IFERROR(X9/R9,"")</f>
        <v>14.597141220472725</v>
      </c>
      <c r="AF9" s="23">
        <f t="shared" ref="AF9:AF40" si="2">IFERROR((Q9/0.0563)/((P9/0.148)^0.5*(R9/0.199)^0.5),"")</f>
        <v>0.24210841477569045</v>
      </c>
      <c r="AG9" s="37">
        <f t="shared" ref="AG9:AG40" si="3">IFERROR((M9)/(O9),"")</f>
        <v>7.1574438008967931</v>
      </c>
    </row>
    <row r="10" spans="1:66" s="17" customFormat="1" ht="16" x14ac:dyDescent="0.2">
      <c r="A10" s="41" t="s">
        <v>39</v>
      </c>
      <c r="B10" s="32">
        <v>2</v>
      </c>
      <c r="C10" s="33">
        <v>2</v>
      </c>
      <c r="D10" s="34" t="s">
        <v>38</v>
      </c>
      <c r="E10" s="19"/>
      <c r="F10" s="35">
        <v>90.460044229125586</v>
      </c>
      <c r="G10" s="35">
        <v>7.1572229170020698</v>
      </c>
      <c r="H10" s="20"/>
      <c r="I10" s="36">
        <v>511.85550102204115</v>
      </c>
      <c r="J10" s="36">
        <v>1761.2704092070728</v>
      </c>
      <c r="K10" s="37">
        <v>6.2019445273589806</v>
      </c>
      <c r="L10" s="23">
        <v>0.12900783361078305</v>
      </c>
      <c r="M10" s="38">
        <v>19.186120779569134</v>
      </c>
      <c r="N10" s="23">
        <v>0.45313942147323333</v>
      </c>
      <c r="O10" s="39">
        <v>3.1755653947762448</v>
      </c>
      <c r="P10" s="39">
        <v>8.1611032861068775</v>
      </c>
      <c r="Q10" s="39">
        <v>6.703652467259877</v>
      </c>
      <c r="R10" s="39">
        <v>68.707311703216277</v>
      </c>
      <c r="S10" s="39">
        <v>18.553012111662301</v>
      </c>
      <c r="T10" s="36">
        <v>234.26725921143779</v>
      </c>
      <c r="U10" s="40">
        <v>74.952136802337435</v>
      </c>
      <c r="V10" s="36">
        <v>330.93611990960721</v>
      </c>
      <c r="W10" s="40">
        <v>86.40699650230583</v>
      </c>
      <c r="X10" s="36">
        <v>685.50244734651483</v>
      </c>
      <c r="Y10" s="36">
        <v>119.01737873497682</v>
      </c>
      <c r="Z10" s="36">
        <v>11121.284876560554</v>
      </c>
      <c r="AA10" s="36">
        <v>245.77289903591168</v>
      </c>
      <c r="AB10" s="36">
        <v>341.49067052877967</v>
      </c>
      <c r="AC10" s="22"/>
      <c r="AD10" s="23">
        <f t="shared" si="0"/>
        <v>0.71970604249699044</v>
      </c>
      <c r="AE10" s="37">
        <f t="shared" si="1"/>
        <v>9.9771397010491043</v>
      </c>
      <c r="AF10" s="23">
        <f t="shared" si="2"/>
        <v>0.86294790181651548</v>
      </c>
      <c r="AG10" s="37">
        <f t="shared" si="3"/>
        <v>6.0417967808598751</v>
      </c>
    </row>
    <row r="11" spans="1:66" s="17" customFormat="1" ht="16" x14ac:dyDescent="0.2">
      <c r="A11" s="42" t="s">
        <v>40</v>
      </c>
      <c r="B11" s="43">
        <v>3</v>
      </c>
      <c r="C11" s="33">
        <v>24</v>
      </c>
      <c r="D11" s="34" t="s">
        <v>38</v>
      </c>
      <c r="E11" s="44" t="s">
        <v>41</v>
      </c>
      <c r="F11" s="45">
        <v>165.76491444371203</v>
      </c>
      <c r="G11" s="45">
        <v>7.3564873602234284</v>
      </c>
      <c r="H11" s="20"/>
      <c r="I11" s="46">
        <v>168.28126280999416</v>
      </c>
      <c r="J11" s="46">
        <v>1948.7737344389761</v>
      </c>
      <c r="K11" s="47">
        <v>10.235601689503794</v>
      </c>
      <c r="L11" s="48">
        <v>0.11989338906685047</v>
      </c>
      <c r="M11" s="49">
        <v>26.212986950478641</v>
      </c>
      <c r="N11" s="48">
        <v>0.2769139248177519</v>
      </c>
      <c r="O11" s="50">
        <v>2.4051607819162761</v>
      </c>
      <c r="P11" s="50">
        <v>12.350213947147541</v>
      </c>
      <c r="Q11" s="50">
        <v>5.6496657510398416</v>
      </c>
      <c r="R11" s="50">
        <v>60.998274201852603</v>
      </c>
      <c r="S11" s="50">
        <v>14.439507930175456</v>
      </c>
      <c r="T11" s="46">
        <v>247.73960677297629</v>
      </c>
      <c r="U11" s="51">
        <v>88.798798201426834</v>
      </c>
      <c r="V11" s="46">
        <v>440.05239948404954</v>
      </c>
      <c r="W11" s="51">
        <v>113.86026392685181</v>
      </c>
      <c r="X11" s="46">
        <v>834.6207635044384</v>
      </c>
      <c r="Y11" s="46">
        <v>157.93173391870818</v>
      </c>
      <c r="Z11" s="46">
        <v>6704.8981405936502</v>
      </c>
      <c r="AA11" s="46">
        <v>340.96585850656544</v>
      </c>
      <c r="AB11" s="46">
        <v>448.72627450901268</v>
      </c>
      <c r="AC11" s="22"/>
      <c r="AD11" s="23">
        <f t="shared" si="0"/>
        <v>0.75985267160841752</v>
      </c>
      <c r="AE11" s="37">
        <f t="shared" si="1"/>
        <v>13.682694706124813</v>
      </c>
      <c r="AF11" s="23">
        <f t="shared" si="2"/>
        <v>0.62744511314664919</v>
      </c>
      <c r="AG11" s="37">
        <f t="shared" si="3"/>
        <v>10.898642264403559</v>
      </c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</row>
    <row r="12" spans="1:66" s="17" customFormat="1" ht="16" x14ac:dyDescent="0.2">
      <c r="A12" s="53" t="s">
        <v>42</v>
      </c>
      <c r="B12" s="43">
        <v>4</v>
      </c>
      <c r="C12" s="33">
        <v>17</v>
      </c>
      <c r="D12" s="34" t="s">
        <v>38</v>
      </c>
      <c r="E12" s="44" t="s">
        <v>43</v>
      </c>
      <c r="F12" s="45"/>
      <c r="G12" s="45"/>
      <c r="H12" s="20"/>
      <c r="I12" s="46">
        <v>3091.9982137916563</v>
      </c>
      <c r="J12" s="46">
        <v>9716.750502577217</v>
      </c>
      <c r="K12" s="47">
        <v>7.0545051958975433</v>
      </c>
      <c r="L12" s="48">
        <v>1.70742463947354</v>
      </c>
      <c r="M12" s="49">
        <v>45.064367639838935</v>
      </c>
      <c r="N12" s="48">
        <v>4.106531981567807</v>
      </c>
      <c r="O12" s="50">
        <v>39.936817143311842</v>
      </c>
      <c r="P12" s="50">
        <v>81.507423640117906</v>
      </c>
      <c r="Q12" s="50">
        <v>94.169009192752583</v>
      </c>
      <c r="R12" s="50">
        <v>477.99763814780488</v>
      </c>
      <c r="S12" s="50">
        <v>113.36036759515153</v>
      </c>
      <c r="T12" s="46">
        <v>1084.6436209804697</v>
      </c>
      <c r="U12" s="51">
        <v>336.67746906737813</v>
      </c>
      <c r="V12" s="46">
        <v>1403.5079693438511</v>
      </c>
      <c r="W12" s="51">
        <v>255.80475098504667</v>
      </c>
      <c r="X12" s="46">
        <v>1838.6737338692553</v>
      </c>
      <c r="Y12" s="46">
        <v>331.89058883107134</v>
      </c>
      <c r="Z12" s="46">
        <v>9706.75391644105</v>
      </c>
      <c r="AA12" s="46">
        <v>465.94072803504008</v>
      </c>
      <c r="AB12" s="46">
        <v>459.1408030583197</v>
      </c>
      <c r="AC12" s="22"/>
      <c r="AD12" s="23">
        <f t="shared" si="0"/>
        <v>1.0148101082095653</v>
      </c>
      <c r="AE12" s="37">
        <f t="shared" si="1"/>
        <v>3.8466167761705687</v>
      </c>
      <c r="AF12" s="23">
        <f t="shared" si="2"/>
        <v>1.4542716695705555</v>
      </c>
      <c r="AG12" s="37">
        <f t="shared" si="3"/>
        <v>1.1283915660611374</v>
      </c>
    </row>
    <row r="13" spans="1:66" s="17" customFormat="1" ht="16" x14ac:dyDescent="0.2">
      <c r="A13" s="53" t="s">
        <v>44</v>
      </c>
      <c r="B13" s="43">
        <v>5</v>
      </c>
      <c r="C13" s="33">
        <v>25</v>
      </c>
      <c r="D13" s="34" t="s">
        <v>38</v>
      </c>
      <c r="E13" s="44" t="s">
        <v>41</v>
      </c>
      <c r="F13" s="45">
        <v>125.78243350210785</v>
      </c>
      <c r="G13" s="45">
        <v>4.8692840997707165</v>
      </c>
      <c r="H13" s="20"/>
      <c r="I13" s="46">
        <v>737.48821107650963</v>
      </c>
      <c r="J13" s="46">
        <v>4042.2902446672406</v>
      </c>
      <c r="K13" s="47">
        <v>11.962409220716054</v>
      </c>
      <c r="L13" s="48">
        <v>0.15130906805307737</v>
      </c>
      <c r="M13" s="49">
        <v>58.468658575188513</v>
      </c>
      <c r="N13" s="48">
        <v>0.84152746649438659</v>
      </c>
      <c r="O13" s="50">
        <v>8.7240804002041887</v>
      </c>
      <c r="P13" s="50">
        <v>21.295151737163678</v>
      </c>
      <c r="Q13" s="50">
        <v>13.975260855892708</v>
      </c>
      <c r="R13" s="50">
        <v>200.06170730719293</v>
      </c>
      <c r="S13" s="50">
        <v>44.418461950148242</v>
      </c>
      <c r="T13" s="46">
        <v>673.70551579634355</v>
      </c>
      <c r="U13" s="51">
        <v>164.01390647543826</v>
      </c>
      <c r="V13" s="46">
        <v>811.60326101016619</v>
      </c>
      <c r="W13" s="51">
        <v>185.11221863546871</v>
      </c>
      <c r="X13" s="46">
        <v>1630.7633801035843</v>
      </c>
      <c r="Y13" s="46">
        <v>211.88033471288747</v>
      </c>
      <c r="Z13" s="46">
        <v>12524.850578258096</v>
      </c>
      <c r="AA13" s="46">
        <v>1166.4523092713866</v>
      </c>
      <c r="AB13" s="46">
        <v>1280.1031177368377</v>
      </c>
      <c r="AC13" s="22"/>
      <c r="AD13" s="23">
        <f t="shared" si="0"/>
        <v>0.91121745827290823</v>
      </c>
      <c r="AE13" s="37">
        <f t="shared" si="1"/>
        <v>8.1513019260580535</v>
      </c>
      <c r="AF13" s="23">
        <f t="shared" si="2"/>
        <v>0.65265935766097682</v>
      </c>
      <c r="AG13" s="37">
        <f t="shared" si="3"/>
        <v>6.7019852973638399</v>
      </c>
    </row>
    <row r="14" spans="1:66" s="17" customFormat="1" ht="16" x14ac:dyDescent="0.2">
      <c r="A14" s="53" t="s">
        <v>45</v>
      </c>
      <c r="B14" s="43">
        <v>6</v>
      </c>
      <c r="C14" s="33">
        <v>3</v>
      </c>
      <c r="D14" s="34" t="s">
        <v>38</v>
      </c>
      <c r="E14" s="44"/>
      <c r="F14" s="45">
        <v>97.085180949401817</v>
      </c>
      <c r="G14" s="45">
        <v>6.3874373114066252</v>
      </c>
      <c r="H14" s="20"/>
      <c r="I14" s="46">
        <v>246.45162686908645</v>
      </c>
      <c r="J14" s="46">
        <v>1901.2201247683174</v>
      </c>
      <c r="K14" s="47">
        <v>5.1056034066538096</v>
      </c>
      <c r="L14" s="48" t="s">
        <v>46</v>
      </c>
      <c r="M14" s="49">
        <v>19.256180151830389</v>
      </c>
      <c r="N14" s="48">
        <v>0.19657373160402003</v>
      </c>
      <c r="O14" s="50">
        <v>2.8244531721799238</v>
      </c>
      <c r="P14" s="50">
        <v>6.0278817968356506</v>
      </c>
      <c r="Q14" s="50">
        <v>1.7739735738541891</v>
      </c>
      <c r="R14" s="50">
        <v>51.187906934117521</v>
      </c>
      <c r="S14" s="50">
        <v>16.005703220041553</v>
      </c>
      <c r="T14" s="46">
        <v>204.19940112634856</v>
      </c>
      <c r="U14" s="51">
        <v>72.110292142897308</v>
      </c>
      <c r="V14" s="46">
        <v>357.67918804065107</v>
      </c>
      <c r="W14" s="51">
        <v>89.615247556824585</v>
      </c>
      <c r="X14" s="46">
        <v>715.51073011509175</v>
      </c>
      <c r="Y14" s="46">
        <v>113.90210819227826</v>
      </c>
      <c r="Z14" s="46">
        <v>7645.2579886597905</v>
      </c>
      <c r="AA14" s="46">
        <v>306.95755576887581</v>
      </c>
      <c r="AB14" s="46">
        <v>544.14076134588151</v>
      </c>
      <c r="AC14" s="22"/>
      <c r="AD14" s="23">
        <f t="shared" si="0"/>
        <v>0.56411424685341505</v>
      </c>
      <c r="AE14" s="37">
        <f t="shared" si="1"/>
        <v>13.97812047747928</v>
      </c>
      <c r="AF14" s="23">
        <f t="shared" si="2"/>
        <v>0.30784357758770375</v>
      </c>
      <c r="AG14" s="37">
        <f t="shared" si="3"/>
        <v>6.8176666341996368</v>
      </c>
    </row>
    <row r="15" spans="1:66" s="17" customFormat="1" ht="16" x14ac:dyDescent="0.2">
      <c r="A15" s="53" t="s">
        <v>47</v>
      </c>
      <c r="B15" s="43">
        <v>7</v>
      </c>
      <c r="C15" s="33">
        <v>4</v>
      </c>
      <c r="D15" s="34" t="s">
        <v>38</v>
      </c>
      <c r="E15" s="44"/>
      <c r="F15" s="45">
        <v>92.526489795143277</v>
      </c>
      <c r="G15" s="45">
        <v>7.7104609293824176</v>
      </c>
      <c r="H15" s="20"/>
      <c r="I15" s="46">
        <v>502.52231688583453</v>
      </c>
      <c r="J15" s="46">
        <v>2874.0485356877234</v>
      </c>
      <c r="K15" s="47">
        <v>12.938691906547938</v>
      </c>
      <c r="L15" s="48">
        <v>0.17904021519131891</v>
      </c>
      <c r="M15" s="49">
        <v>29.244795396282388</v>
      </c>
      <c r="N15" s="48">
        <v>0.35444433575907314</v>
      </c>
      <c r="O15" s="50">
        <v>2.8448245217408381</v>
      </c>
      <c r="P15" s="50">
        <v>6.8320443005477216</v>
      </c>
      <c r="Q15" s="50">
        <v>3.1432774359252336</v>
      </c>
      <c r="R15" s="50">
        <v>67.259378748659543</v>
      </c>
      <c r="S15" s="50">
        <v>20.944945477786053</v>
      </c>
      <c r="T15" s="46">
        <v>291.76657007676948</v>
      </c>
      <c r="U15" s="51">
        <v>114.33179837106459</v>
      </c>
      <c r="V15" s="46">
        <v>533.04277227844841</v>
      </c>
      <c r="W15" s="51">
        <v>130.50718175449106</v>
      </c>
      <c r="X15" s="46">
        <v>1170.8663537131197</v>
      </c>
      <c r="Y15" s="46">
        <v>165.42369165522319</v>
      </c>
      <c r="Z15" s="46">
        <v>10381.468398042132</v>
      </c>
      <c r="AA15" s="46">
        <v>659.30534961455749</v>
      </c>
      <c r="AB15" s="46">
        <v>962.66127455510389</v>
      </c>
      <c r="AC15" s="22"/>
      <c r="AD15" s="23">
        <f t="shared" si="0"/>
        <v>0.6848778142854629</v>
      </c>
      <c r="AE15" s="37">
        <f t="shared" si="1"/>
        <v>17.408224332379142</v>
      </c>
      <c r="AF15" s="23">
        <f t="shared" si="2"/>
        <v>0.44697162454531447</v>
      </c>
      <c r="AG15" s="37">
        <f t="shared" si="3"/>
        <v>10.279999758433808</v>
      </c>
    </row>
    <row r="16" spans="1:66" s="17" customFormat="1" ht="16" x14ac:dyDescent="0.2">
      <c r="A16" s="53" t="s">
        <v>48</v>
      </c>
      <c r="B16" s="43">
        <v>8</v>
      </c>
      <c r="C16" s="33">
        <v>18</v>
      </c>
      <c r="D16" s="34" t="s">
        <v>38</v>
      </c>
      <c r="E16" s="44" t="s">
        <v>43</v>
      </c>
      <c r="F16" s="45"/>
      <c r="G16" s="45"/>
      <c r="H16" s="20"/>
      <c r="I16" s="46">
        <v>4710.8805436254261</v>
      </c>
      <c r="J16" s="46">
        <v>16676.867782867175</v>
      </c>
      <c r="K16" s="47">
        <v>23.830493730392408</v>
      </c>
      <c r="L16" s="48">
        <v>2.1515174930338214</v>
      </c>
      <c r="M16" s="49">
        <v>97.751166670695383</v>
      </c>
      <c r="N16" s="48">
        <v>10.918319046669977</v>
      </c>
      <c r="O16" s="50">
        <v>90.865533522194255</v>
      </c>
      <c r="P16" s="50">
        <v>210.61663832618308</v>
      </c>
      <c r="Q16" s="50">
        <v>154.12330385218706</v>
      </c>
      <c r="R16" s="50">
        <v>1443.201027704346</v>
      </c>
      <c r="S16" s="50">
        <v>299.10149361495371</v>
      </c>
      <c r="T16" s="46">
        <v>2296.6025136011658</v>
      </c>
      <c r="U16" s="51">
        <v>728.08779971225192</v>
      </c>
      <c r="V16" s="46">
        <v>2725.578856563156</v>
      </c>
      <c r="W16" s="51">
        <v>510.57865321160943</v>
      </c>
      <c r="X16" s="46">
        <v>3005.0020462767693</v>
      </c>
      <c r="Y16" s="46">
        <v>572.07230643407388</v>
      </c>
      <c r="Z16" s="46">
        <v>11604.258797417544</v>
      </c>
      <c r="AA16" s="46">
        <v>1650.0000609112949</v>
      </c>
      <c r="AB16" s="46">
        <v>1252.2670999351324</v>
      </c>
      <c r="AC16" s="22"/>
      <c r="AD16" s="23">
        <f t="shared" si="0"/>
        <v>1.3176103253026172</v>
      </c>
      <c r="AE16" s="37">
        <f t="shared" si="1"/>
        <v>2.0821784273925652</v>
      </c>
      <c r="AF16" s="23">
        <f t="shared" si="2"/>
        <v>0.8521333411639348</v>
      </c>
      <c r="AG16" s="37">
        <f t="shared" si="3"/>
        <v>1.0757782723723213</v>
      </c>
    </row>
    <row r="17" spans="1:33" s="17" customFormat="1" ht="16" x14ac:dyDescent="0.2">
      <c r="A17" s="53" t="s">
        <v>49</v>
      </c>
      <c r="B17" s="43">
        <v>9</v>
      </c>
      <c r="C17" s="33">
        <v>26</v>
      </c>
      <c r="D17" s="34" t="s">
        <v>38</v>
      </c>
      <c r="E17" s="44" t="s">
        <v>41</v>
      </c>
      <c r="F17" s="45">
        <v>148.02030469243746</v>
      </c>
      <c r="G17" s="45">
        <v>7.6009524218913445</v>
      </c>
      <c r="H17" s="20"/>
      <c r="I17" s="46">
        <v>302.95969542215289</v>
      </c>
      <c r="J17" s="46">
        <v>3180.1458710237366</v>
      </c>
      <c r="K17" s="47">
        <v>6.98122702963928</v>
      </c>
      <c r="L17" s="48">
        <v>0.10335728888606589</v>
      </c>
      <c r="M17" s="49">
        <v>28.012689825826438</v>
      </c>
      <c r="N17" s="48">
        <v>0.45038989723203926</v>
      </c>
      <c r="O17" s="50">
        <v>4.1035467192435569</v>
      </c>
      <c r="P17" s="50">
        <v>11.056326300617171</v>
      </c>
      <c r="Q17" s="50">
        <v>3.6011111037291563</v>
      </c>
      <c r="R17" s="50">
        <v>99.499893938149228</v>
      </c>
      <c r="S17" s="50">
        <v>29.709966685109126</v>
      </c>
      <c r="T17" s="46">
        <v>330.79760637548861</v>
      </c>
      <c r="U17" s="51">
        <v>127.79706880946094</v>
      </c>
      <c r="V17" s="46">
        <v>657.06368493300192</v>
      </c>
      <c r="W17" s="51">
        <v>156.3328547993365</v>
      </c>
      <c r="X17" s="46">
        <v>1071.2058438246092</v>
      </c>
      <c r="Y17" s="46">
        <v>244.56234392821756</v>
      </c>
      <c r="Z17" s="46">
        <v>8937.3082255062545</v>
      </c>
      <c r="AA17" s="46">
        <v>567.48025493557793</v>
      </c>
      <c r="AB17" s="46">
        <v>472.20691111331269</v>
      </c>
      <c r="AC17" s="22"/>
      <c r="AD17" s="23">
        <f t="shared" si="0"/>
        <v>1.2017618581601044</v>
      </c>
      <c r="AE17" s="37">
        <f t="shared" si="1"/>
        <v>10.765899353525828</v>
      </c>
      <c r="AF17" s="23">
        <f t="shared" si="2"/>
        <v>0.33095487994645323</v>
      </c>
      <c r="AG17" s="37">
        <f t="shared" si="3"/>
        <v>6.8264581208399804</v>
      </c>
    </row>
    <row r="18" spans="1:33" s="17" customFormat="1" ht="16" x14ac:dyDescent="0.2">
      <c r="A18" s="53" t="s">
        <v>50</v>
      </c>
      <c r="B18" s="43">
        <v>10</v>
      </c>
      <c r="C18" s="33">
        <v>5</v>
      </c>
      <c r="D18" s="34" t="s">
        <v>38</v>
      </c>
      <c r="E18" s="44"/>
      <c r="F18" s="45">
        <v>95.597987445620092</v>
      </c>
      <c r="G18" s="45">
        <v>12.043292023722458</v>
      </c>
      <c r="H18" s="20"/>
      <c r="I18" s="46">
        <v>457.49719564684835</v>
      </c>
      <c r="J18" s="46">
        <v>2945.0214482130505</v>
      </c>
      <c r="K18" s="47">
        <v>13.405846493628109</v>
      </c>
      <c r="L18" s="48" t="s">
        <v>46</v>
      </c>
      <c r="M18" s="49">
        <v>41.397105683241755</v>
      </c>
      <c r="N18" s="48">
        <v>0.21544810476259393</v>
      </c>
      <c r="O18" s="50">
        <v>2.4987262124348932</v>
      </c>
      <c r="P18" s="50">
        <v>9.1886745815581374</v>
      </c>
      <c r="Q18" s="50">
        <v>2.2912437789187443</v>
      </c>
      <c r="R18" s="50">
        <v>91.253678582499958</v>
      </c>
      <c r="S18" s="50">
        <v>30.555331292576987</v>
      </c>
      <c r="T18" s="46">
        <v>409.87063130905767</v>
      </c>
      <c r="U18" s="51">
        <v>144.91699538552905</v>
      </c>
      <c r="V18" s="46">
        <v>707.29055410199226</v>
      </c>
      <c r="W18" s="51">
        <v>173.93319430294193</v>
      </c>
      <c r="X18" s="46">
        <v>1327.99703324285</v>
      </c>
      <c r="Y18" s="46">
        <v>194.79074740408163</v>
      </c>
      <c r="Z18" s="46">
        <v>13319.613231611098</v>
      </c>
      <c r="AA18" s="46">
        <v>704.97207060822575</v>
      </c>
      <c r="AB18" s="46">
        <v>1025.6002711028634</v>
      </c>
      <c r="AC18" s="22"/>
      <c r="AD18" s="23">
        <f t="shared" si="0"/>
        <v>0.6873750821556871</v>
      </c>
      <c r="AE18" s="37">
        <f t="shared" si="1"/>
        <v>14.552805474491027</v>
      </c>
      <c r="AF18" s="23">
        <f t="shared" si="2"/>
        <v>0.24119520735959876</v>
      </c>
      <c r="AG18" s="37">
        <f t="shared" si="3"/>
        <v>16.567283553207773</v>
      </c>
    </row>
    <row r="19" spans="1:33" s="17" customFormat="1" ht="16" x14ac:dyDescent="0.2">
      <c r="A19" s="53" t="s">
        <v>51</v>
      </c>
      <c r="B19" s="43">
        <v>11</v>
      </c>
      <c r="C19" s="33">
        <v>19</v>
      </c>
      <c r="D19" s="34" t="s">
        <v>38</v>
      </c>
      <c r="E19" s="44" t="s">
        <v>43</v>
      </c>
      <c r="F19" s="45"/>
      <c r="G19" s="45"/>
      <c r="H19" s="20"/>
      <c r="I19" s="46">
        <v>24481.049921514554</v>
      </c>
      <c r="J19" s="46">
        <v>45515.813325362309</v>
      </c>
      <c r="K19" s="47">
        <v>16.229047387904355</v>
      </c>
      <c r="L19" s="48">
        <v>21.619997326052776</v>
      </c>
      <c r="M19" s="49">
        <v>209.81945409645181</v>
      </c>
      <c r="N19" s="48">
        <v>60.599872352134724</v>
      </c>
      <c r="O19" s="50">
        <v>493.19210888380837</v>
      </c>
      <c r="P19" s="50">
        <v>991.13390174306505</v>
      </c>
      <c r="Q19" s="50">
        <v>1053.2033501049539</v>
      </c>
      <c r="R19" s="50">
        <v>5524.5647823157733</v>
      </c>
      <c r="S19" s="50">
        <v>1090.4897934264673</v>
      </c>
      <c r="T19" s="46">
        <v>8047.8717934243268</v>
      </c>
      <c r="U19" s="51">
        <v>1767.6071479936084</v>
      </c>
      <c r="V19" s="46">
        <v>5062.4241075549553</v>
      </c>
      <c r="W19" s="51">
        <v>807.35864260847882</v>
      </c>
      <c r="X19" s="46">
        <v>4313.33512546772</v>
      </c>
      <c r="Y19" s="46">
        <v>712.30459470512278</v>
      </c>
      <c r="Z19" s="46">
        <v>12050.749335823612</v>
      </c>
      <c r="AA19" s="46">
        <v>1019.3376646064157</v>
      </c>
      <c r="AB19" s="46">
        <v>910.93737941212032</v>
      </c>
      <c r="AC19" s="22"/>
      <c r="AD19" s="23">
        <f t="shared" si="0"/>
        <v>1.1189986135646912</v>
      </c>
      <c r="AE19" s="37">
        <f t="shared" si="1"/>
        <v>0.7807556423765325</v>
      </c>
      <c r="AF19" s="23">
        <f t="shared" si="2"/>
        <v>1.371974476050734</v>
      </c>
      <c r="AG19" s="37">
        <f t="shared" si="3"/>
        <v>0.42543149072541908</v>
      </c>
    </row>
    <row r="20" spans="1:33" s="17" customFormat="1" ht="16" x14ac:dyDescent="0.2">
      <c r="A20" s="54" t="s">
        <v>52</v>
      </c>
      <c r="B20" s="43">
        <v>12</v>
      </c>
      <c r="C20" s="33">
        <v>6</v>
      </c>
      <c r="D20" s="34" t="s">
        <v>38</v>
      </c>
      <c r="E20" s="44"/>
      <c r="F20" s="45">
        <v>97.803918310352429</v>
      </c>
      <c r="G20" s="45">
        <v>11.224907939013454</v>
      </c>
      <c r="H20" s="20"/>
      <c r="I20" s="46">
        <v>1708.258030995087</v>
      </c>
      <c r="J20" s="46">
        <v>7456.0133366653417</v>
      </c>
      <c r="K20" s="47">
        <v>9.9893227835304348</v>
      </c>
      <c r="L20" s="48" t="s">
        <v>46</v>
      </c>
      <c r="M20" s="49">
        <v>63.013248740540583</v>
      </c>
      <c r="N20" s="48">
        <v>1.8036727584525016</v>
      </c>
      <c r="O20" s="50">
        <v>17.535412423511687</v>
      </c>
      <c r="P20" s="50">
        <v>47.803041979536836</v>
      </c>
      <c r="Q20" s="50">
        <v>27.001521461014558</v>
      </c>
      <c r="R20" s="50">
        <v>303.77694749665125</v>
      </c>
      <c r="S20" s="50">
        <v>85.932304121504714</v>
      </c>
      <c r="T20" s="46">
        <v>1166.243040314471</v>
      </c>
      <c r="U20" s="51">
        <v>348.19533447666873</v>
      </c>
      <c r="V20" s="46">
        <v>1581.0190253814239</v>
      </c>
      <c r="W20" s="51">
        <v>302.84379993691601</v>
      </c>
      <c r="X20" s="46">
        <v>2096.9726799034283</v>
      </c>
      <c r="Y20" s="46">
        <v>491.1854723969293</v>
      </c>
      <c r="Z20" s="46">
        <v>7707.16939899303</v>
      </c>
      <c r="AA20" s="46">
        <v>899.87613883234519</v>
      </c>
      <c r="AB20" s="46">
        <v>607.58635585904324</v>
      </c>
      <c r="AC20" s="22"/>
      <c r="AD20" s="23">
        <f t="shared" si="0"/>
        <v>1.4810670617513202</v>
      </c>
      <c r="AE20" s="37">
        <f t="shared" si="1"/>
        <v>6.9030013540660287</v>
      </c>
      <c r="AF20" s="23">
        <f t="shared" si="2"/>
        <v>0.68301786502051354</v>
      </c>
      <c r="AG20" s="37">
        <f t="shared" si="3"/>
        <v>3.593485412185212</v>
      </c>
    </row>
    <row r="21" spans="1:33" s="17" customFormat="1" ht="16" x14ac:dyDescent="0.2">
      <c r="A21" s="53" t="s">
        <v>53</v>
      </c>
      <c r="B21" s="43">
        <v>13</v>
      </c>
      <c r="C21" s="33">
        <v>27</v>
      </c>
      <c r="D21" s="34" t="s">
        <v>38</v>
      </c>
      <c r="E21" s="44" t="s">
        <v>41</v>
      </c>
      <c r="F21" s="45">
        <v>136.18714656820777</v>
      </c>
      <c r="G21" s="45">
        <v>5.9873313774333736</v>
      </c>
      <c r="H21" s="20"/>
      <c r="I21" s="46">
        <v>1061.2708051591442</v>
      </c>
      <c r="J21" s="46">
        <v>4396.7032533303745</v>
      </c>
      <c r="K21" s="47">
        <v>5.9199257504582432</v>
      </c>
      <c r="L21" s="48">
        <v>0.13702656215897596</v>
      </c>
      <c r="M21" s="49">
        <v>32.637580584942121</v>
      </c>
      <c r="N21" s="48">
        <v>0.89934094761764627</v>
      </c>
      <c r="O21" s="50">
        <v>6.5321686428093333</v>
      </c>
      <c r="P21" s="50">
        <v>20.413528182248637</v>
      </c>
      <c r="Q21" s="50">
        <v>13.095718902044522</v>
      </c>
      <c r="R21" s="50">
        <v>154.68243329879428</v>
      </c>
      <c r="S21" s="50">
        <v>43.73891169714139</v>
      </c>
      <c r="T21" s="46">
        <v>504.67159099260948</v>
      </c>
      <c r="U21" s="51">
        <v>156.56614986152476</v>
      </c>
      <c r="V21" s="46">
        <v>777.51546218652584</v>
      </c>
      <c r="W21" s="51">
        <v>180.63156234545201</v>
      </c>
      <c r="X21" s="46">
        <v>1301.099450660681</v>
      </c>
      <c r="Y21" s="46">
        <v>281.36461159402518</v>
      </c>
      <c r="Z21" s="46">
        <v>11928.402488925036</v>
      </c>
      <c r="AA21" s="46">
        <v>535.46665935177145</v>
      </c>
      <c r="AB21" s="46">
        <v>482.80309920524581</v>
      </c>
      <c r="AC21" s="22"/>
      <c r="AD21" s="23">
        <f t="shared" si="0"/>
        <v>1.1090787532913862</v>
      </c>
      <c r="AE21" s="37">
        <f t="shared" si="1"/>
        <v>8.4114234752655843</v>
      </c>
      <c r="AF21" s="23">
        <f t="shared" si="2"/>
        <v>0.71039322587353593</v>
      </c>
      <c r="AG21" s="37">
        <f t="shared" si="3"/>
        <v>4.9964387586456214</v>
      </c>
    </row>
    <row r="22" spans="1:33" s="17" customFormat="1" ht="16" x14ac:dyDescent="0.2">
      <c r="A22" s="53" t="s">
        <v>54</v>
      </c>
      <c r="B22" s="43">
        <v>14</v>
      </c>
      <c r="C22" s="33">
        <v>20</v>
      </c>
      <c r="D22" s="34" t="s">
        <v>38</v>
      </c>
      <c r="E22" s="44" t="s">
        <v>43</v>
      </c>
      <c r="F22" s="45"/>
      <c r="G22" s="45"/>
      <c r="H22" s="20"/>
      <c r="I22" s="46">
        <v>4526.1373467805106</v>
      </c>
      <c r="J22" s="46">
        <v>13535.816128343376</v>
      </c>
      <c r="K22" s="47">
        <v>18.695533386926524</v>
      </c>
      <c r="L22" s="48">
        <v>1.8529029228444649</v>
      </c>
      <c r="M22" s="49">
        <v>77.49996153101003</v>
      </c>
      <c r="N22" s="48">
        <v>7.1488704773093001</v>
      </c>
      <c r="O22" s="50">
        <v>82.544907795083731</v>
      </c>
      <c r="P22" s="50">
        <v>169.08873192976239</v>
      </c>
      <c r="Q22" s="50">
        <v>125.75054511122768</v>
      </c>
      <c r="R22" s="50">
        <v>930.39054040949418</v>
      </c>
      <c r="S22" s="50">
        <v>234.84914651858693</v>
      </c>
      <c r="T22" s="46">
        <v>2414.8921223129178</v>
      </c>
      <c r="U22" s="51">
        <v>572.70860506281895</v>
      </c>
      <c r="V22" s="46">
        <v>2232.2942020463383</v>
      </c>
      <c r="W22" s="51">
        <v>444.63953135312136</v>
      </c>
      <c r="X22" s="46">
        <v>2710.3807197169035</v>
      </c>
      <c r="Y22" s="46">
        <v>499.92054847458786</v>
      </c>
      <c r="Z22" s="46">
        <v>11383.460911756889</v>
      </c>
      <c r="AA22" s="46">
        <v>1170.012139422287</v>
      </c>
      <c r="AB22" s="46">
        <v>796.80855780495608</v>
      </c>
      <c r="AC22" s="22"/>
      <c r="AD22" s="23">
        <f t="shared" si="0"/>
        <v>1.4683729585503325</v>
      </c>
      <c r="AE22" s="37">
        <f t="shared" si="1"/>
        <v>2.9131645282248675</v>
      </c>
      <c r="AF22" s="23">
        <f t="shared" si="2"/>
        <v>0.96642665727350718</v>
      </c>
      <c r="AG22" s="37">
        <f t="shared" si="3"/>
        <v>0.93888240475599427</v>
      </c>
    </row>
    <row r="23" spans="1:33" s="17" customFormat="1" ht="16" x14ac:dyDescent="0.2">
      <c r="A23" s="53" t="s">
        <v>55</v>
      </c>
      <c r="B23" s="43">
        <v>15</v>
      </c>
      <c r="C23" s="33">
        <v>35</v>
      </c>
      <c r="D23" s="34" t="s">
        <v>38</v>
      </c>
      <c r="E23" s="44" t="s">
        <v>56</v>
      </c>
      <c r="F23" s="45">
        <v>151.21277749607967</v>
      </c>
      <c r="G23" s="45">
        <v>9.5054401706058247</v>
      </c>
      <c r="H23" s="20"/>
      <c r="I23" s="46">
        <v>811.91695362061262</v>
      </c>
      <c r="J23" s="46">
        <v>3862.5140677596291</v>
      </c>
      <c r="K23" s="47">
        <v>9.1226366777467103</v>
      </c>
      <c r="L23" s="48">
        <v>0.85792282777513096</v>
      </c>
      <c r="M23" s="49">
        <v>28.929783952780355</v>
      </c>
      <c r="N23" s="48">
        <v>0.90820501703499801</v>
      </c>
      <c r="O23" s="50">
        <v>7.0720161394020113</v>
      </c>
      <c r="P23" s="50">
        <v>17.061061956400792</v>
      </c>
      <c r="Q23" s="50">
        <v>9.7870979270995964</v>
      </c>
      <c r="R23" s="50">
        <v>145.11664285378782</v>
      </c>
      <c r="S23" s="50">
        <v>38.602915930010148</v>
      </c>
      <c r="T23" s="46">
        <v>388.26919602611662</v>
      </c>
      <c r="U23" s="51">
        <v>158.14145302369332</v>
      </c>
      <c r="V23" s="46">
        <v>669.62922422950123</v>
      </c>
      <c r="W23" s="51">
        <v>172.19824157188626</v>
      </c>
      <c r="X23" s="46">
        <v>1343.0278967025149</v>
      </c>
      <c r="Y23" s="46">
        <v>246.66284997289083</v>
      </c>
      <c r="Z23" s="46">
        <v>12102.881429861241</v>
      </c>
      <c r="AA23" s="46">
        <v>587.8773904758458</v>
      </c>
      <c r="AB23" s="46">
        <v>558.8698484759982</v>
      </c>
      <c r="AC23" s="22"/>
      <c r="AD23" s="23">
        <f t="shared" si="0"/>
        <v>1.0519039309043945</v>
      </c>
      <c r="AE23" s="37">
        <f t="shared" si="1"/>
        <v>9.2548164723992539</v>
      </c>
      <c r="AF23" s="23">
        <f t="shared" si="2"/>
        <v>0.59957193134201059</v>
      </c>
      <c r="AG23" s="37">
        <f t="shared" si="3"/>
        <v>4.0907406576176975</v>
      </c>
    </row>
    <row r="24" spans="1:33" s="17" customFormat="1" ht="16" x14ac:dyDescent="0.2">
      <c r="A24" s="53" t="s">
        <v>57</v>
      </c>
      <c r="B24" s="43">
        <v>16</v>
      </c>
      <c r="C24" s="33">
        <v>36</v>
      </c>
      <c r="D24" s="34" t="s">
        <v>38</v>
      </c>
      <c r="E24" s="44" t="s">
        <v>56</v>
      </c>
      <c r="F24" s="45">
        <v>141.45784670309493</v>
      </c>
      <c r="G24" s="45">
        <v>5.5377971748023418</v>
      </c>
      <c r="H24" s="20"/>
      <c r="I24" s="46">
        <v>1055.237441306457</v>
      </c>
      <c r="J24" s="46">
        <v>7071.3137822895187</v>
      </c>
      <c r="K24" s="47">
        <v>12.665874335663359</v>
      </c>
      <c r="L24" s="48">
        <v>0.72082489495572344</v>
      </c>
      <c r="M24" s="49">
        <v>52.889891526213098</v>
      </c>
      <c r="N24" s="48">
        <v>2.3326527886522617</v>
      </c>
      <c r="O24" s="50">
        <v>15.682668752719863</v>
      </c>
      <c r="P24" s="50">
        <v>29.312726830889154</v>
      </c>
      <c r="Q24" s="50">
        <v>18.974787199535292</v>
      </c>
      <c r="R24" s="50">
        <v>179.96100337135397</v>
      </c>
      <c r="S24" s="50">
        <v>60.356124992014408</v>
      </c>
      <c r="T24" s="46">
        <v>759.28809863281992</v>
      </c>
      <c r="U24" s="51">
        <v>242.93581404888897</v>
      </c>
      <c r="V24" s="46">
        <v>1071.1317938254076</v>
      </c>
      <c r="W24" s="51">
        <v>244.89891419015802</v>
      </c>
      <c r="X24" s="46">
        <v>1660.0492910950343</v>
      </c>
      <c r="Y24" s="46">
        <v>357.64942129447519</v>
      </c>
      <c r="Z24" s="46">
        <v>12855.197983136302</v>
      </c>
      <c r="AA24" s="46">
        <v>934.59505443190528</v>
      </c>
      <c r="AB24" s="46">
        <v>891.93497609126507</v>
      </c>
      <c r="AC24" s="22"/>
      <c r="AD24" s="23">
        <f t="shared" si="0"/>
        <v>1.0478286864896698</v>
      </c>
      <c r="AE24" s="37">
        <f t="shared" si="1"/>
        <v>9.2244945293480143</v>
      </c>
      <c r="AF24" s="23">
        <f t="shared" si="2"/>
        <v>0.79635846668555477</v>
      </c>
      <c r="AG24" s="37">
        <f t="shared" si="3"/>
        <v>3.3725058126373004</v>
      </c>
    </row>
    <row r="25" spans="1:33" s="17" customFormat="1" ht="16" x14ac:dyDescent="0.2">
      <c r="A25" s="53" t="s">
        <v>58</v>
      </c>
      <c r="B25" s="43">
        <v>17</v>
      </c>
      <c r="C25" s="33">
        <v>7</v>
      </c>
      <c r="D25" s="34" t="s">
        <v>38</v>
      </c>
      <c r="E25" s="44"/>
      <c r="F25" s="45">
        <v>102.65614615521476</v>
      </c>
      <c r="G25" s="45">
        <v>7.4439206748669058</v>
      </c>
      <c r="H25" s="20"/>
      <c r="I25" s="46">
        <v>959.34852310156566</v>
      </c>
      <c r="J25" s="46">
        <v>4328.7929600642328</v>
      </c>
      <c r="K25" s="47">
        <v>26.245501871315675</v>
      </c>
      <c r="L25" s="48" t="s">
        <v>46</v>
      </c>
      <c r="M25" s="49">
        <v>51.13202381460178</v>
      </c>
      <c r="N25" s="48">
        <v>0.55411348164707597</v>
      </c>
      <c r="O25" s="50">
        <v>3.8042989628707962</v>
      </c>
      <c r="P25" s="50">
        <v>14.250265550756858</v>
      </c>
      <c r="Q25" s="50">
        <v>5.1087772554101054</v>
      </c>
      <c r="R25" s="50">
        <v>133.04587323172305</v>
      </c>
      <c r="S25" s="50">
        <v>39.57189316198798</v>
      </c>
      <c r="T25" s="46">
        <v>513.81572558738856</v>
      </c>
      <c r="U25" s="51">
        <v>185.65909920859536</v>
      </c>
      <c r="V25" s="46">
        <v>878.34406248658013</v>
      </c>
      <c r="W25" s="51">
        <v>206.38864392576696</v>
      </c>
      <c r="X25" s="46">
        <v>1610.446565529194</v>
      </c>
      <c r="Y25" s="46">
        <v>287.02484165951415</v>
      </c>
      <c r="Z25" s="46">
        <v>10082.784763659869</v>
      </c>
      <c r="AA25" s="46">
        <v>1076.511117717251</v>
      </c>
      <c r="AB25" s="46">
        <v>822.47241778776288</v>
      </c>
      <c r="AC25" s="22"/>
      <c r="AD25" s="23">
        <f t="shared" si="0"/>
        <v>1.3088719991520035</v>
      </c>
      <c r="AE25" s="37">
        <f t="shared" si="1"/>
        <v>12.104445830682135</v>
      </c>
      <c r="AF25" s="23">
        <f t="shared" si="2"/>
        <v>0.35764634071462864</v>
      </c>
      <c r="AG25" s="37">
        <f t="shared" si="3"/>
        <v>13.440590319961759</v>
      </c>
    </row>
    <row r="26" spans="1:33" s="17" customFormat="1" ht="16" x14ac:dyDescent="0.2">
      <c r="A26" s="53" t="s">
        <v>59</v>
      </c>
      <c r="B26" s="43">
        <v>18</v>
      </c>
      <c r="C26" s="33">
        <v>21</v>
      </c>
      <c r="D26" s="34" t="s">
        <v>38</v>
      </c>
      <c r="E26" s="44" t="s">
        <v>43</v>
      </c>
      <c r="F26" s="45">
        <v>93.363165934740223</v>
      </c>
      <c r="G26" s="45">
        <v>4.9677219892025395</v>
      </c>
      <c r="H26" s="20"/>
      <c r="I26" s="46">
        <v>2933.3208839285744</v>
      </c>
      <c r="J26" s="46">
        <v>5691.5958598489997</v>
      </c>
      <c r="K26" s="47">
        <v>19.546748997702444</v>
      </c>
      <c r="L26" s="48">
        <v>0.96337659592249136</v>
      </c>
      <c r="M26" s="49">
        <v>49.676846339691622</v>
      </c>
      <c r="N26" s="48">
        <v>2.7144720344888293</v>
      </c>
      <c r="O26" s="50">
        <v>15.641651535734312</v>
      </c>
      <c r="P26" s="50">
        <v>38.381967664305321</v>
      </c>
      <c r="Q26" s="50">
        <v>35.007129670052954</v>
      </c>
      <c r="R26" s="50">
        <v>273.0504540230271</v>
      </c>
      <c r="S26" s="50">
        <v>70.411007375726527</v>
      </c>
      <c r="T26" s="46">
        <v>605.3701726665463</v>
      </c>
      <c r="U26" s="51">
        <v>208.17386738182827</v>
      </c>
      <c r="V26" s="46">
        <v>778.89211218763842</v>
      </c>
      <c r="W26" s="51">
        <v>174.99483826826315</v>
      </c>
      <c r="X26" s="46">
        <v>1412.8242435029733</v>
      </c>
      <c r="Y26" s="46">
        <v>273.2828861327564</v>
      </c>
      <c r="Z26" s="46">
        <v>19568.721681059549</v>
      </c>
      <c r="AA26" s="46">
        <v>1258.8260057837842</v>
      </c>
      <c r="AB26" s="46">
        <v>1210.0833288035999</v>
      </c>
      <c r="AC26" s="22"/>
      <c r="AD26" s="23">
        <f t="shared" si="0"/>
        <v>1.0402804301323412</v>
      </c>
      <c r="AE26" s="37">
        <f t="shared" si="1"/>
        <v>5.1742241138475675</v>
      </c>
      <c r="AF26" s="23">
        <f t="shared" si="2"/>
        <v>1.0423664754648667</v>
      </c>
      <c r="AG26" s="37">
        <f t="shared" si="3"/>
        <v>3.1759335787657603</v>
      </c>
    </row>
    <row r="27" spans="1:33" s="17" customFormat="1" ht="16" x14ac:dyDescent="0.2">
      <c r="A27" s="53" t="s">
        <v>60</v>
      </c>
      <c r="B27" s="43">
        <v>19</v>
      </c>
      <c r="C27" s="33">
        <v>28</v>
      </c>
      <c r="D27" s="34" t="s">
        <v>38</v>
      </c>
      <c r="E27" s="44" t="s">
        <v>41</v>
      </c>
      <c r="F27" s="45">
        <v>136.81068968828592</v>
      </c>
      <c r="G27" s="45">
        <v>6.3431292834726323</v>
      </c>
      <c r="H27" s="20"/>
      <c r="I27" s="46">
        <v>481.31801583007689</v>
      </c>
      <c r="J27" s="46">
        <v>2901.1372952247807</v>
      </c>
      <c r="K27" s="47">
        <v>3.883904801356818</v>
      </c>
      <c r="L27" s="48" t="s">
        <v>46</v>
      </c>
      <c r="M27" s="49">
        <v>27.953236185951333</v>
      </c>
      <c r="N27" s="48">
        <v>0.22581252788202918</v>
      </c>
      <c r="O27" s="50">
        <v>6.1385481838730733</v>
      </c>
      <c r="P27" s="50">
        <v>10.161974905255443</v>
      </c>
      <c r="Q27" s="50">
        <v>3.243712693861494</v>
      </c>
      <c r="R27" s="50">
        <v>78.824252707321762</v>
      </c>
      <c r="S27" s="50">
        <v>24.952568532705683</v>
      </c>
      <c r="T27" s="46">
        <v>323.21919073930439</v>
      </c>
      <c r="U27" s="51">
        <v>120.98033931245089</v>
      </c>
      <c r="V27" s="46">
        <v>546.32479603198453</v>
      </c>
      <c r="W27" s="51">
        <v>162.35241993255704</v>
      </c>
      <c r="X27" s="46">
        <v>1111.3074116026385</v>
      </c>
      <c r="Y27" s="46">
        <v>215.52784961860797</v>
      </c>
      <c r="Z27" s="46">
        <v>7271.9194846973623</v>
      </c>
      <c r="AA27" s="46">
        <v>363.79583472174681</v>
      </c>
      <c r="AB27" s="46">
        <v>335.35156865975279</v>
      </c>
      <c r="AC27" s="22"/>
      <c r="AD27" s="23">
        <f t="shared" si="0"/>
        <v>1.0848192426105916</v>
      </c>
      <c r="AE27" s="37">
        <f t="shared" si="1"/>
        <v>14.098546747141089</v>
      </c>
      <c r="AF27" s="23">
        <f t="shared" si="2"/>
        <v>0.34935936643569998</v>
      </c>
      <c r="AG27" s="37">
        <f t="shared" si="3"/>
        <v>4.5537210670413666</v>
      </c>
    </row>
    <row r="28" spans="1:33" s="17" customFormat="1" ht="16" x14ac:dyDescent="0.2">
      <c r="A28" s="53" t="s">
        <v>61</v>
      </c>
      <c r="B28" s="43">
        <v>20</v>
      </c>
      <c r="C28" s="33">
        <v>8</v>
      </c>
      <c r="D28" s="34" t="s">
        <v>38</v>
      </c>
      <c r="E28" s="44"/>
      <c r="F28" s="45">
        <v>93.435242556212344</v>
      </c>
      <c r="G28" s="45">
        <v>9.1353747424926937</v>
      </c>
      <c r="H28" s="20"/>
      <c r="I28" s="46">
        <v>889.91690051023568</v>
      </c>
      <c r="J28" s="46">
        <v>3590.2431744599044</v>
      </c>
      <c r="K28" s="47">
        <v>19.401917884241804</v>
      </c>
      <c r="L28" s="48" t="s">
        <v>46</v>
      </c>
      <c r="M28" s="49">
        <v>49.87851143278538</v>
      </c>
      <c r="N28" s="48">
        <v>0.69376857852345319</v>
      </c>
      <c r="O28" s="50">
        <v>3.9321455963519845</v>
      </c>
      <c r="P28" s="50">
        <v>14.791333130758398</v>
      </c>
      <c r="Q28" s="50">
        <v>2.5452874336348139</v>
      </c>
      <c r="R28" s="50">
        <v>108.42811101152543</v>
      </c>
      <c r="S28" s="50">
        <v>33.721899537641335</v>
      </c>
      <c r="T28" s="46">
        <v>422.09099032485125</v>
      </c>
      <c r="U28" s="51">
        <v>140.06966387258882</v>
      </c>
      <c r="V28" s="46">
        <v>664.64010711374272</v>
      </c>
      <c r="W28" s="51">
        <v>189.2068681367027</v>
      </c>
      <c r="X28" s="46">
        <v>1463.0817013338738</v>
      </c>
      <c r="Y28" s="46">
        <v>207.61484254483474</v>
      </c>
      <c r="Z28" s="46">
        <v>8735.2300787911918</v>
      </c>
      <c r="AA28" s="46">
        <v>855.68193124862842</v>
      </c>
      <c r="AB28" s="46">
        <v>1337.7741961831846</v>
      </c>
      <c r="AC28" s="22"/>
      <c r="AD28" s="23">
        <f t="shared" si="0"/>
        <v>0.63963106306728157</v>
      </c>
      <c r="AE28" s="37">
        <f t="shared" si="1"/>
        <v>13.493564424251149</v>
      </c>
      <c r="AF28" s="23">
        <f t="shared" si="2"/>
        <v>0.19373640174271786</v>
      </c>
      <c r="AG28" s="37">
        <f t="shared" si="3"/>
        <v>12.684807876661473</v>
      </c>
    </row>
    <row r="29" spans="1:33" s="17" customFormat="1" ht="16" x14ac:dyDescent="0.2">
      <c r="A29" s="53" t="s">
        <v>62</v>
      </c>
      <c r="B29" s="43">
        <v>21</v>
      </c>
      <c r="C29" s="33">
        <v>9</v>
      </c>
      <c r="D29" s="34" t="s">
        <v>38</v>
      </c>
      <c r="E29" s="44"/>
      <c r="F29" s="45">
        <v>92.5546048079879</v>
      </c>
      <c r="G29" s="45">
        <v>4.4696710302002147</v>
      </c>
      <c r="H29" s="20"/>
      <c r="I29" s="46">
        <v>688.13377907672646</v>
      </c>
      <c r="J29" s="46">
        <v>2655.4257254277659</v>
      </c>
      <c r="K29" s="47">
        <v>12.608743891087526</v>
      </c>
      <c r="L29" s="48">
        <v>9.8749993542708372E-2</v>
      </c>
      <c r="M29" s="49">
        <v>45.470768487991997</v>
      </c>
      <c r="N29" s="48">
        <v>0.31319492762737644</v>
      </c>
      <c r="O29" s="50">
        <v>6.3268228109512856</v>
      </c>
      <c r="P29" s="50">
        <v>12.936935489713596</v>
      </c>
      <c r="Q29" s="50">
        <v>2.7536523995550692</v>
      </c>
      <c r="R29" s="50">
        <v>108.04751199417507</v>
      </c>
      <c r="S29" s="50">
        <v>32.906367948407599</v>
      </c>
      <c r="T29" s="46">
        <v>330.69431380823232</v>
      </c>
      <c r="U29" s="51">
        <v>115.68701317753541</v>
      </c>
      <c r="V29" s="46">
        <v>536.75958682034684</v>
      </c>
      <c r="W29" s="51">
        <v>127.07950507469351</v>
      </c>
      <c r="X29" s="46">
        <v>1293.7635974920565</v>
      </c>
      <c r="Y29" s="46">
        <v>181.43447683752336</v>
      </c>
      <c r="Z29" s="46">
        <v>6004.9672266253992</v>
      </c>
      <c r="AA29" s="46">
        <v>573.31413400577162</v>
      </c>
      <c r="AB29" s="46">
        <v>843.0571273430603</v>
      </c>
      <c r="AC29" s="22"/>
      <c r="AD29" s="23">
        <f t="shared" si="0"/>
        <v>0.6800418564903209</v>
      </c>
      <c r="AE29" s="37">
        <f t="shared" si="1"/>
        <v>11.97402488603166</v>
      </c>
      <c r="AF29" s="23">
        <f t="shared" si="2"/>
        <v>0.22450965714753013</v>
      </c>
      <c r="AG29" s="37">
        <f t="shared" si="3"/>
        <v>7.1869830792930207</v>
      </c>
    </row>
    <row r="30" spans="1:33" s="17" customFormat="1" ht="16" x14ac:dyDescent="0.2">
      <c r="A30" s="53" t="s">
        <v>63</v>
      </c>
      <c r="B30" s="43">
        <v>22</v>
      </c>
      <c r="C30" s="33">
        <v>10</v>
      </c>
      <c r="D30" s="34" t="s">
        <v>38</v>
      </c>
      <c r="E30" s="44"/>
      <c r="F30" s="45">
        <v>96.776853221815301</v>
      </c>
      <c r="G30" s="45">
        <v>7.5076942724023006</v>
      </c>
      <c r="H30" s="20"/>
      <c r="I30" s="46">
        <v>580.77393091699753</v>
      </c>
      <c r="J30" s="46">
        <v>2068.0452732668637</v>
      </c>
      <c r="K30" s="47">
        <v>7.9077955851897741</v>
      </c>
      <c r="L30" s="48" t="s">
        <v>46</v>
      </c>
      <c r="M30" s="49">
        <v>28.585498554363102</v>
      </c>
      <c r="N30" s="48">
        <v>0.26130888425319643</v>
      </c>
      <c r="O30" s="50">
        <v>3.7150960271952842</v>
      </c>
      <c r="P30" s="50">
        <v>9.6030207302656638</v>
      </c>
      <c r="Q30" s="50">
        <v>2.6123013055731219</v>
      </c>
      <c r="R30" s="50">
        <v>71.257176989639362</v>
      </c>
      <c r="S30" s="50">
        <v>17.711661115550736</v>
      </c>
      <c r="T30" s="46">
        <v>255.98963550012232</v>
      </c>
      <c r="U30" s="51">
        <v>94.401239251794451</v>
      </c>
      <c r="V30" s="46">
        <v>435.17283938280377</v>
      </c>
      <c r="W30" s="51">
        <v>101.12500377024323</v>
      </c>
      <c r="X30" s="46">
        <v>893.26090895365587</v>
      </c>
      <c r="Y30" s="46">
        <v>136.25876247172727</v>
      </c>
      <c r="Z30" s="46">
        <v>7699.1576650401003</v>
      </c>
      <c r="AA30" s="46">
        <v>351.38517664337451</v>
      </c>
      <c r="AB30" s="46">
        <v>454.43895064380797</v>
      </c>
      <c r="AC30" s="22"/>
      <c r="AD30" s="23">
        <f t="shared" si="0"/>
        <v>0.7732285627047677</v>
      </c>
      <c r="AE30" s="37">
        <f t="shared" si="1"/>
        <v>12.53573249307272</v>
      </c>
      <c r="AF30" s="23">
        <f t="shared" si="2"/>
        <v>0.30440657515379027</v>
      </c>
      <c r="AG30" s="37">
        <f t="shared" si="3"/>
        <v>7.6944171416058271</v>
      </c>
    </row>
    <row r="31" spans="1:33" s="17" customFormat="1" ht="16" x14ac:dyDescent="0.2">
      <c r="A31" s="53" t="s">
        <v>64</v>
      </c>
      <c r="B31" s="43">
        <v>23</v>
      </c>
      <c r="C31" s="33">
        <v>29</v>
      </c>
      <c r="D31" s="34" t="s">
        <v>38</v>
      </c>
      <c r="E31" s="44" t="s">
        <v>41</v>
      </c>
      <c r="F31" s="45">
        <v>159.26101983799691</v>
      </c>
      <c r="G31" s="45">
        <v>6.3222173674251101</v>
      </c>
      <c r="H31" s="20"/>
      <c r="I31" s="46">
        <v>516.0576369886644</v>
      </c>
      <c r="J31" s="46">
        <v>3475.4646590145685</v>
      </c>
      <c r="K31" s="47">
        <v>14.402243628958461</v>
      </c>
      <c r="L31" s="48">
        <v>8.2090187603073378E-2</v>
      </c>
      <c r="M31" s="49">
        <v>49.70429943787537</v>
      </c>
      <c r="N31" s="48">
        <v>0.6762767546935895</v>
      </c>
      <c r="O31" s="50">
        <v>3.5034382426558079</v>
      </c>
      <c r="P31" s="50">
        <v>9.6465235939812874</v>
      </c>
      <c r="Q31" s="50">
        <v>5.4320163873900809</v>
      </c>
      <c r="R31" s="50">
        <v>78.959819236407483</v>
      </c>
      <c r="S31" s="50">
        <v>27.242648749949531</v>
      </c>
      <c r="T31" s="46">
        <v>342.82269998602345</v>
      </c>
      <c r="U31" s="51">
        <v>134.15684028697467</v>
      </c>
      <c r="V31" s="46">
        <v>641.5345826001643</v>
      </c>
      <c r="W31" s="51">
        <v>155.42004912865355</v>
      </c>
      <c r="X31" s="46">
        <v>1139.066988638685</v>
      </c>
      <c r="Y31" s="46">
        <v>252.86258231705921</v>
      </c>
      <c r="Z31" s="46">
        <v>18724.997394403807</v>
      </c>
      <c r="AA31" s="46">
        <v>1923.3291386741093</v>
      </c>
      <c r="AB31" s="46">
        <v>1272.5127093589715</v>
      </c>
      <c r="AC31" s="22"/>
      <c r="AD31" s="23">
        <f t="shared" si="0"/>
        <v>1.5114419875955398</v>
      </c>
      <c r="AE31" s="37">
        <f t="shared" si="1"/>
        <v>14.425906741608573</v>
      </c>
      <c r="AF31" s="23">
        <f t="shared" si="2"/>
        <v>0.59995901628415182</v>
      </c>
      <c r="AG31" s="37">
        <f t="shared" si="3"/>
        <v>14.187291453494169</v>
      </c>
    </row>
    <row r="32" spans="1:33" s="17" customFormat="1" ht="16" x14ac:dyDescent="0.2">
      <c r="A32" s="53" t="s">
        <v>65</v>
      </c>
      <c r="B32" s="43">
        <v>24</v>
      </c>
      <c r="C32" s="33">
        <v>16</v>
      </c>
      <c r="D32" s="34" t="s">
        <v>38</v>
      </c>
      <c r="E32" s="44" t="s">
        <v>66</v>
      </c>
      <c r="F32" s="45"/>
      <c r="G32" s="45"/>
      <c r="H32" s="20"/>
      <c r="I32" s="46">
        <v>818.4731779670941</v>
      </c>
      <c r="J32" s="46">
        <v>2703.1709543934894</v>
      </c>
      <c r="K32" s="47">
        <v>3.512507891192135</v>
      </c>
      <c r="L32" s="48">
        <v>0.34137174257156383</v>
      </c>
      <c r="M32" s="49">
        <v>28.95121382919287</v>
      </c>
      <c r="N32" s="48">
        <v>0.98587491077201861</v>
      </c>
      <c r="O32" s="50">
        <v>7.8751538293279735</v>
      </c>
      <c r="P32" s="50">
        <v>22.355010992213721</v>
      </c>
      <c r="Q32" s="50">
        <v>20.311115328874159</v>
      </c>
      <c r="R32" s="50">
        <v>133.10780228493738</v>
      </c>
      <c r="S32" s="50">
        <v>48.862861580140368</v>
      </c>
      <c r="T32" s="46">
        <v>355.10873911532929</v>
      </c>
      <c r="U32" s="51">
        <v>111.94080816282059</v>
      </c>
      <c r="V32" s="46">
        <v>569.45264942842084</v>
      </c>
      <c r="W32" s="51">
        <v>132.32614063724446</v>
      </c>
      <c r="X32" s="46">
        <v>886.38209231244662</v>
      </c>
      <c r="Y32" s="46">
        <v>213.76970073107341</v>
      </c>
      <c r="Z32" s="46">
        <v>10773.859698968101</v>
      </c>
      <c r="AA32" s="46">
        <v>388.13045983294796</v>
      </c>
      <c r="AB32" s="46">
        <v>600.73150784787845</v>
      </c>
      <c r="AC32" s="22"/>
      <c r="AD32" s="23">
        <f t="shared" si="0"/>
        <v>0.64609639208608505</v>
      </c>
      <c r="AE32" s="37">
        <f t="shared" si="1"/>
        <v>6.6591294957677363</v>
      </c>
      <c r="AF32" s="23">
        <f t="shared" si="2"/>
        <v>1.134994018686091</v>
      </c>
      <c r="AG32" s="37">
        <f t="shared" si="3"/>
        <v>3.6762728013483672</v>
      </c>
    </row>
    <row r="33" spans="1:33" s="17" customFormat="1" ht="16" x14ac:dyDescent="0.2">
      <c r="A33" s="53" t="s">
        <v>67</v>
      </c>
      <c r="B33" s="43">
        <v>25</v>
      </c>
      <c r="C33" s="33">
        <v>30</v>
      </c>
      <c r="D33" s="34" t="s">
        <v>38</v>
      </c>
      <c r="E33" s="44" t="s">
        <v>41</v>
      </c>
      <c r="F33" s="45">
        <v>139.10357832053938</v>
      </c>
      <c r="G33" s="45">
        <v>5.1555023665107393</v>
      </c>
      <c r="H33" s="20"/>
      <c r="I33" s="46">
        <v>414.35525055713168</v>
      </c>
      <c r="J33" s="46">
        <v>3729.8884257105137</v>
      </c>
      <c r="K33" s="47">
        <v>3.997971704640106</v>
      </c>
      <c r="L33" s="48" t="s">
        <v>46</v>
      </c>
      <c r="M33" s="49">
        <v>26.973104753625336</v>
      </c>
      <c r="N33" s="48">
        <v>0.54396062295862369</v>
      </c>
      <c r="O33" s="50">
        <v>5.1987614889061264</v>
      </c>
      <c r="P33" s="50">
        <v>13.94726677218639</v>
      </c>
      <c r="Q33" s="50">
        <v>6.9534880987409</v>
      </c>
      <c r="R33" s="50">
        <v>112.29197136080342</v>
      </c>
      <c r="S33" s="50">
        <v>37.602509623771319</v>
      </c>
      <c r="T33" s="46">
        <v>438.22449330814322</v>
      </c>
      <c r="U33" s="51">
        <v>148.03229727218633</v>
      </c>
      <c r="V33" s="46">
        <v>673.53346827046323</v>
      </c>
      <c r="W33" s="51">
        <v>161.73314224561861</v>
      </c>
      <c r="X33" s="46">
        <v>1311.0325254896134</v>
      </c>
      <c r="Y33" s="46">
        <v>223.15138061026161</v>
      </c>
      <c r="Z33" s="46">
        <v>9455.1090779088045</v>
      </c>
      <c r="AA33" s="46">
        <v>530.16340282069996</v>
      </c>
      <c r="AB33" s="46">
        <v>568.35468319498079</v>
      </c>
      <c r="AC33" s="22"/>
      <c r="AD33" s="23">
        <f t="shared" si="0"/>
        <v>0.93280379047887807</v>
      </c>
      <c r="AE33" s="37">
        <f t="shared" si="1"/>
        <v>11.675211589946686</v>
      </c>
      <c r="AF33" s="23">
        <f t="shared" si="2"/>
        <v>0.53559043162597186</v>
      </c>
      <c r="AG33" s="37">
        <f t="shared" si="3"/>
        <v>5.1883712709622225</v>
      </c>
    </row>
    <row r="34" spans="1:33" s="17" customFormat="1" ht="16" x14ac:dyDescent="0.2">
      <c r="A34" s="53" t="s">
        <v>68</v>
      </c>
      <c r="B34" s="43">
        <v>26</v>
      </c>
      <c r="C34" s="33">
        <v>31</v>
      </c>
      <c r="D34" s="34" t="s">
        <v>38</v>
      </c>
      <c r="E34" s="44" t="s">
        <v>41</v>
      </c>
      <c r="F34" s="45">
        <v>130.33393532636413</v>
      </c>
      <c r="G34" s="45">
        <v>3.4039862095501623</v>
      </c>
      <c r="H34" s="20"/>
      <c r="I34" s="46">
        <v>701.32257832586936</v>
      </c>
      <c r="J34" s="46">
        <v>6605.6582680779302</v>
      </c>
      <c r="K34" s="47">
        <v>12.635927744226818</v>
      </c>
      <c r="L34" s="48">
        <v>5.5957915436584481E-2</v>
      </c>
      <c r="M34" s="49">
        <v>50.772132967489881</v>
      </c>
      <c r="N34" s="48">
        <v>0.76792447594949875</v>
      </c>
      <c r="O34" s="50">
        <v>5.6323337680551182</v>
      </c>
      <c r="P34" s="50">
        <v>16.047259770925052</v>
      </c>
      <c r="Q34" s="50">
        <v>6.9894443636808887</v>
      </c>
      <c r="R34" s="50">
        <v>166.0321979373345</v>
      </c>
      <c r="S34" s="50">
        <v>50.683465297551876</v>
      </c>
      <c r="T34" s="46">
        <v>831.5808971861444</v>
      </c>
      <c r="U34" s="51">
        <v>215.01777887793497</v>
      </c>
      <c r="V34" s="46">
        <v>1188.8723982446811</v>
      </c>
      <c r="W34" s="51">
        <v>273.82736650038237</v>
      </c>
      <c r="X34" s="46">
        <v>2365.6375846306159</v>
      </c>
      <c r="Y34" s="46">
        <v>364.71962382739287</v>
      </c>
      <c r="Z34" s="46">
        <v>10003.520694540552</v>
      </c>
      <c r="AA34" s="46">
        <v>1041.6226169828597</v>
      </c>
      <c r="AB34" s="46">
        <v>918.06643759912095</v>
      </c>
      <c r="AC34" s="22"/>
      <c r="AD34" s="23">
        <f t="shared" si="0"/>
        <v>1.1345830479402519</v>
      </c>
      <c r="AE34" s="37">
        <f t="shared" si="1"/>
        <v>14.248065218792551</v>
      </c>
      <c r="AF34" s="23">
        <f t="shared" si="2"/>
        <v>0.41275757591878032</v>
      </c>
      <c r="AG34" s="37">
        <f t="shared" si="3"/>
        <v>9.0144041632358434</v>
      </c>
    </row>
    <row r="35" spans="1:33" s="17" customFormat="1" ht="16" x14ac:dyDescent="0.2">
      <c r="A35" s="42" t="s">
        <v>69</v>
      </c>
      <c r="B35" s="43">
        <v>27</v>
      </c>
      <c r="C35" s="33">
        <v>37</v>
      </c>
      <c r="D35" s="34" t="s">
        <v>38</v>
      </c>
      <c r="E35" s="44" t="s">
        <v>56</v>
      </c>
      <c r="F35" s="45">
        <v>153.09773313931152</v>
      </c>
      <c r="G35" s="45">
        <v>5.9644215420804549</v>
      </c>
      <c r="H35" s="20"/>
      <c r="I35" s="46">
        <v>1492.1554638739378</v>
      </c>
      <c r="J35" s="46">
        <v>7102.7208147599486</v>
      </c>
      <c r="K35" s="47">
        <v>13.448539645286955</v>
      </c>
      <c r="L35" s="48">
        <v>1.5507067581254441</v>
      </c>
      <c r="M35" s="49">
        <v>50.255509045745868</v>
      </c>
      <c r="N35" s="48">
        <v>2.9573532819872206</v>
      </c>
      <c r="O35" s="50">
        <v>21.079019155542049</v>
      </c>
      <c r="P35" s="50">
        <v>50.28509214567876</v>
      </c>
      <c r="Q35" s="50">
        <v>54.917969420525623</v>
      </c>
      <c r="R35" s="50">
        <v>329.85455288972321</v>
      </c>
      <c r="S35" s="50">
        <v>95.251380694577449</v>
      </c>
      <c r="T35" s="46">
        <v>854.73056576081729</v>
      </c>
      <c r="U35" s="51">
        <v>280.37980475111823</v>
      </c>
      <c r="V35" s="46">
        <v>1068.4386850001561</v>
      </c>
      <c r="W35" s="51">
        <v>246.00870489196376</v>
      </c>
      <c r="X35" s="46">
        <v>1357.7113107278981</v>
      </c>
      <c r="Y35" s="46">
        <v>328.07603485784995</v>
      </c>
      <c r="Z35" s="46">
        <v>8214.8069970452161</v>
      </c>
      <c r="AA35" s="46">
        <v>988.93507467951213</v>
      </c>
      <c r="AB35" s="46">
        <v>638.3098465842595</v>
      </c>
      <c r="AC35" s="22"/>
      <c r="AD35" s="23">
        <f t="shared" si="0"/>
        <v>1.5493025526263264</v>
      </c>
      <c r="AE35" s="37">
        <f t="shared" si="1"/>
        <v>4.1160908613615756</v>
      </c>
      <c r="AF35" s="23">
        <f t="shared" si="2"/>
        <v>1.2998181752398894</v>
      </c>
      <c r="AG35" s="37">
        <f t="shared" si="3"/>
        <v>2.3841483645377686</v>
      </c>
    </row>
    <row r="36" spans="1:33" s="17" customFormat="1" ht="16" x14ac:dyDescent="0.2">
      <c r="A36" s="42" t="s">
        <v>70</v>
      </c>
      <c r="B36" s="43">
        <v>28</v>
      </c>
      <c r="C36" s="33">
        <v>11</v>
      </c>
      <c r="D36" s="34" t="s">
        <v>38</v>
      </c>
      <c r="E36" s="44"/>
      <c r="F36" s="45">
        <v>98.125530246374637</v>
      </c>
      <c r="G36" s="45">
        <v>4.9979449370549984</v>
      </c>
      <c r="H36" s="20"/>
      <c r="I36" s="46">
        <v>814.06391090900865</v>
      </c>
      <c r="J36" s="46">
        <v>4126.4006420715514</v>
      </c>
      <c r="K36" s="47">
        <v>40.110218291652536</v>
      </c>
      <c r="L36" s="48">
        <v>8.3057005648626524E-3</v>
      </c>
      <c r="M36" s="49">
        <v>70.543776081448314</v>
      </c>
      <c r="N36" s="48">
        <v>0.54094952758373627</v>
      </c>
      <c r="O36" s="50">
        <v>6.2485623967705104</v>
      </c>
      <c r="P36" s="50">
        <v>14.484184138168718</v>
      </c>
      <c r="Q36" s="50">
        <v>4.1310886229060246</v>
      </c>
      <c r="R36" s="50">
        <v>110.55483355283748</v>
      </c>
      <c r="S36" s="50">
        <v>38.52777351597102</v>
      </c>
      <c r="T36" s="46">
        <v>415.98360725196801</v>
      </c>
      <c r="U36" s="51">
        <v>158.73378070707534</v>
      </c>
      <c r="V36" s="46">
        <v>689.15324619482237</v>
      </c>
      <c r="W36" s="51">
        <v>179.72449800054088</v>
      </c>
      <c r="X36" s="46">
        <v>1355.3245163689935</v>
      </c>
      <c r="Y36" s="46">
        <v>230.08717093279421</v>
      </c>
      <c r="Z36" s="46">
        <v>6355.1262842620163</v>
      </c>
      <c r="AA36" s="46">
        <v>1147.5566717814597</v>
      </c>
      <c r="AB36" s="46">
        <v>1452.0084125903477</v>
      </c>
      <c r="AC36" s="22"/>
      <c r="AD36" s="23">
        <f t="shared" si="0"/>
        <v>0.79032370737731916</v>
      </c>
      <c r="AE36" s="37">
        <f t="shared" si="1"/>
        <v>12.259296792493863</v>
      </c>
      <c r="AF36" s="23">
        <f t="shared" si="2"/>
        <v>0.3146861482343053</v>
      </c>
      <c r="AG36" s="37">
        <f t="shared" si="3"/>
        <v>11.289600967721466</v>
      </c>
    </row>
    <row r="37" spans="1:33" s="17" customFormat="1" ht="16" x14ac:dyDescent="0.2">
      <c r="A37" s="42" t="s">
        <v>71</v>
      </c>
      <c r="B37" s="43">
        <v>29</v>
      </c>
      <c r="C37" s="33">
        <v>12</v>
      </c>
      <c r="D37" s="34" t="s">
        <v>38</v>
      </c>
      <c r="E37" s="44"/>
      <c r="F37" s="45">
        <v>100.15071010921656</v>
      </c>
      <c r="G37" s="45">
        <v>4.6059334899723101</v>
      </c>
      <c r="H37" s="20"/>
      <c r="I37" s="46">
        <v>349.92524549400679</v>
      </c>
      <c r="J37" s="46">
        <v>2314.1055602109695</v>
      </c>
      <c r="K37" s="47">
        <v>13.434153677438569</v>
      </c>
      <c r="L37" s="48">
        <v>2.5040094944765598E-2</v>
      </c>
      <c r="M37" s="49">
        <v>19.442520777078006</v>
      </c>
      <c r="N37" s="48">
        <v>0.20368487100606358</v>
      </c>
      <c r="O37" s="50">
        <v>1.4146519280161425</v>
      </c>
      <c r="P37" s="50">
        <v>7.7598540890086349</v>
      </c>
      <c r="Q37" s="50">
        <v>2.092606587237686</v>
      </c>
      <c r="R37" s="50">
        <v>58.900953466652311</v>
      </c>
      <c r="S37" s="50">
        <v>21.975362693278072</v>
      </c>
      <c r="T37" s="46">
        <v>245.22147859279968</v>
      </c>
      <c r="U37" s="51">
        <v>92.170230526503303</v>
      </c>
      <c r="V37" s="46">
        <v>407.02004843856304</v>
      </c>
      <c r="W37" s="51">
        <v>104.50447803524314</v>
      </c>
      <c r="X37" s="46">
        <v>781.66505160574854</v>
      </c>
      <c r="Y37" s="46">
        <v>143.79056463640006</v>
      </c>
      <c r="Z37" s="46">
        <v>10172.535454094221</v>
      </c>
      <c r="AA37" s="46">
        <v>362.00464718873394</v>
      </c>
      <c r="AB37" s="46">
        <v>491.87704923040184</v>
      </c>
      <c r="AC37" s="22"/>
      <c r="AD37" s="23">
        <f t="shared" si="0"/>
        <v>0.73596572101733926</v>
      </c>
      <c r="AE37" s="37">
        <f t="shared" si="1"/>
        <v>13.270838680876368</v>
      </c>
      <c r="AF37" s="23">
        <f t="shared" si="2"/>
        <v>0.29836553077761158</v>
      </c>
      <c r="AG37" s="37">
        <f t="shared" si="3"/>
        <v>13.743678138793834</v>
      </c>
    </row>
    <row r="38" spans="1:33" s="17" customFormat="1" ht="16" x14ac:dyDescent="0.2">
      <c r="A38" s="42" t="s">
        <v>72</v>
      </c>
      <c r="B38" s="43">
        <v>30</v>
      </c>
      <c r="C38" s="33">
        <v>13</v>
      </c>
      <c r="D38" s="34" t="s">
        <v>38</v>
      </c>
      <c r="E38" s="44"/>
      <c r="F38" s="45">
        <v>98.684246696287815</v>
      </c>
      <c r="G38" s="45">
        <v>2.7875388153445404</v>
      </c>
      <c r="H38" s="20"/>
      <c r="I38" s="46">
        <v>518.56058777595331</v>
      </c>
      <c r="J38" s="46">
        <v>3672.9868602450524</v>
      </c>
      <c r="K38" s="47">
        <v>17.765835426109867</v>
      </c>
      <c r="L38" s="48">
        <v>0.10513830545662639</v>
      </c>
      <c r="M38" s="49">
        <v>33.861694640930139</v>
      </c>
      <c r="N38" s="48">
        <v>0.59909324393295971</v>
      </c>
      <c r="O38" s="50">
        <v>4.6649087030849596</v>
      </c>
      <c r="P38" s="50">
        <v>12.666100030321623</v>
      </c>
      <c r="Q38" s="50">
        <v>5.8310698766446265</v>
      </c>
      <c r="R38" s="50">
        <v>94.311658318142648</v>
      </c>
      <c r="S38" s="50">
        <v>33.615239550045651</v>
      </c>
      <c r="T38" s="46">
        <v>371.5268418652629</v>
      </c>
      <c r="U38" s="51">
        <v>147.04789664256492</v>
      </c>
      <c r="V38" s="46">
        <v>650.45082602182219</v>
      </c>
      <c r="W38" s="51">
        <v>177.86946421425671</v>
      </c>
      <c r="X38" s="46">
        <v>1417.7267074095132</v>
      </c>
      <c r="Y38" s="46">
        <v>209.94981337588669</v>
      </c>
      <c r="Z38" s="46">
        <v>9074.8849289944628</v>
      </c>
      <c r="AA38" s="46">
        <v>668.29493450538143</v>
      </c>
      <c r="AB38" s="46">
        <v>995.16606202845821</v>
      </c>
      <c r="AC38" s="22"/>
      <c r="AD38" s="23">
        <f t="shared" si="0"/>
        <v>0.67154112263755084</v>
      </c>
      <c r="AE38" s="37">
        <f t="shared" si="1"/>
        <v>15.032359017875379</v>
      </c>
      <c r="AF38" s="23">
        <f t="shared" si="2"/>
        <v>0.51427226056990871</v>
      </c>
      <c r="AG38" s="37">
        <f t="shared" si="3"/>
        <v>7.2588118645359545</v>
      </c>
    </row>
    <row r="39" spans="1:33" s="17" customFormat="1" ht="16" x14ac:dyDescent="0.2">
      <c r="A39" s="42" t="s">
        <v>73</v>
      </c>
      <c r="B39" s="43">
        <v>31</v>
      </c>
      <c r="C39" s="33">
        <v>32</v>
      </c>
      <c r="D39" s="34" t="s">
        <v>38</v>
      </c>
      <c r="E39" s="44" t="s">
        <v>41</v>
      </c>
      <c r="F39" s="45">
        <v>114.03074675039916</v>
      </c>
      <c r="G39" s="45">
        <v>3.8319557449696764</v>
      </c>
      <c r="H39" s="20"/>
      <c r="I39" s="46">
        <v>390.01029336324973</v>
      </c>
      <c r="J39" s="46">
        <v>2086.5284017658864</v>
      </c>
      <c r="K39" s="47">
        <v>11.338459098940211</v>
      </c>
      <c r="L39" s="48">
        <v>7.3454534727823498E-2</v>
      </c>
      <c r="M39" s="49">
        <v>25.132243144049593</v>
      </c>
      <c r="N39" s="48">
        <v>0.1771381755505258</v>
      </c>
      <c r="O39" s="50">
        <v>2.1092479961027935</v>
      </c>
      <c r="P39" s="50">
        <v>6.6932690482689621</v>
      </c>
      <c r="Q39" s="50">
        <v>1.6149696269824276</v>
      </c>
      <c r="R39" s="50">
        <v>45.615106266957447</v>
      </c>
      <c r="S39" s="50">
        <v>18.202058441761853</v>
      </c>
      <c r="T39" s="46">
        <v>210.04450323318059</v>
      </c>
      <c r="U39" s="51">
        <v>85.901829356577579</v>
      </c>
      <c r="V39" s="46">
        <v>371.65011096947484</v>
      </c>
      <c r="W39" s="51">
        <v>104.64095466397072</v>
      </c>
      <c r="X39" s="46">
        <v>845.84603085093022</v>
      </c>
      <c r="Y39" s="46">
        <v>123.11617699806864</v>
      </c>
      <c r="Z39" s="46">
        <v>7583.745502203612</v>
      </c>
      <c r="AA39" s="46">
        <v>461.51430437078636</v>
      </c>
      <c r="AB39" s="46">
        <v>745.38387343770819</v>
      </c>
      <c r="AC39" s="22"/>
      <c r="AD39" s="23">
        <f t="shared" si="0"/>
        <v>0.61916325375042491</v>
      </c>
      <c r="AE39" s="37">
        <f t="shared" si="1"/>
        <v>18.54311214141886</v>
      </c>
      <c r="AF39" s="23">
        <f t="shared" si="2"/>
        <v>0.28173439690041813</v>
      </c>
      <c r="AG39" s="37">
        <f t="shared" si="3"/>
        <v>11.915262306986106</v>
      </c>
    </row>
    <row r="40" spans="1:33" s="17" customFormat="1" ht="16" x14ac:dyDescent="0.2">
      <c r="A40" s="42" t="s">
        <v>74</v>
      </c>
      <c r="B40" s="43">
        <v>32</v>
      </c>
      <c r="C40" s="33">
        <v>22</v>
      </c>
      <c r="D40" s="34" t="s">
        <v>38</v>
      </c>
      <c r="E40" s="44" t="s">
        <v>43</v>
      </c>
      <c r="F40" s="45"/>
      <c r="G40" s="45"/>
      <c r="H40" s="20"/>
      <c r="I40" s="46">
        <v>1279.1242587796169</v>
      </c>
      <c r="J40" s="46">
        <v>4350.1607908011501</v>
      </c>
      <c r="K40" s="47">
        <v>9.4190413306233989</v>
      </c>
      <c r="L40" s="48">
        <v>1.2348328169050968</v>
      </c>
      <c r="M40" s="49">
        <v>36.962492815978976</v>
      </c>
      <c r="N40" s="48">
        <v>2.2006305219663576</v>
      </c>
      <c r="O40" s="50">
        <v>17.197745476410752</v>
      </c>
      <c r="P40" s="50">
        <v>34.911149704026045</v>
      </c>
      <c r="Q40" s="50">
        <v>29.706763089755178</v>
      </c>
      <c r="R40" s="50">
        <v>220.08095247967785</v>
      </c>
      <c r="S40" s="50">
        <v>56.8647285632021</v>
      </c>
      <c r="T40" s="46">
        <v>540.44709984826261</v>
      </c>
      <c r="U40" s="51">
        <v>189.95657413783971</v>
      </c>
      <c r="V40" s="46">
        <v>685.84190953573375</v>
      </c>
      <c r="W40" s="51">
        <v>191.16298652290391</v>
      </c>
      <c r="X40" s="46">
        <v>1221.4775959629485</v>
      </c>
      <c r="Y40" s="46">
        <v>211.56683667481559</v>
      </c>
      <c r="Z40" s="46">
        <v>9609.397277006794</v>
      </c>
      <c r="AA40" s="46">
        <v>459.40419368426564</v>
      </c>
      <c r="AB40" s="46">
        <v>593.03497838772728</v>
      </c>
      <c r="AC40" s="22"/>
      <c r="AD40" s="23">
        <f t="shared" si="0"/>
        <v>0.77466626830889285</v>
      </c>
      <c r="AE40" s="37">
        <f t="shared" si="1"/>
        <v>5.5501286331252997</v>
      </c>
      <c r="AF40" s="23">
        <f t="shared" si="2"/>
        <v>1.0330730440395626</v>
      </c>
      <c r="AG40" s="37">
        <f t="shared" si="3"/>
        <v>2.1492638594214859</v>
      </c>
    </row>
    <row r="41" spans="1:33" s="17" customFormat="1" ht="16" x14ac:dyDescent="0.2">
      <c r="A41" s="42" t="s">
        <v>75</v>
      </c>
      <c r="B41" s="43">
        <v>33</v>
      </c>
      <c r="C41" s="33">
        <v>33</v>
      </c>
      <c r="D41" s="34" t="s">
        <v>38</v>
      </c>
      <c r="E41" s="44" t="s">
        <v>41</v>
      </c>
      <c r="F41" s="45">
        <v>116.80265275163816</v>
      </c>
      <c r="G41" s="45">
        <v>5.8454354343777348</v>
      </c>
      <c r="H41" s="20"/>
      <c r="I41" s="46">
        <v>361.59979893952101</v>
      </c>
      <c r="J41" s="46">
        <v>3205.319271611605</v>
      </c>
      <c r="K41" s="47">
        <v>8.4126212546617829</v>
      </c>
      <c r="L41" s="48">
        <v>7.3289801018720124E-2</v>
      </c>
      <c r="M41" s="49">
        <v>28.310373797191755</v>
      </c>
      <c r="N41" s="48">
        <v>0.30930623887438052</v>
      </c>
      <c r="O41" s="50">
        <v>3.6368582754849426</v>
      </c>
      <c r="P41" s="50">
        <v>8.9032966993684184</v>
      </c>
      <c r="Q41" s="50">
        <v>2.9544638977953559</v>
      </c>
      <c r="R41" s="50">
        <v>68.224975765784222</v>
      </c>
      <c r="S41" s="50">
        <v>27.562537518788723</v>
      </c>
      <c r="T41" s="46">
        <v>289.6771652651654</v>
      </c>
      <c r="U41" s="51">
        <v>122.42730041378724</v>
      </c>
      <c r="V41" s="46">
        <v>562.77408303018046</v>
      </c>
      <c r="W41" s="51">
        <v>148.51805070487939</v>
      </c>
      <c r="X41" s="46">
        <v>950.97068296201553</v>
      </c>
      <c r="Y41" s="46">
        <v>224.83503992331222</v>
      </c>
      <c r="Z41" s="46">
        <v>9837.4647567031607</v>
      </c>
      <c r="AA41" s="46">
        <v>596.76290325345769</v>
      </c>
      <c r="AB41" s="46">
        <v>605.27935123500811</v>
      </c>
      <c r="AC41" s="22"/>
      <c r="AD41" s="23">
        <f t="shared" ref="AD41:AD72" si="4">IFERROR(AA41/AB41,"")</f>
        <v>0.98592972325229089</v>
      </c>
      <c r="AE41" s="37">
        <f t="shared" ref="AE41:AE72" si="5">IFERROR(X41/R41,"")</f>
        <v>13.938747097935073</v>
      </c>
      <c r="AF41" s="23">
        <f t="shared" ref="AF41:AF72" si="6">IFERROR((Q41/0.0563)/((P41/0.148)^0.5*(R41/0.199)^0.5),"")</f>
        <v>0.36541011948123558</v>
      </c>
      <c r="AG41" s="37">
        <f t="shared" ref="AG41:AG72" si="7">IFERROR((M41)/(O41),"")</f>
        <v>7.7842939297426481</v>
      </c>
    </row>
    <row r="42" spans="1:33" s="17" customFormat="1" ht="16" x14ac:dyDescent="0.2">
      <c r="A42" s="42" t="s">
        <v>76</v>
      </c>
      <c r="B42" s="43">
        <v>34</v>
      </c>
      <c r="C42" s="33">
        <v>23</v>
      </c>
      <c r="D42" s="34" t="s">
        <v>38</v>
      </c>
      <c r="E42" s="44" t="s">
        <v>43</v>
      </c>
      <c r="F42" s="45">
        <v>96.559242000036861</v>
      </c>
      <c r="G42" s="45">
        <v>7.1934746578292019</v>
      </c>
      <c r="H42" s="20"/>
      <c r="I42" s="46">
        <v>587.9663791333486</v>
      </c>
      <c r="J42" s="46">
        <v>4339.8299405056259</v>
      </c>
      <c r="K42" s="47">
        <v>21.711782425598834</v>
      </c>
      <c r="L42" s="48">
        <v>0.58937110423202999</v>
      </c>
      <c r="M42" s="49">
        <v>49.929963639067999</v>
      </c>
      <c r="N42" s="48">
        <v>0.97352786417836112</v>
      </c>
      <c r="O42" s="50">
        <v>7.4965062666771436</v>
      </c>
      <c r="P42" s="50">
        <v>16.039704987139775</v>
      </c>
      <c r="Q42" s="50">
        <v>9.3060177540621787</v>
      </c>
      <c r="R42" s="50">
        <v>115.71706832408009</v>
      </c>
      <c r="S42" s="50">
        <v>40.140117575855783</v>
      </c>
      <c r="T42" s="46">
        <v>431.68655917644793</v>
      </c>
      <c r="U42" s="51">
        <v>178.60732651014976</v>
      </c>
      <c r="V42" s="46">
        <v>746.72860719301639</v>
      </c>
      <c r="W42" s="51">
        <v>195.43717375760156</v>
      </c>
      <c r="X42" s="46">
        <v>1367.3021543061311</v>
      </c>
      <c r="Y42" s="46">
        <v>244.66194645618469</v>
      </c>
      <c r="Z42" s="46">
        <v>8876.0976745678636</v>
      </c>
      <c r="AA42" s="46">
        <v>929.94049628655137</v>
      </c>
      <c r="AB42" s="46">
        <v>1256.1875867997087</v>
      </c>
      <c r="AC42" s="22"/>
      <c r="AD42" s="23">
        <f t="shared" si="4"/>
        <v>0.74028792041775249</v>
      </c>
      <c r="AE42" s="37">
        <f t="shared" si="5"/>
        <v>11.815907316946804</v>
      </c>
      <c r="AF42" s="23">
        <f t="shared" si="6"/>
        <v>0.65843965477599808</v>
      </c>
      <c r="AG42" s="37">
        <f t="shared" si="7"/>
        <v>6.6604311212294434</v>
      </c>
    </row>
    <row r="43" spans="1:33" s="17" customFormat="1" ht="16" x14ac:dyDescent="0.2">
      <c r="A43" s="42" t="s">
        <v>77</v>
      </c>
      <c r="B43" s="43">
        <v>35</v>
      </c>
      <c r="C43" s="33">
        <v>14</v>
      </c>
      <c r="D43" s="34" t="s">
        <v>38</v>
      </c>
      <c r="E43" s="44"/>
      <c r="F43" s="45">
        <v>101.26767688688048</v>
      </c>
      <c r="G43" s="45">
        <v>4.9022644331940644</v>
      </c>
      <c r="H43" s="20"/>
      <c r="I43" s="46">
        <v>558.60189815281592</v>
      </c>
      <c r="J43" s="46">
        <v>3410.9645563202898</v>
      </c>
      <c r="K43" s="47">
        <v>16.984225049830627</v>
      </c>
      <c r="L43" s="48">
        <v>6.168916719075164E-2</v>
      </c>
      <c r="M43" s="49">
        <v>37.260515685640101</v>
      </c>
      <c r="N43" s="48">
        <v>0.4854806642119327</v>
      </c>
      <c r="O43" s="50">
        <v>5.4501160794114289</v>
      </c>
      <c r="P43" s="50">
        <v>11.97342248715823</v>
      </c>
      <c r="Q43" s="50">
        <v>3.535291490997257</v>
      </c>
      <c r="R43" s="50">
        <v>90.594811741509162</v>
      </c>
      <c r="S43" s="50">
        <v>31.32529830944171</v>
      </c>
      <c r="T43" s="46">
        <v>348.53121463237437</v>
      </c>
      <c r="U43" s="51">
        <v>132.49924730151241</v>
      </c>
      <c r="V43" s="46">
        <v>570.62589464149323</v>
      </c>
      <c r="W43" s="51">
        <v>150.57509904411151</v>
      </c>
      <c r="X43" s="46">
        <v>1146.1250143460918</v>
      </c>
      <c r="Y43" s="46">
        <v>199.09809404209466</v>
      </c>
      <c r="Z43" s="46">
        <v>7590.8536284291486</v>
      </c>
      <c r="AA43" s="46">
        <v>575.18642860901923</v>
      </c>
      <c r="AB43" s="46">
        <v>841.04488725680346</v>
      </c>
      <c r="AC43" s="22"/>
      <c r="AD43" s="23">
        <f t="shared" si="4"/>
        <v>0.68389504213630947</v>
      </c>
      <c r="AE43" s="37">
        <f t="shared" si="5"/>
        <v>12.651110944590162</v>
      </c>
      <c r="AF43" s="23">
        <f t="shared" si="6"/>
        <v>0.32720008819385982</v>
      </c>
      <c r="AG43" s="37">
        <f t="shared" si="7"/>
        <v>6.8366462553700238</v>
      </c>
    </row>
    <row r="44" spans="1:33" s="17" customFormat="1" ht="16" x14ac:dyDescent="0.2">
      <c r="A44" s="42" t="s">
        <v>78</v>
      </c>
      <c r="B44" s="43">
        <v>36</v>
      </c>
      <c r="C44" s="33">
        <v>15</v>
      </c>
      <c r="D44" s="34" t="s">
        <v>38</v>
      </c>
      <c r="E44" s="44"/>
      <c r="F44" s="45">
        <v>99.26936837988562</v>
      </c>
      <c r="G44" s="45">
        <v>5.2426292546610336</v>
      </c>
      <c r="H44" s="20"/>
      <c r="I44" s="46">
        <v>858.16095708445607</v>
      </c>
      <c r="J44" s="46">
        <v>6377.1060754965574</v>
      </c>
      <c r="K44" s="47">
        <v>19.795963807405339</v>
      </c>
      <c r="L44" s="48">
        <v>0.17338041556362577</v>
      </c>
      <c r="M44" s="49">
        <v>69.271832109000044</v>
      </c>
      <c r="N44" s="48">
        <v>1.2474675919780658</v>
      </c>
      <c r="O44" s="50">
        <v>13.935669279190272</v>
      </c>
      <c r="P44" s="50">
        <v>30.234813032399625</v>
      </c>
      <c r="Q44" s="50">
        <v>10.072466905459207</v>
      </c>
      <c r="R44" s="50">
        <v>185.10106961202447</v>
      </c>
      <c r="S44" s="50">
        <v>60.09737997538776</v>
      </c>
      <c r="T44" s="46">
        <v>663.72787276989311</v>
      </c>
      <c r="U44" s="51">
        <v>266.1161883258257</v>
      </c>
      <c r="V44" s="46">
        <v>1144.4098973317969</v>
      </c>
      <c r="W44" s="51">
        <v>297.7517223512595</v>
      </c>
      <c r="X44" s="46">
        <v>2321.4344096154291</v>
      </c>
      <c r="Y44" s="46">
        <v>363.8784134345031</v>
      </c>
      <c r="Z44" s="46">
        <v>8532.3834029387399</v>
      </c>
      <c r="AA44" s="46">
        <v>921.45854963353179</v>
      </c>
      <c r="AB44" s="46">
        <v>878.56658533293307</v>
      </c>
      <c r="AC44" s="22"/>
      <c r="AD44" s="23">
        <f t="shared" si="4"/>
        <v>1.0488203910968739</v>
      </c>
      <c r="AE44" s="37">
        <f t="shared" si="5"/>
        <v>12.541442437265228</v>
      </c>
      <c r="AF44" s="23">
        <f t="shared" si="6"/>
        <v>0.41041832380862026</v>
      </c>
      <c r="AG44" s="37">
        <f t="shared" si="7"/>
        <v>4.9708292240001457</v>
      </c>
    </row>
    <row r="45" spans="1:33" s="17" customFormat="1" ht="16" x14ac:dyDescent="0.2">
      <c r="A45" s="42" t="s">
        <v>79</v>
      </c>
      <c r="B45" s="43">
        <v>37</v>
      </c>
      <c r="C45" s="33">
        <v>38</v>
      </c>
      <c r="D45" s="34" t="s">
        <v>38</v>
      </c>
      <c r="E45" s="44" t="s">
        <v>80</v>
      </c>
      <c r="F45" s="45">
        <v>134.84326966519234</v>
      </c>
      <c r="G45" s="45">
        <v>5.2934174441857715</v>
      </c>
      <c r="H45" s="20"/>
      <c r="I45" s="46">
        <v>697.33432080841578</v>
      </c>
      <c r="J45" s="46">
        <v>4061.3364341563888</v>
      </c>
      <c r="K45" s="47">
        <v>14.443047136064859</v>
      </c>
      <c r="L45" s="48">
        <v>0.30009655774163418</v>
      </c>
      <c r="M45" s="49">
        <v>53.292472670267578</v>
      </c>
      <c r="N45" s="48">
        <v>0.78257710038771577</v>
      </c>
      <c r="O45" s="50">
        <v>6.3649231760721072</v>
      </c>
      <c r="P45" s="50">
        <v>18.153781573166778</v>
      </c>
      <c r="Q45" s="50">
        <v>14.018989867309903</v>
      </c>
      <c r="R45" s="50">
        <v>123.15583219330425</v>
      </c>
      <c r="S45" s="50">
        <v>37.992546714889713</v>
      </c>
      <c r="T45" s="46">
        <v>429.65381316214211</v>
      </c>
      <c r="U45" s="51">
        <v>185.62221100559299</v>
      </c>
      <c r="V45" s="46">
        <v>665.79561135394931</v>
      </c>
      <c r="W45" s="51">
        <v>231.57952693956096</v>
      </c>
      <c r="X45" s="46">
        <v>1900.6473379907695</v>
      </c>
      <c r="Y45" s="46">
        <v>223.0144047969093</v>
      </c>
      <c r="Z45" s="46">
        <v>8552.754784512932</v>
      </c>
      <c r="AA45" s="46">
        <v>648.68167038948047</v>
      </c>
      <c r="AB45" s="46">
        <v>865.84126862652295</v>
      </c>
      <c r="AC45" s="22"/>
      <c r="AD45" s="23">
        <f t="shared" si="4"/>
        <v>0.74919236804048273</v>
      </c>
      <c r="AE45" s="37">
        <f t="shared" si="5"/>
        <v>15.432865047004279</v>
      </c>
      <c r="AF45" s="23">
        <f t="shared" si="6"/>
        <v>0.90376325195442986</v>
      </c>
      <c r="AG45" s="37">
        <f t="shared" si="7"/>
        <v>8.3728383196535585</v>
      </c>
    </row>
    <row r="46" spans="1:33" s="17" customFormat="1" ht="16" x14ac:dyDescent="0.2">
      <c r="A46" s="42" t="s">
        <v>81</v>
      </c>
      <c r="B46" s="43">
        <v>38</v>
      </c>
      <c r="C46" s="33">
        <v>39</v>
      </c>
      <c r="D46" s="34" t="s">
        <v>38</v>
      </c>
      <c r="E46" s="44" t="s">
        <v>80</v>
      </c>
      <c r="F46" s="45">
        <v>121.38018984426651</v>
      </c>
      <c r="G46" s="45">
        <v>4.0704321477324106</v>
      </c>
      <c r="H46" s="20"/>
      <c r="I46" s="46">
        <v>530.37742277299185</v>
      </c>
      <c r="J46" s="46">
        <v>4698.2998036869794</v>
      </c>
      <c r="K46" s="47">
        <v>9.5322773446843811</v>
      </c>
      <c r="L46" s="48">
        <v>0.24299469574849286</v>
      </c>
      <c r="M46" s="49">
        <v>35.875758252642122</v>
      </c>
      <c r="N46" s="48">
        <v>0.60761193228278021</v>
      </c>
      <c r="O46" s="50">
        <v>6.7778440985110358</v>
      </c>
      <c r="P46" s="50">
        <v>17.204914909993246</v>
      </c>
      <c r="Q46" s="50">
        <v>10.242241029179656</v>
      </c>
      <c r="R46" s="50">
        <v>117.32100912858459</v>
      </c>
      <c r="S46" s="50">
        <v>39.235047783074606</v>
      </c>
      <c r="T46" s="46">
        <v>414.28534605584969</v>
      </c>
      <c r="U46" s="51">
        <v>187.07925544109233</v>
      </c>
      <c r="V46" s="46">
        <v>801.65572951100944</v>
      </c>
      <c r="W46" s="51">
        <v>201.59842712198039</v>
      </c>
      <c r="X46" s="46">
        <v>1434.8914013103672</v>
      </c>
      <c r="Y46" s="46">
        <v>291.87922123767339</v>
      </c>
      <c r="Z46" s="46">
        <v>9428.3468417776221</v>
      </c>
      <c r="AA46" s="46">
        <v>591.17629346443789</v>
      </c>
      <c r="AB46" s="46">
        <v>596.484587590415</v>
      </c>
      <c r="AC46" s="22"/>
      <c r="AD46" s="23">
        <f t="shared" si="4"/>
        <v>0.99110070195204758</v>
      </c>
      <c r="AE46" s="37">
        <f t="shared" si="5"/>
        <v>12.23047271727536</v>
      </c>
      <c r="AF46" s="23">
        <f t="shared" si="6"/>
        <v>0.69491203532329782</v>
      </c>
      <c r="AG46" s="37">
        <f t="shared" si="7"/>
        <v>5.2930928671734048</v>
      </c>
    </row>
    <row r="47" spans="1:33" s="17" customFormat="1" ht="16" x14ac:dyDescent="0.2">
      <c r="A47" s="42" t="s">
        <v>82</v>
      </c>
      <c r="B47" s="43">
        <v>39</v>
      </c>
      <c r="C47" s="33">
        <v>40</v>
      </c>
      <c r="D47" s="34" t="s">
        <v>38</v>
      </c>
      <c r="E47" s="44" t="s">
        <v>80</v>
      </c>
      <c r="F47" s="45">
        <v>126.40313987599953</v>
      </c>
      <c r="G47" s="45">
        <v>3.7434511904681202</v>
      </c>
      <c r="H47" s="20"/>
      <c r="I47" s="46">
        <v>988.33382969574745</v>
      </c>
      <c r="J47" s="46">
        <v>5301.574178422351</v>
      </c>
      <c r="K47" s="47">
        <v>6.0890336658202511</v>
      </c>
      <c r="L47" s="48">
        <v>0.44315281363973397</v>
      </c>
      <c r="M47" s="49">
        <v>32.001215751340929</v>
      </c>
      <c r="N47" s="48">
        <v>1.464022221920207</v>
      </c>
      <c r="O47" s="50">
        <v>15.226120080737855</v>
      </c>
      <c r="P47" s="50">
        <v>35.074715129195141</v>
      </c>
      <c r="Q47" s="50">
        <v>29.262626628999143</v>
      </c>
      <c r="R47" s="50">
        <v>228.47096597181775</v>
      </c>
      <c r="S47" s="50">
        <v>62.558029577037914</v>
      </c>
      <c r="T47" s="46">
        <v>522.560374776348</v>
      </c>
      <c r="U47" s="51">
        <v>201.7668779956195</v>
      </c>
      <c r="V47" s="46">
        <v>847.64978112479037</v>
      </c>
      <c r="W47" s="51">
        <v>198.14193201596464</v>
      </c>
      <c r="X47" s="46">
        <v>1365.3277440931124</v>
      </c>
      <c r="Y47" s="46">
        <v>315.39206047907408</v>
      </c>
      <c r="Z47" s="46">
        <v>10176.970620145112</v>
      </c>
      <c r="AA47" s="46">
        <v>510.54096241246793</v>
      </c>
      <c r="AB47" s="46">
        <v>459.88691047289188</v>
      </c>
      <c r="AC47" s="22"/>
      <c r="AD47" s="23">
        <f t="shared" si="4"/>
        <v>1.1101445829095018</v>
      </c>
      <c r="AE47" s="37">
        <f t="shared" si="5"/>
        <v>5.9759354467014756</v>
      </c>
      <c r="AF47" s="23">
        <f t="shared" si="6"/>
        <v>0.99643671643298404</v>
      </c>
      <c r="AG47" s="37">
        <f t="shared" si="7"/>
        <v>2.1017314707654764</v>
      </c>
    </row>
    <row r="48" spans="1:33" s="17" customFormat="1" ht="16" x14ac:dyDescent="0.2">
      <c r="A48" s="42" t="s">
        <v>83</v>
      </c>
      <c r="B48" s="43">
        <v>40</v>
      </c>
      <c r="C48" s="33">
        <v>34</v>
      </c>
      <c r="D48" s="34" t="s">
        <v>38</v>
      </c>
      <c r="E48" s="44" t="s">
        <v>41</v>
      </c>
      <c r="F48" s="45">
        <v>128.96510580548906</v>
      </c>
      <c r="G48" s="45">
        <v>3.2820925207999214</v>
      </c>
      <c r="H48" s="20"/>
      <c r="I48" s="46">
        <v>608.85659942555549</v>
      </c>
      <c r="J48" s="46">
        <v>3717.6245999577809</v>
      </c>
      <c r="K48" s="47">
        <v>14.00784109027868</v>
      </c>
      <c r="L48" s="48">
        <v>0.11195748178706387</v>
      </c>
      <c r="M48" s="49">
        <v>44.587074402227984</v>
      </c>
      <c r="N48" s="48">
        <v>0.59599820835558859</v>
      </c>
      <c r="O48" s="50">
        <v>5.1914602367118832</v>
      </c>
      <c r="P48" s="50">
        <v>12.186496864701098</v>
      </c>
      <c r="Q48" s="50">
        <v>4.3797716452700852</v>
      </c>
      <c r="R48" s="50">
        <v>91.136304765475032</v>
      </c>
      <c r="S48" s="50">
        <v>32.300366648809444</v>
      </c>
      <c r="T48" s="46">
        <v>378.51737125431811</v>
      </c>
      <c r="U48" s="51">
        <v>151.17753709068177</v>
      </c>
      <c r="V48" s="46">
        <v>620.76391824282121</v>
      </c>
      <c r="W48" s="51">
        <v>169.02525596260091</v>
      </c>
      <c r="X48" s="46">
        <v>1297.0846765577016</v>
      </c>
      <c r="Y48" s="46">
        <v>217.50681621303036</v>
      </c>
      <c r="Z48" s="46">
        <v>9021.3522556115586</v>
      </c>
      <c r="AA48" s="46">
        <v>653.04467123105667</v>
      </c>
      <c r="AB48" s="46">
        <v>775.81419597306831</v>
      </c>
      <c r="AC48" s="22"/>
      <c r="AD48" s="23">
        <f t="shared" si="4"/>
        <v>0.84175395941546616</v>
      </c>
      <c r="AE48" s="37">
        <f t="shared" si="5"/>
        <v>14.232359759324732</v>
      </c>
      <c r="AF48" s="23">
        <f t="shared" si="6"/>
        <v>0.40060403593996086</v>
      </c>
      <c r="AG48" s="37">
        <f t="shared" si="7"/>
        <v>8.5885420227099942</v>
      </c>
    </row>
    <row r="49" spans="1:78" s="17" customFormat="1" ht="16" x14ac:dyDescent="0.2">
      <c r="A49" s="34"/>
      <c r="B49" s="43">
        <v>41</v>
      </c>
      <c r="C49" s="33">
        <v>41</v>
      </c>
      <c r="D49" s="34"/>
      <c r="E49" s="44"/>
      <c r="F49" s="45"/>
      <c r="G49" s="45"/>
      <c r="H49" s="20"/>
      <c r="I49" s="46"/>
      <c r="J49" s="46"/>
      <c r="K49" s="47"/>
      <c r="L49" s="48"/>
      <c r="M49" s="49"/>
      <c r="N49" s="48"/>
      <c r="O49" s="50"/>
      <c r="P49" s="50"/>
      <c r="Q49" s="50"/>
      <c r="R49" s="50"/>
      <c r="S49" s="50"/>
      <c r="T49" s="46"/>
      <c r="U49" s="51"/>
      <c r="V49" s="46"/>
      <c r="W49" s="51"/>
      <c r="X49" s="46"/>
      <c r="Y49" s="46"/>
      <c r="Z49" s="46"/>
      <c r="AA49" s="46"/>
      <c r="AB49" s="46"/>
      <c r="AC49" s="22"/>
      <c r="AD49" s="23" t="str">
        <f t="shared" si="4"/>
        <v/>
      </c>
      <c r="AE49" s="37" t="str">
        <f t="shared" si="5"/>
        <v/>
      </c>
      <c r="AF49" s="23" t="str">
        <f t="shared" si="6"/>
        <v/>
      </c>
      <c r="AG49" s="37" t="str">
        <f t="shared" si="7"/>
        <v/>
      </c>
    </row>
    <row r="50" spans="1:78" s="17" customFormat="1" ht="16" x14ac:dyDescent="0.2">
      <c r="A50" s="42" t="s">
        <v>84</v>
      </c>
      <c r="B50" s="43">
        <v>42</v>
      </c>
      <c r="C50" s="33">
        <v>47</v>
      </c>
      <c r="D50" s="34" t="s">
        <v>85</v>
      </c>
      <c r="E50" s="44" t="s">
        <v>41</v>
      </c>
      <c r="F50" s="45">
        <v>222.46858692575907</v>
      </c>
      <c r="G50" s="45">
        <v>7.9395818650066925</v>
      </c>
      <c r="H50" s="20"/>
      <c r="I50" s="46">
        <v>421.25742333484993</v>
      </c>
      <c r="J50" s="46">
        <v>3875.0475160791561</v>
      </c>
      <c r="K50" s="47">
        <v>4.6580169626526962</v>
      </c>
      <c r="L50" s="48" t="s">
        <v>46</v>
      </c>
      <c r="M50" s="49">
        <v>43.20194941897082</v>
      </c>
      <c r="N50" s="48">
        <v>0.21128914174959607</v>
      </c>
      <c r="O50" s="50">
        <v>2.2130988275981771</v>
      </c>
      <c r="P50" s="50">
        <v>8.7895224050217653</v>
      </c>
      <c r="Q50" s="50">
        <v>5.3892576091125832</v>
      </c>
      <c r="R50" s="50">
        <v>95.878242285580015</v>
      </c>
      <c r="S50" s="50">
        <v>33.582750837326877</v>
      </c>
      <c r="T50" s="46">
        <v>375.34755600042098</v>
      </c>
      <c r="U50" s="51">
        <v>169.0517633377527</v>
      </c>
      <c r="V50" s="46">
        <v>707.68142173655133</v>
      </c>
      <c r="W50" s="51">
        <v>170.65320659609074</v>
      </c>
      <c r="X50" s="46">
        <v>1102.527490637621</v>
      </c>
      <c r="Y50" s="46">
        <v>243.78329404881384</v>
      </c>
      <c r="Z50" s="46">
        <v>8964.9670540191673</v>
      </c>
      <c r="AA50" s="46">
        <v>549.84596118893239</v>
      </c>
      <c r="AB50" s="46">
        <v>592.12402718627459</v>
      </c>
      <c r="AC50" s="22"/>
      <c r="AD50" s="23">
        <f t="shared" si="4"/>
        <v>0.92859930680698077</v>
      </c>
      <c r="AE50" s="37">
        <f t="shared" si="5"/>
        <v>11.499245963997401</v>
      </c>
      <c r="AF50" s="23">
        <f t="shared" si="6"/>
        <v>0.56589424079091077</v>
      </c>
      <c r="AG50" s="37">
        <f t="shared" si="7"/>
        <v>19.521021330013017</v>
      </c>
    </row>
    <row r="51" spans="1:78" s="17" customFormat="1" ht="16" x14ac:dyDescent="0.2">
      <c r="A51" s="42" t="s">
        <v>86</v>
      </c>
      <c r="B51" s="43">
        <v>43</v>
      </c>
      <c r="C51" s="33">
        <v>44</v>
      </c>
      <c r="D51" s="34" t="s">
        <v>85</v>
      </c>
      <c r="E51" s="44" t="s">
        <v>87</v>
      </c>
      <c r="F51" s="45">
        <v>99.723683174643242</v>
      </c>
      <c r="G51" s="45">
        <v>21.460241734752714</v>
      </c>
      <c r="H51" s="20"/>
      <c r="I51" s="46">
        <v>703.12939122848479</v>
      </c>
      <c r="J51" s="46">
        <v>4999.0883243345252</v>
      </c>
      <c r="K51" s="47">
        <v>3.3706369888201642</v>
      </c>
      <c r="L51" s="48">
        <v>0.39862099978533438</v>
      </c>
      <c r="M51" s="49">
        <v>9.2206072912084291</v>
      </c>
      <c r="N51" s="48">
        <v>1.0557654004593924</v>
      </c>
      <c r="O51" s="50">
        <v>6.9224569312917366</v>
      </c>
      <c r="P51" s="50">
        <v>15.231071858925423</v>
      </c>
      <c r="Q51" s="50">
        <v>17.024500518666883</v>
      </c>
      <c r="R51" s="50">
        <v>126.07966041756961</v>
      </c>
      <c r="S51" s="50">
        <v>41.373905867098841</v>
      </c>
      <c r="T51" s="46">
        <v>421.45364509264903</v>
      </c>
      <c r="U51" s="51">
        <v>177.43422097294297</v>
      </c>
      <c r="V51" s="46">
        <v>771.24660433445615</v>
      </c>
      <c r="W51" s="51">
        <v>183.72717261692205</v>
      </c>
      <c r="X51" s="46">
        <v>1142.9115164832617</v>
      </c>
      <c r="Y51" s="46">
        <v>300.41669395354654</v>
      </c>
      <c r="Z51" s="46">
        <v>7655.5159257494342</v>
      </c>
      <c r="AA51" s="46">
        <v>81.384387397514999</v>
      </c>
      <c r="AB51" s="46">
        <v>304.7547878246923</v>
      </c>
      <c r="AC51" s="22"/>
      <c r="AD51" s="23">
        <f t="shared" si="4"/>
        <v>0.26704875739091161</v>
      </c>
      <c r="AE51" s="37">
        <f t="shared" si="5"/>
        <v>9.0649951998442511</v>
      </c>
      <c r="AF51" s="23">
        <f t="shared" si="6"/>
        <v>1.1842288342456191</v>
      </c>
      <c r="AG51" s="37">
        <f t="shared" si="7"/>
        <v>1.3319847826756874</v>
      </c>
    </row>
    <row r="52" spans="1:78" s="17" customFormat="1" ht="16" x14ac:dyDescent="0.2">
      <c r="A52" s="42" t="s">
        <v>88</v>
      </c>
      <c r="B52" s="43">
        <v>44</v>
      </c>
      <c r="C52" s="33">
        <v>48</v>
      </c>
      <c r="D52" s="34" t="s">
        <v>85</v>
      </c>
      <c r="E52" s="44" t="s">
        <v>41</v>
      </c>
      <c r="F52" s="45">
        <v>121.74914329331038</v>
      </c>
      <c r="G52" s="45">
        <v>9.9227644597943438</v>
      </c>
      <c r="H52" s="20"/>
      <c r="I52" s="46">
        <v>175.04992006158278</v>
      </c>
      <c r="J52" s="46">
        <v>1398.5637811847532</v>
      </c>
      <c r="K52" s="47">
        <v>7.5068155373025558</v>
      </c>
      <c r="L52" s="48">
        <v>0.19676649547485511</v>
      </c>
      <c r="M52" s="49">
        <v>20.90573726954327</v>
      </c>
      <c r="N52" s="48">
        <v>0.19646953958353547</v>
      </c>
      <c r="O52" s="50">
        <v>0.9764677880771615</v>
      </c>
      <c r="P52" s="50">
        <v>2.5233447438527477</v>
      </c>
      <c r="Q52" s="50">
        <v>2.7008411017130514</v>
      </c>
      <c r="R52" s="50">
        <v>18.580020675976204</v>
      </c>
      <c r="S52" s="50">
        <v>8.2092276791977152</v>
      </c>
      <c r="T52" s="46">
        <v>113.15641651897062</v>
      </c>
      <c r="U52" s="51">
        <v>56.472256421948742</v>
      </c>
      <c r="V52" s="46">
        <v>267.54238532716067</v>
      </c>
      <c r="W52" s="51">
        <v>90.741951514767933</v>
      </c>
      <c r="X52" s="46">
        <v>706.52608862778345</v>
      </c>
      <c r="Y52" s="46">
        <v>117.32157243325616</v>
      </c>
      <c r="Z52" s="46">
        <v>9555.2376406033036</v>
      </c>
      <c r="AA52" s="46">
        <v>115.23575272821699</v>
      </c>
      <c r="AB52" s="46">
        <v>299.33649571367118</v>
      </c>
      <c r="AC52" s="22"/>
      <c r="AD52" s="23">
        <f t="shared" si="4"/>
        <v>0.38497060792228011</v>
      </c>
      <c r="AE52" s="37">
        <f t="shared" si="5"/>
        <v>38.026119612520951</v>
      </c>
      <c r="AF52" s="23">
        <f t="shared" si="6"/>
        <v>1.202365882155513</v>
      </c>
      <c r="AG52" s="37">
        <f t="shared" si="7"/>
        <v>21.409551369544282</v>
      </c>
    </row>
    <row r="53" spans="1:78" s="17" customFormat="1" ht="16" x14ac:dyDescent="0.2">
      <c r="A53" s="42" t="s">
        <v>89</v>
      </c>
      <c r="B53" s="43">
        <v>45</v>
      </c>
      <c r="C53" s="33">
        <v>49</v>
      </c>
      <c r="D53" s="34" t="s">
        <v>85</v>
      </c>
      <c r="E53" s="44" t="s">
        <v>41</v>
      </c>
      <c r="F53" s="45">
        <v>229.22082182408954</v>
      </c>
      <c r="G53" s="45">
        <v>7.7031602641555761</v>
      </c>
      <c r="H53" s="20"/>
      <c r="I53" s="46">
        <v>298.8253327999646</v>
      </c>
      <c r="J53" s="46">
        <v>2809.7406083753517</v>
      </c>
      <c r="K53" s="47">
        <v>5.3723016858064794</v>
      </c>
      <c r="L53" s="48">
        <v>1.9781350394650808E-2</v>
      </c>
      <c r="M53" s="49">
        <v>30.66235750513486</v>
      </c>
      <c r="N53" s="48">
        <v>0.55677926596790694</v>
      </c>
      <c r="O53" s="50">
        <v>4.1648843765363228</v>
      </c>
      <c r="P53" s="50">
        <v>11.781222200926008</v>
      </c>
      <c r="Q53" s="50">
        <v>5.5398042352487948</v>
      </c>
      <c r="R53" s="50">
        <v>85.449515345790516</v>
      </c>
      <c r="S53" s="50">
        <v>29.071136721374078</v>
      </c>
      <c r="T53" s="46">
        <v>300.25990840179492</v>
      </c>
      <c r="U53" s="51">
        <v>114.70872241885388</v>
      </c>
      <c r="V53" s="46">
        <v>475.87368315038378</v>
      </c>
      <c r="W53" s="51">
        <v>120.7130151143875</v>
      </c>
      <c r="X53" s="46">
        <v>707.9764369512651</v>
      </c>
      <c r="Y53" s="46">
        <v>156.94993370171605</v>
      </c>
      <c r="Z53" s="46">
        <v>7687.3606522631053</v>
      </c>
      <c r="AA53" s="46">
        <v>162.90860318664011</v>
      </c>
      <c r="AB53" s="46">
        <v>199.13960556194237</v>
      </c>
      <c r="AC53" s="22"/>
      <c r="AD53" s="23">
        <f t="shared" si="4"/>
        <v>0.81806229718561629</v>
      </c>
      <c r="AE53" s="37">
        <f t="shared" si="5"/>
        <v>8.2853183436591831</v>
      </c>
      <c r="AF53" s="23">
        <f t="shared" si="6"/>
        <v>0.53222276091058129</v>
      </c>
      <c r="AG53" s="37">
        <f t="shared" si="7"/>
        <v>7.362114943184773</v>
      </c>
      <c r="BX53" s="52"/>
      <c r="BY53" s="52"/>
      <c r="BZ53" s="52"/>
    </row>
    <row r="54" spans="1:78" s="17" customFormat="1" ht="16" x14ac:dyDescent="0.2">
      <c r="A54" s="42" t="s">
        <v>90</v>
      </c>
      <c r="B54" s="43">
        <v>46</v>
      </c>
      <c r="C54" s="33">
        <v>50</v>
      </c>
      <c r="D54" s="34" t="s">
        <v>85</v>
      </c>
      <c r="E54" s="44" t="s">
        <v>41</v>
      </c>
      <c r="F54" s="45">
        <v>306.44695230803001</v>
      </c>
      <c r="G54" s="45">
        <v>5.3454331431015127</v>
      </c>
      <c r="H54" s="20"/>
      <c r="I54" s="46">
        <v>412.81331887411471</v>
      </c>
      <c r="J54" s="46">
        <v>3006.9717137688508</v>
      </c>
      <c r="K54" s="47">
        <v>6.1640519023388132</v>
      </c>
      <c r="L54" s="48">
        <v>3.7702226683202472E-2</v>
      </c>
      <c r="M54" s="49">
        <v>26.262084761292826</v>
      </c>
      <c r="N54" s="48">
        <v>0.18404691804187528</v>
      </c>
      <c r="O54" s="50">
        <v>3.0309842720091855</v>
      </c>
      <c r="P54" s="50">
        <v>7.0130683421646118</v>
      </c>
      <c r="Q54" s="50">
        <v>3.1837537295170892</v>
      </c>
      <c r="R54" s="50">
        <v>68.7136642785715</v>
      </c>
      <c r="S54" s="50">
        <v>23.203269094401342</v>
      </c>
      <c r="T54" s="46">
        <v>264.62585592799894</v>
      </c>
      <c r="U54" s="51">
        <v>121.14251119879778</v>
      </c>
      <c r="V54" s="46">
        <v>456.40175328545541</v>
      </c>
      <c r="W54" s="51">
        <v>107.91121120264992</v>
      </c>
      <c r="X54" s="46">
        <v>590.06290438119356</v>
      </c>
      <c r="Y54" s="46">
        <v>155.06216363595496</v>
      </c>
      <c r="Z54" s="46">
        <v>6853.6179210104274</v>
      </c>
      <c r="AA54" s="46">
        <v>116.88628559124759</v>
      </c>
      <c r="AB54" s="46">
        <v>197.12557157302226</v>
      </c>
      <c r="AC54" s="22"/>
      <c r="AD54" s="23">
        <f t="shared" si="4"/>
        <v>0.59295343906180531</v>
      </c>
      <c r="AE54" s="37">
        <f t="shared" si="5"/>
        <v>8.5872716959035156</v>
      </c>
      <c r="AF54" s="23">
        <f t="shared" si="6"/>
        <v>0.44209222577126328</v>
      </c>
      <c r="AG54" s="37">
        <f t="shared" si="7"/>
        <v>8.6645400980204226</v>
      </c>
    </row>
    <row r="55" spans="1:78" s="52" customFormat="1" ht="16" x14ac:dyDescent="0.2">
      <c r="A55" s="42" t="s">
        <v>91</v>
      </c>
      <c r="B55" s="43">
        <v>47</v>
      </c>
      <c r="C55" s="33">
        <v>81</v>
      </c>
      <c r="D55" s="34" t="s">
        <v>85</v>
      </c>
      <c r="E55" s="44" t="s">
        <v>80</v>
      </c>
      <c r="F55" s="45">
        <v>144.91155460343072</v>
      </c>
      <c r="G55" s="45">
        <v>8.7681625597171102</v>
      </c>
      <c r="H55" s="20"/>
      <c r="I55" s="46">
        <v>269.42800501473334</v>
      </c>
      <c r="J55" s="46">
        <v>2207.9509054600162</v>
      </c>
      <c r="K55" s="47">
        <v>2.3380477356244413</v>
      </c>
      <c r="L55" s="48">
        <v>0.25962784309758935</v>
      </c>
      <c r="M55" s="49">
        <v>21.204850585250369</v>
      </c>
      <c r="N55" s="48">
        <v>0.60173065229304912</v>
      </c>
      <c r="O55" s="50">
        <v>4.8234233339709531</v>
      </c>
      <c r="P55" s="50">
        <v>7.939106610014159</v>
      </c>
      <c r="Q55" s="50">
        <v>9.602162884347166</v>
      </c>
      <c r="R55" s="50">
        <v>62.302681857867036</v>
      </c>
      <c r="S55" s="50">
        <v>18.844229641965502</v>
      </c>
      <c r="T55" s="46">
        <v>209.81470437523174</v>
      </c>
      <c r="U55" s="51">
        <v>87.16044113618193</v>
      </c>
      <c r="V55" s="46">
        <v>382.30555005001486</v>
      </c>
      <c r="W55" s="51">
        <v>104.88708832539716</v>
      </c>
      <c r="X55" s="46">
        <v>743.30995508356182</v>
      </c>
      <c r="Y55" s="46">
        <v>120.30331163518284</v>
      </c>
      <c r="Z55" s="46">
        <v>7953.9511303924492</v>
      </c>
      <c r="AA55" s="46">
        <v>31.503636628500768</v>
      </c>
      <c r="AB55" s="46">
        <v>44.689346724330214</v>
      </c>
      <c r="AC55" s="22"/>
      <c r="AD55" s="23">
        <f t="shared" si="4"/>
        <v>0.70494735183383761</v>
      </c>
      <c r="AE55" s="37">
        <f t="shared" si="5"/>
        <v>11.930625342570275</v>
      </c>
      <c r="AF55" s="23">
        <f t="shared" si="6"/>
        <v>1.316069674732979</v>
      </c>
      <c r="AG55" s="37">
        <f t="shared" si="7"/>
        <v>4.3962242409672898</v>
      </c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</row>
    <row r="56" spans="1:78" s="17" customFormat="1" ht="16" x14ac:dyDescent="0.2">
      <c r="A56" s="42" t="s">
        <v>92</v>
      </c>
      <c r="B56" s="43">
        <v>48</v>
      </c>
      <c r="C56" s="33">
        <v>51</v>
      </c>
      <c r="D56" s="34" t="s">
        <v>85</v>
      </c>
      <c r="E56" s="44" t="s">
        <v>41</v>
      </c>
      <c r="F56" s="45">
        <v>125.35674473045529</v>
      </c>
      <c r="G56" s="45">
        <v>6.4809961828681466</v>
      </c>
      <c r="H56" s="20"/>
      <c r="I56" s="46">
        <v>115.39390824008063</v>
      </c>
      <c r="J56" s="46">
        <v>1325.9852487536843</v>
      </c>
      <c r="K56" s="47">
        <v>8.8017652399778488</v>
      </c>
      <c r="L56" s="48">
        <v>4.5436514918102106E-2</v>
      </c>
      <c r="M56" s="49">
        <v>29.572513854267882</v>
      </c>
      <c r="N56" s="48">
        <v>4.5480689950928008E-2</v>
      </c>
      <c r="O56" s="50">
        <v>0.56716363081205134</v>
      </c>
      <c r="P56" s="50">
        <v>2.3641622212244311</v>
      </c>
      <c r="Q56" s="50">
        <v>2.1439121041911129</v>
      </c>
      <c r="R56" s="50">
        <v>21.986295665035431</v>
      </c>
      <c r="S56" s="50">
        <v>9.0450072165845707</v>
      </c>
      <c r="T56" s="46">
        <v>112.08322061609414</v>
      </c>
      <c r="U56" s="51">
        <v>58.147153956127752</v>
      </c>
      <c r="V56" s="46">
        <v>246.9872277236671</v>
      </c>
      <c r="W56" s="51">
        <v>74.742972902403949</v>
      </c>
      <c r="X56" s="46">
        <v>575.66650535976021</v>
      </c>
      <c r="Y56" s="46">
        <v>112.62090546907437</v>
      </c>
      <c r="Z56" s="46">
        <v>8942.9366937945651</v>
      </c>
      <c r="AA56" s="46">
        <v>142.96118673427111</v>
      </c>
      <c r="AB56" s="46">
        <v>308.26789250290858</v>
      </c>
      <c r="AC56" s="22"/>
      <c r="AD56" s="23">
        <f t="shared" si="4"/>
        <v>0.46375633081191625</v>
      </c>
      <c r="AE56" s="37">
        <f t="shared" si="5"/>
        <v>26.182969342818236</v>
      </c>
      <c r="AF56" s="23">
        <f t="shared" si="6"/>
        <v>0.9064446891045933</v>
      </c>
      <c r="AG56" s="37">
        <f t="shared" si="7"/>
        <v>52.141061675493305</v>
      </c>
    </row>
    <row r="57" spans="1:78" s="17" customFormat="1" ht="16" x14ac:dyDescent="0.2">
      <c r="A57" s="42" t="s">
        <v>93</v>
      </c>
      <c r="B57" s="43">
        <v>49</v>
      </c>
      <c r="C57" s="33">
        <v>52</v>
      </c>
      <c r="D57" s="34" t="s">
        <v>85</v>
      </c>
      <c r="E57" s="44" t="s">
        <v>41</v>
      </c>
      <c r="F57" s="45">
        <v>220.72498303126622</v>
      </c>
      <c r="G57" s="45">
        <v>9.2891046849508179</v>
      </c>
      <c r="H57" s="20"/>
      <c r="I57" s="46">
        <v>365.59202330658178</v>
      </c>
      <c r="J57" s="46">
        <v>2338.7838533165504</v>
      </c>
      <c r="K57" s="47">
        <v>7.3684800248644935</v>
      </c>
      <c r="L57" s="48">
        <v>9.4682148617229331E-2</v>
      </c>
      <c r="M57" s="49">
        <v>15.211558455225427</v>
      </c>
      <c r="N57" s="48">
        <v>0.47710035978278886</v>
      </c>
      <c r="O57" s="50">
        <v>3.8774117820323912</v>
      </c>
      <c r="P57" s="50">
        <v>10.282044317753416</v>
      </c>
      <c r="Q57" s="50">
        <v>4.0939618660851087</v>
      </c>
      <c r="R57" s="50">
        <v>79.586770035924033</v>
      </c>
      <c r="S57" s="50">
        <v>26.66084360975805</v>
      </c>
      <c r="T57" s="46">
        <v>269.79343762463355</v>
      </c>
      <c r="U57" s="51">
        <v>103.95994478461546</v>
      </c>
      <c r="V57" s="46">
        <v>389.4225238999872</v>
      </c>
      <c r="W57" s="51">
        <v>98.980686768462348</v>
      </c>
      <c r="X57" s="46">
        <v>691.47438347175876</v>
      </c>
      <c r="Y57" s="46">
        <v>125.00501604470453</v>
      </c>
      <c r="Z57" s="46">
        <v>7592.6227153132404</v>
      </c>
      <c r="AA57" s="46">
        <v>73.515938361859639</v>
      </c>
      <c r="AB57" s="46">
        <v>155.52093088936107</v>
      </c>
      <c r="AC57" s="22"/>
      <c r="AD57" s="23">
        <f t="shared" si="4"/>
        <v>0.47270767954803145</v>
      </c>
      <c r="AE57" s="37">
        <f t="shared" si="5"/>
        <v>8.6883081592535998</v>
      </c>
      <c r="AF57" s="23">
        <f t="shared" si="6"/>
        <v>0.43624716591960178</v>
      </c>
      <c r="AG57" s="37">
        <f t="shared" si="7"/>
        <v>3.9231217395362918</v>
      </c>
    </row>
    <row r="58" spans="1:78" s="17" customFormat="1" ht="16" x14ac:dyDescent="0.2">
      <c r="A58" s="42" t="s">
        <v>94</v>
      </c>
      <c r="B58" s="43">
        <v>50</v>
      </c>
      <c r="C58" s="33">
        <v>85</v>
      </c>
      <c r="D58" s="34" t="s">
        <v>85</v>
      </c>
      <c r="E58" s="44" t="s">
        <v>56</v>
      </c>
      <c r="F58" s="45">
        <v>116.95281069614025</v>
      </c>
      <c r="G58" s="45">
        <v>4.4169481550086882</v>
      </c>
      <c r="H58" s="20"/>
      <c r="I58" s="46">
        <v>454.50747059839995</v>
      </c>
      <c r="J58" s="46">
        <v>3780.6857433374444</v>
      </c>
      <c r="K58" s="47">
        <v>8.2108277127563198</v>
      </c>
      <c r="L58" s="48">
        <v>0.68396140098077918</v>
      </c>
      <c r="M58" s="49">
        <v>42.898347651420238</v>
      </c>
      <c r="N58" s="48">
        <v>0.47508510896954775</v>
      </c>
      <c r="O58" s="50">
        <v>3.5935976329533359</v>
      </c>
      <c r="P58" s="50">
        <v>11.374643674353642</v>
      </c>
      <c r="Q58" s="50">
        <v>13.951576296439228</v>
      </c>
      <c r="R58" s="50">
        <v>111.59572761374174</v>
      </c>
      <c r="S58" s="50">
        <v>35.662159396867288</v>
      </c>
      <c r="T58" s="46">
        <v>418.70857168226968</v>
      </c>
      <c r="U58" s="51">
        <v>153.80272011153664</v>
      </c>
      <c r="V58" s="46">
        <v>627.01636986433698</v>
      </c>
      <c r="W58" s="51">
        <v>174.15681361801472</v>
      </c>
      <c r="X58" s="46">
        <v>986.75128400500955</v>
      </c>
      <c r="Y58" s="46">
        <v>295.25345958640617</v>
      </c>
      <c r="Z58" s="46">
        <v>10779.381596584015</v>
      </c>
      <c r="AA58" s="46">
        <v>235.0248633345918</v>
      </c>
      <c r="AB58" s="46">
        <v>394.89422992833795</v>
      </c>
      <c r="AC58" s="22"/>
      <c r="AD58" s="23">
        <f t="shared" si="4"/>
        <v>0.59515902113141061</v>
      </c>
      <c r="AE58" s="37">
        <f t="shared" si="5"/>
        <v>8.8421958896166775</v>
      </c>
      <c r="AF58" s="23">
        <f t="shared" si="6"/>
        <v>1.1936571259606903</v>
      </c>
      <c r="AG58" s="37">
        <f t="shared" si="7"/>
        <v>11.937437641332419</v>
      </c>
    </row>
    <row r="59" spans="1:78" s="17" customFormat="1" ht="16" x14ac:dyDescent="0.2">
      <c r="A59" s="42" t="s">
        <v>95</v>
      </c>
      <c r="B59" s="43">
        <v>51</v>
      </c>
      <c r="C59" s="33">
        <v>53</v>
      </c>
      <c r="D59" s="34" t="s">
        <v>85</v>
      </c>
      <c r="E59" s="44" t="s">
        <v>41</v>
      </c>
      <c r="F59" s="45">
        <v>163.31199027054436</v>
      </c>
      <c r="G59" s="45">
        <v>5.6701805915729917</v>
      </c>
      <c r="H59" s="20"/>
      <c r="I59" s="46">
        <v>472.14399560953518</v>
      </c>
      <c r="J59" s="46">
        <v>3052.0932709658314</v>
      </c>
      <c r="K59" s="47">
        <v>6.3853143711041174</v>
      </c>
      <c r="L59" s="48">
        <v>7.548332087943592E-2</v>
      </c>
      <c r="M59" s="49">
        <v>60.649817588360456</v>
      </c>
      <c r="N59" s="48">
        <v>0.41636229405884967</v>
      </c>
      <c r="O59" s="50">
        <v>2.2787333330044133</v>
      </c>
      <c r="P59" s="50">
        <v>6.3772500389411109</v>
      </c>
      <c r="Q59" s="50">
        <v>5.0425925473647588</v>
      </c>
      <c r="R59" s="50">
        <v>58.618820691904247</v>
      </c>
      <c r="S59" s="50">
        <v>19.348955466797353</v>
      </c>
      <c r="T59" s="46">
        <v>249.98566115785547</v>
      </c>
      <c r="U59" s="51">
        <v>116.45662335605637</v>
      </c>
      <c r="V59" s="46">
        <v>521.44345658900897</v>
      </c>
      <c r="W59" s="51">
        <v>143.96300746369772</v>
      </c>
      <c r="X59" s="46">
        <v>901.73756876734615</v>
      </c>
      <c r="Y59" s="46">
        <v>261.78886986893946</v>
      </c>
      <c r="Z59" s="46">
        <v>10294.266293235241</v>
      </c>
      <c r="AA59" s="46">
        <v>520.30136619861662</v>
      </c>
      <c r="AB59" s="46">
        <v>639.80897507129168</v>
      </c>
      <c r="AC59" s="22"/>
      <c r="AD59" s="23">
        <f t="shared" si="4"/>
        <v>0.8132136097975825</v>
      </c>
      <c r="AE59" s="37">
        <f t="shared" si="5"/>
        <v>15.38307250339964</v>
      </c>
      <c r="AF59" s="23">
        <f t="shared" si="6"/>
        <v>0.79500089511181138</v>
      </c>
      <c r="AG59" s="37">
        <f t="shared" si="7"/>
        <v>26.615583627065412</v>
      </c>
    </row>
    <row r="60" spans="1:78" s="17" customFormat="1" ht="16" x14ac:dyDescent="0.2">
      <c r="A60" s="42" t="s">
        <v>96</v>
      </c>
      <c r="B60" s="43">
        <v>52</v>
      </c>
      <c r="C60" s="33">
        <v>43</v>
      </c>
      <c r="D60" s="34" t="s">
        <v>85</v>
      </c>
      <c r="E60" s="44" t="s">
        <v>97</v>
      </c>
      <c r="F60" s="45">
        <v>100.41027410051376</v>
      </c>
      <c r="G60" s="45">
        <v>8.8734262575916176</v>
      </c>
      <c r="H60" s="20"/>
      <c r="I60" s="46">
        <v>404.93292727097884</v>
      </c>
      <c r="J60" s="46">
        <v>2680.8855409194325</v>
      </c>
      <c r="K60" s="47">
        <v>5.1934676494957754</v>
      </c>
      <c r="L60" s="48">
        <v>0.1919376148616477</v>
      </c>
      <c r="M60" s="49">
        <v>31.18394716894959</v>
      </c>
      <c r="N60" s="48">
        <v>1.0229143743872897</v>
      </c>
      <c r="O60" s="50">
        <v>5.7550833060383946</v>
      </c>
      <c r="P60" s="50">
        <v>11.262311857104072</v>
      </c>
      <c r="Q60" s="50">
        <v>8.8595978617734428</v>
      </c>
      <c r="R60" s="50">
        <v>72.083943893260468</v>
      </c>
      <c r="S60" s="50">
        <v>23.281222192498802</v>
      </c>
      <c r="T60" s="46">
        <v>276.92876282055624</v>
      </c>
      <c r="U60" s="51">
        <v>102.69979543150957</v>
      </c>
      <c r="V60" s="46">
        <v>405.07474299213703</v>
      </c>
      <c r="W60" s="51">
        <v>108.33544710993472</v>
      </c>
      <c r="X60" s="46">
        <v>712.86029804404495</v>
      </c>
      <c r="Y60" s="46">
        <v>161.48765929780771</v>
      </c>
      <c r="Z60" s="46">
        <v>12889.659101665526</v>
      </c>
      <c r="AA60" s="46">
        <v>97.57975018094838</v>
      </c>
      <c r="AB60" s="46">
        <v>191.03700301342894</v>
      </c>
      <c r="AC60" s="22"/>
      <c r="AD60" s="23">
        <f t="shared" si="4"/>
        <v>0.51078978753707216</v>
      </c>
      <c r="AE60" s="37">
        <f t="shared" si="5"/>
        <v>9.8893076535826765</v>
      </c>
      <c r="AF60" s="23">
        <f t="shared" si="6"/>
        <v>0.94782894307793242</v>
      </c>
      <c r="AG60" s="37">
        <f t="shared" si="7"/>
        <v>5.4185049130792811</v>
      </c>
    </row>
    <row r="61" spans="1:78" s="17" customFormat="1" ht="16" x14ac:dyDescent="0.2">
      <c r="A61" s="42" t="s">
        <v>98</v>
      </c>
      <c r="B61" s="43">
        <v>53</v>
      </c>
      <c r="C61" s="33">
        <v>54</v>
      </c>
      <c r="D61" s="34" t="s">
        <v>85</v>
      </c>
      <c r="E61" s="44" t="s">
        <v>41</v>
      </c>
      <c r="F61" s="45">
        <v>226.48140884740243</v>
      </c>
      <c r="G61" s="45">
        <v>11.582228931295811</v>
      </c>
      <c r="H61" s="20"/>
      <c r="I61" s="46">
        <v>374.97558361345097</v>
      </c>
      <c r="J61" s="46">
        <v>1674.3557404710007</v>
      </c>
      <c r="K61" s="47">
        <v>4.1535644815908634</v>
      </c>
      <c r="L61" s="48">
        <v>9.1628708490932645E-2</v>
      </c>
      <c r="M61" s="49">
        <v>22.115682559855436</v>
      </c>
      <c r="N61" s="48">
        <v>0.48720459230319796</v>
      </c>
      <c r="O61" s="50">
        <v>4.1104898108944212</v>
      </c>
      <c r="P61" s="50">
        <v>8.2783069324082401</v>
      </c>
      <c r="Q61" s="50">
        <v>3.8242422232114199</v>
      </c>
      <c r="R61" s="50">
        <v>57.484252775233465</v>
      </c>
      <c r="S61" s="50">
        <v>20.249242908580722</v>
      </c>
      <c r="T61" s="46">
        <v>192.59990507525683</v>
      </c>
      <c r="U61" s="51">
        <v>75.551051685101712</v>
      </c>
      <c r="V61" s="46">
        <v>272.43027934392506</v>
      </c>
      <c r="W61" s="51">
        <v>70.412198973675515</v>
      </c>
      <c r="X61" s="46">
        <v>453.29609594799439</v>
      </c>
      <c r="Y61" s="46">
        <v>80.500860855189316</v>
      </c>
      <c r="Z61" s="46">
        <v>8250.8736776747119</v>
      </c>
      <c r="AA61" s="46">
        <v>64.483670940411514</v>
      </c>
      <c r="AB61" s="46">
        <v>133.3457411743197</v>
      </c>
      <c r="AC61" s="22"/>
      <c r="AD61" s="23">
        <f t="shared" si="4"/>
        <v>0.48358253043952526</v>
      </c>
      <c r="AE61" s="37">
        <f t="shared" si="5"/>
        <v>7.8855699441794371</v>
      </c>
      <c r="AF61" s="23">
        <f t="shared" si="6"/>
        <v>0.53437875738609053</v>
      </c>
      <c r="AG61" s="37">
        <f t="shared" si="7"/>
        <v>5.3803034619475625</v>
      </c>
    </row>
    <row r="62" spans="1:78" s="17" customFormat="1" ht="16" x14ac:dyDescent="0.2">
      <c r="A62" s="42" t="s">
        <v>99</v>
      </c>
      <c r="B62" s="43">
        <v>54</v>
      </c>
      <c r="C62" s="33">
        <v>55</v>
      </c>
      <c r="D62" s="34" t="s">
        <v>85</v>
      </c>
      <c r="E62" s="44" t="s">
        <v>41</v>
      </c>
      <c r="F62" s="45">
        <v>183.96764823179402</v>
      </c>
      <c r="G62" s="45">
        <v>4.9050738424669191</v>
      </c>
      <c r="H62" s="20"/>
      <c r="I62" s="46">
        <v>526.55064284378193</v>
      </c>
      <c r="J62" s="46">
        <v>1602.2668975145516</v>
      </c>
      <c r="K62" s="47">
        <v>25.166856223170825</v>
      </c>
      <c r="L62" s="48" t="s">
        <v>46</v>
      </c>
      <c r="M62" s="49">
        <v>32.22453758960566</v>
      </c>
      <c r="N62" s="48">
        <v>7.8525296025680605E-2</v>
      </c>
      <c r="O62" s="50">
        <v>1.2191621264938231</v>
      </c>
      <c r="P62" s="50">
        <v>4.2378436603348506</v>
      </c>
      <c r="Q62" s="50">
        <v>0.61769323965565481</v>
      </c>
      <c r="R62" s="50">
        <v>38.212560414929492</v>
      </c>
      <c r="S62" s="50">
        <v>14.283754338152342</v>
      </c>
      <c r="T62" s="46">
        <v>164.08949575124706</v>
      </c>
      <c r="U62" s="51">
        <v>70.327311915905014</v>
      </c>
      <c r="V62" s="46">
        <v>284.38015325371839</v>
      </c>
      <c r="W62" s="51">
        <v>79.261054003453424</v>
      </c>
      <c r="X62" s="46">
        <v>566.46774298821254</v>
      </c>
      <c r="Y62" s="46">
        <v>91.797686129817592</v>
      </c>
      <c r="Z62" s="46">
        <v>11225.632174707343</v>
      </c>
      <c r="AA62" s="46">
        <v>140.63418541786757</v>
      </c>
      <c r="AB62" s="46">
        <v>271.19189220503324</v>
      </c>
      <c r="AC62" s="22"/>
      <c r="AD62" s="23">
        <f t="shared" si="4"/>
        <v>0.5185781340083051</v>
      </c>
      <c r="AE62" s="37">
        <f t="shared" si="5"/>
        <v>14.824124236566359</v>
      </c>
      <c r="AF62" s="23">
        <f t="shared" si="6"/>
        <v>0.14796067864575871</v>
      </c>
      <c r="AG62" s="37">
        <f t="shared" si="7"/>
        <v>26.431708211179348</v>
      </c>
    </row>
    <row r="63" spans="1:78" s="17" customFormat="1" ht="16" x14ac:dyDescent="0.2">
      <c r="A63" s="42" t="s">
        <v>100</v>
      </c>
      <c r="B63" s="43">
        <v>55</v>
      </c>
      <c r="C63" s="33">
        <v>56</v>
      </c>
      <c r="D63" s="34" t="s">
        <v>85</v>
      </c>
      <c r="E63" s="44" t="s">
        <v>41</v>
      </c>
      <c r="F63" s="45">
        <v>109.16388051337532</v>
      </c>
      <c r="G63" s="45">
        <v>6.7228827977058616</v>
      </c>
      <c r="H63" s="20"/>
      <c r="I63" s="46">
        <v>32.954638181885493</v>
      </c>
      <c r="J63" s="46">
        <v>1034.7935044470134</v>
      </c>
      <c r="K63" s="47">
        <v>5.3895317600037256</v>
      </c>
      <c r="L63" s="48" t="s">
        <v>46</v>
      </c>
      <c r="M63" s="49">
        <v>7.0021884116814954</v>
      </c>
      <c r="N63" s="48">
        <v>5.294095251116538E-2</v>
      </c>
      <c r="O63" s="50">
        <v>0.31165576207549034</v>
      </c>
      <c r="P63" s="50">
        <v>1.1842390238102458</v>
      </c>
      <c r="Q63" s="50">
        <v>1.1868848259849261</v>
      </c>
      <c r="R63" s="50">
        <v>15.015636083333559</v>
      </c>
      <c r="S63" s="50">
        <v>5.0204870049612946</v>
      </c>
      <c r="T63" s="46">
        <v>85.00861467276944</v>
      </c>
      <c r="U63" s="51">
        <v>40.609061924985141</v>
      </c>
      <c r="V63" s="46">
        <v>179.99825339813572</v>
      </c>
      <c r="W63" s="51">
        <v>58.742292856036435</v>
      </c>
      <c r="X63" s="46">
        <v>502.91999021753975</v>
      </c>
      <c r="Y63" s="46">
        <v>88.499864782018065</v>
      </c>
      <c r="Z63" s="46">
        <v>9036.5120456246605</v>
      </c>
      <c r="AA63" s="46">
        <v>46.604568813508578</v>
      </c>
      <c r="AB63" s="46">
        <v>243.04945703543558</v>
      </c>
      <c r="AC63" s="22"/>
      <c r="AD63" s="23">
        <f t="shared" si="4"/>
        <v>0.19174932288251864</v>
      </c>
      <c r="AE63" s="37">
        <f t="shared" si="5"/>
        <v>33.493085968948748</v>
      </c>
      <c r="AF63" s="23">
        <f t="shared" si="6"/>
        <v>0.85795799849271637</v>
      </c>
      <c r="AG63" s="37">
        <f t="shared" si="7"/>
        <v>22.467700789646884</v>
      </c>
      <c r="BO63" s="52"/>
      <c r="BP63" s="52"/>
      <c r="BQ63" s="52"/>
      <c r="BR63" s="52"/>
      <c r="BS63" s="52"/>
      <c r="BT63" s="52"/>
      <c r="BU63" s="52"/>
      <c r="BV63" s="52"/>
      <c r="BW63" s="52"/>
    </row>
    <row r="64" spans="1:78" s="17" customFormat="1" ht="16" x14ac:dyDescent="0.2">
      <c r="A64" s="42" t="s">
        <v>101</v>
      </c>
      <c r="B64" s="43">
        <v>56</v>
      </c>
      <c r="C64" s="33">
        <v>82</v>
      </c>
      <c r="D64" s="34" t="s">
        <v>85</v>
      </c>
      <c r="E64" s="44" t="s">
        <v>80</v>
      </c>
      <c r="F64" s="45">
        <v>234.2205378263227</v>
      </c>
      <c r="G64" s="45">
        <v>10.024349354573577</v>
      </c>
      <c r="H64" s="20"/>
      <c r="I64" s="46">
        <v>579.43391625771665</v>
      </c>
      <c r="J64" s="46">
        <v>3132.3408390734216</v>
      </c>
      <c r="K64" s="47">
        <v>7.1321165176019798</v>
      </c>
      <c r="L64" s="48">
        <v>0.23404884067842044</v>
      </c>
      <c r="M64" s="49">
        <v>64.409519747947797</v>
      </c>
      <c r="N64" s="48">
        <v>2.8372768852167751</v>
      </c>
      <c r="O64" s="50">
        <v>21.448188752109882</v>
      </c>
      <c r="P64" s="50">
        <v>30.089000389613986</v>
      </c>
      <c r="Q64" s="50">
        <v>14.998677219619621</v>
      </c>
      <c r="R64" s="50">
        <v>136.31042792502032</v>
      </c>
      <c r="S64" s="50">
        <v>33.982450002549371</v>
      </c>
      <c r="T64" s="46">
        <v>350.75564206322218</v>
      </c>
      <c r="U64" s="51">
        <v>133.70009434190106</v>
      </c>
      <c r="V64" s="46">
        <v>430.50846818113513</v>
      </c>
      <c r="W64" s="51">
        <v>139.11029185974604</v>
      </c>
      <c r="X64" s="46">
        <v>819.84983191302717</v>
      </c>
      <c r="Y64" s="46">
        <v>145.66146639973255</v>
      </c>
      <c r="Z64" s="46">
        <v>7970.1036412812255</v>
      </c>
      <c r="AA64" s="46">
        <v>287.66407768544275</v>
      </c>
      <c r="AB64" s="46">
        <v>273.43633942946565</v>
      </c>
      <c r="AC64" s="22"/>
      <c r="AD64" s="23">
        <f t="shared" si="4"/>
        <v>1.0520330921839569</v>
      </c>
      <c r="AE64" s="37">
        <f t="shared" si="5"/>
        <v>6.0145789606353404</v>
      </c>
      <c r="AF64" s="23">
        <f t="shared" si="6"/>
        <v>0.71389368362608763</v>
      </c>
      <c r="AG64" s="37">
        <f t="shared" si="7"/>
        <v>3.0030283905260653</v>
      </c>
    </row>
    <row r="65" spans="1:33" s="17" customFormat="1" ht="16" x14ac:dyDescent="0.2">
      <c r="A65" s="42" t="s">
        <v>102</v>
      </c>
      <c r="B65" s="43">
        <v>57</v>
      </c>
      <c r="C65" s="33">
        <v>57</v>
      </c>
      <c r="D65" s="34" t="s">
        <v>85</v>
      </c>
      <c r="E65" s="44" t="s">
        <v>41</v>
      </c>
      <c r="F65" s="45">
        <v>267.18880939274283</v>
      </c>
      <c r="G65" s="45">
        <v>11.986553167042766</v>
      </c>
      <c r="H65" s="20"/>
      <c r="I65" s="46">
        <v>200.40492764355807</v>
      </c>
      <c r="J65" s="46">
        <v>1423.269440603066</v>
      </c>
      <c r="K65" s="47">
        <v>2.3091292766505496</v>
      </c>
      <c r="L65" s="48" t="s">
        <v>46</v>
      </c>
      <c r="M65" s="49">
        <v>18.862480179569516</v>
      </c>
      <c r="N65" s="48">
        <v>0.17433723135212165</v>
      </c>
      <c r="O65" s="50">
        <v>2.3978943030438939</v>
      </c>
      <c r="P65" s="50">
        <v>4.328577867912565</v>
      </c>
      <c r="Q65" s="50">
        <v>2.2447731357104144</v>
      </c>
      <c r="R65" s="50">
        <v>39.348997373460399</v>
      </c>
      <c r="S65" s="50">
        <v>10.340883189612093</v>
      </c>
      <c r="T65" s="46">
        <v>125.8943776345243</v>
      </c>
      <c r="U65" s="51">
        <v>77.344799960025199</v>
      </c>
      <c r="V65" s="46">
        <v>272.85040934375718</v>
      </c>
      <c r="W65" s="51">
        <v>55.030001675971732</v>
      </c>
      <c r="X65" s="46">
        <v>403.13123196796352</v>
      </c>
      <c r="Y65" s="46">
        <v>73.777796004817716</v>
      </c>
      <c r="Z65" s="46">
        <v>9683.8709314389089</v>
      </c>
      <c r="AA65" s="46">
        <v>40.080020287753257</v>
      </c>
      <c r="AB65" s="46">
        <v>67.63782677782936</v>
      </c>
      <c r="AC65" s="22"/>
      <c r="AD65" s="23">
        <f t="shared" si="4"/>
        <v>0.59256812640365419</v>
      </c>
      <c r="AE65" s="37">
        <f t="shared" si="5"/>
        <v>10.24501915873115</v>
      </c>
      <c r="AF65" s="23">
        <f t="shared" si="6"/>
        <v>0.52430259187920225</v>
      </c>
      <c r="AG65" s="37">
        <f t="shared" si="7"/>
        <v>7.8662683987469464</v>
      </c>
    </row>
    <row r="66" spans="1:33" s="17" customFormat="1" ht="16" x14ac:dyDescent="0.2">
      <c r="A66" s="42" t="s">
        <v>103</v>
      </c>
      <c r="B66" s="43">
        <v>58</v>
      </c>
      <c r="C66" s="33">
        <v>58</v>
      </c>
      <c r="D66" s="34" t="s">
        <v>85</v>
      </c>
      <c r="E66" s="44" t="s">
        <v>41</v>
      </c>
      <c r="F66" s="45">
        <v>160.6398425375601</v>
      </c>
      <c r="G66" s="45">
        <v>8.4028618334033034</v>
      </c>
      <c r="H66" s="20"/>
      <c r="I66" s="46">
        <v>195.54375584161798</v>
      </c>
      <c r="J66" s="46">
        <v>1147.6739220356762</v>
      </c>
      <c r="K66" s="47">
        <v>4.3780956790910714</v>
      </c>
      <c r="L66" s="48" t="s">
        <v>46</v>
      </c>
      <c r="M66" s="49">
        <v>24.082560585999484</v>
      </c>
      <c r="N66" s="48">
        <v>6.2733754160036126E-2</v>
      </c>
      <c r="O66" s="50">
        <v>1.0160290009091135</v>
      </c>
      <c r="P66" s="50">
        <v>2.6703971354355245</v>
      </c>
      <c r="Q66" s="50">
        <v>0.82671718044727238</v>
      </c>
      <c r="R66" s="50">
        <v>22.603101251772269</v>
      </c>
      <c r="S66" s="50">
        <v>7.8142004044333131</v>
      </c>
      <c r="T66" s="46">
        <v>97.87597794811046</v>
      </c>
      <c r="U66" s="51">
        <v>47.811726641212601</v>
      </c>
      <c r="V66" s="46">
        <v>192.24985478704443</v>
      </c>
      <c r="W66" s="51">
        <v>68.183032309765153</v>
      </c>
      <c r="X66" s="46">
        <v>479.11886290081196</v>
      </c>
      <c r="Y66" s="46">
        <v>87.850910735852338</v>
      </c>
      <c r="Z66" s="46">
        <v>15846.283341091976</v>
      </c>
      <c r="AA66" s="46">
        <v>102.82431679982341</v>
      </c>
      <c r="AB66" s="46">
        <v>289.04925283519498</v>
      </c>
      <c r="AC66" s="22"/>
      <c r="AD66" s="23">
        <f t="shared" si="4"/>
        <v>0.35573285795154769</v>
      </c>
      <c r="AE66" s="37">
        <f t="shared" si="5"/>
        <v>21.19704095309687</v>
      </c>
      <c r="AF66" s="23">
        <f t="shared" si="6"/>
        <v>0.32436502671781031</v>
      </c>
      <c r="AG66" s="37">
        <f t="shared" si="7"/>
        <v>23.702631090698301</v>
      </c>
    </row>
    <row r="67" spans="1:33" s="17" customFormat="1" ht="16" x14ac:dyDescent="0.2">
      <c r="A67" s="42" t="s">
        <v>104</v>
      </c>
      <c r="B67" s="43">
        <v>59</v>
      </c>
      <c r="C67" s="33">
        <v>83</v>
      </c>
      <c r="D67" s="34" t="s">
        <v>85</v>
      </c>
      <c r="E67" s="44" t="s">
        <v>80</v>
      </c>
      <c r="F67" s="45">
        <v>272.57613143377279</v>
      </c>
      <c r="G67" s="45">
        <v>11.947054917958422</v>
      </c>
      <c r="H67" s="20"/>
      <c r="I67" s="46">
        <v>734.16859260659169</v>
      </c>
      <c r="J67" s="46">
        <v>3060.7586878253169</v>
      </c>
      <c r="K67" s="47">
        <v>12.385911722484545</v>
      </c>
      <c r="L67" s="48">
        <v>0.2502892757200974</v>
      </c>
      <c r="M67" s="49">
        <v>40.612900161894594</v>
      </c>
      <c r="N67" s="48">
        <v>0.38468873521805713</v>
      </c>
      <c r="O67" s="50">
        <v>3.3876546697956149</v>
      </c>
      <c r="P67" s="50">
        <v>8.0096042853427729</v>
      </c>
      <c r="Q67" s="50">
        <v>3.287979561199994</v>
      </c>
      <c r="R67" s="50">
        <v>76.45426041355438</v>
      </c>
      <c r="S67" s="50">
        <v>22.122796242908986</v>
      </c>
      <c r="T67" s="46">
        <v>304.28661915723058</v>
      </c>
      <c r="U67" s="51">
        <v>133.88663759464455</v>
      </c>
      <c r="V67" s="46">
        <v>514.69747665808973</v>
      </c>
      <c r="W67" s="51">
        <v>170.12655110304232</v>
      </c>
      <c r="X67" s="46">
        <v>996.93776174650759</v>
      </c>
      <c r="Y67" s="46">
        <v>171.51489243899596</v>
      </c>
      <c r="Z67" s="46">
        <v>10686.472802926986</v>
      </c>
      <c r="AA67" s="46">
        <v>474.82486719087342</v>
      </c>
      <c r="AB67" s="46">
        <v>617.13828752934057</v>
      </c>
      <c r="AC67" s="22"/>
      <c r="AD67" s="23">
        <f t="shared" si="4"/>
        <v>0.76939784289157209</v>
      </c>
      <c r="AE67" s="37">
        <f t="shared" si="5"/>
        <v>13.039662621205123</v>
      </c>
      <c r="AF67" s="23">
        <f t="shared" si="6"/>
        <v>0.40501558424021239</v>
      </c>
      <c r="AG67" s="37">
        <f t="shared" si="7"/>
        <v>11.988500635557656</v>
      </c>
    </row>
    <row r="68" spans="1:33" s="17" customFormat="1" ht="16" x14ac:dyDescent="0.2">
      <c r="A68" s="42" t="s">
        <v>105</v>
      </c>
      <c r="B68" s="43">
        <v>60</v>
      </c>
      <c r="C68" s="33">
        <v>59</v>
      </c>
      <c r="D68" s="34" t="s">
        <v>85</v>
      </c>
      <c r="E68" s="44" t="s">
        <v>41</v>
      </c>
      <c r="F68" s="45">
        <v>113.97930214724801</v>
      </c>
      <c r="G68" s="45">
        <v>6.6975271053239966</v>
      </c>
      <c r="H68" s="20"/>
      <c r="I68" s="46">
        <v>200.87137008963956</v>
      </c>
      <c r="J68" s="46">
        <v>1121.1095247704525</v>
      </c>
      <c r="K68" s="47">
        <v>2.5683798001253995</v>
      </c>
      <c r="L68" s="48">
        <v>0.14505978870148245</v>
      </c>
      <c r="M68" s="49">
        <v>21.760242588317393</v>
      </c>
      <c r="N68" s="48">
        <v>0.24328996432399133</v>
      </c>
      <c r="O68" s="50">
        <v>2.0003787610767434</v>
      </c>
      <c r="P68" s="50">
        <v>3.2334849398309427</v>
      </c>
      <c r="Q68" s="50">
        <v>2.4806206698433444</v>
      </c>
      <c r="R68" s="50">
        <v>24.51210889248399</v>
      </c>
      <c r="S68" s="50">
        <v>6.5720853445049929</v>
      </c>
      <c r="T68" s="46">
        <v>95.966085170092626</v>
      </c>
      <c r="U68" s="51">
        <v>47.219842683375575</v>
      </c>
      <c r="V68" s="46">
        <v>201.37215009514912</v>
      </c>
      <c r="W68" s="51">
        <v>61.023026966527951</v>
      </c>
      <c r="X68" s="46">
        <v>411.51887583501872</v>
      </c>
      <c r="Y68" s="46">
        <v>94.293968167709551</v>
      </c>
      <c r="Z68" s="46">
        <v>12811.682539290327</v>
      </c>
      <c r="AA68" s="46">
        <v>92.730494077430578</v>
      </c>
      <c r="AB68" s="46">
        <v>243.90206495665984</v>
      </c>
      <c r="AC68" s="22"/>
      <c r="AD68" s="23">
        <f t="shared" si="4"/>
        <v>0.3801956088149902</v>
      </c>
      <c r="AE68" s="37">
        <f t="shared" si="5"/>
        <v>16.788391306518733</v>
      </c>
      <c r="AF68" s="23">
        <f t="shared" si="6"/>
        <v>0.84934395334734414</v>
      </c>
      <c r="AG68" s="37">
        <f t="shared" si="7"/>
        <v>10.878061201071997</v>
      </c>
    </row>
    <row r="69" spans="1:33" s="17" customFormat="1" ht="16" x14ac:dyDescent="0.2">
      <c r="A69" s="42" t="s">
        <v>106</v>
      </c>
      <c r="B69" s="43">
        <v>61</v>
      </c>
      <c r="C69" s="33">
        <v>60</v>
      </c>
      <c r="D69" s="34" t="s">
        <v>85</v>
      </c>
      <c r="E69" s="44" t="s">
        <v>41</v>
      </c>
      <c r="F69" s="45">
        <v>112.19934560382804</v>
      </c>
      <c r="G69" s="45">
        <v>6.7888474495643729</v>
      </c>
      <c r="H69" s="20"/>
      <c r="I69" s="46">
        <v>123.90607237382146</v>
      </c>
      <c r="J69" s="46">
        <v>1056.4054722635467</v>
      </c>
      <c r="K69" s="47">
        <v>3.6648538158616417</v>
      </c>
      <c r="L69" s="48">
        <v>0.14566322770012591</v>
      </c>
      <c r="M69" s="49">
        <v>14.018669113551205</v>
      </c>
      <c r="N69" s="48">
        <v>1.5290460473881691E-2</v>
      </c>
      <c r="O69" s="50">
        <v>0.63354807604137475</v>
      </c>
      <c r="P69" s="50">
        <v>1.2758582801842402</v>
      </c>
      <c r="Q69" s="50">
        <v>1.4431835626552987</v>
      </c>
      <c r="R69" s="50">
        <v>20.37055483652248</v>
      </c>
      <c r="S69" s="50">
        <v>7.8514766297217129</v>
      </c>
      <c r="T69" s="46">
        <v>96.201836738493427</v>
      </c>
      <c r="U69" s="51">
        <v>46.001662942836987</v>
      </c>
      <c r="V69" s="46">
        <v>176.96278981954819</v>
      </c>
      <c r="W69" s="51">
        <v>59.468714899477249</v>
      </c>
      <c r="X69" s="46">
        <v>419.14932762538882</v>
      </c>
      <c r="Y69" s="46">
        <v>86.187362713727282</v>
      </c>
      <c r="Z69" s="46">
        <v>8408.1311652634231</v>
      </c>
      <c r="AA69" s="46">
        <v>17.817398877409836</v>
      </c>
      <c r="AB69" s="46">
        <v>42.325335396818836</v>
      </c>
      <c r="AC69" s="22"/>
      <c r="AD69" s="23">
        <f t="shared" si="4"/>
        <v>0.42096296958698143</v>
      </c>
      <c r="AE69" s="37">
        <f t="shared" si="5"/>
        <v>20.576235207589619</v>
      </c>
      <c r="AF69" s="23">
        <f t="shared" si="6"/>
        <v>0.86291481947267334</v>
      </c>
      <c r="AG69" s="37">
        <f t="shared" si="7"/>
        <v>22.127238079775491</v>
      </c>
    </row>
    <row r="70" spans="1:33" s="17" customFormat="1" ht="16" x14ac:dyDescent="0.2">
      <c r="A70" s="42" t="s">
        <v>107</v>
      </c>
      <c r="B70" s="43">
        <v>62</v>
      </c>
      <c r="C70" s="33">
        <v>61</v>
      </c>
      <c r="D70" s="34" t="s">
        <v>85</v>
      </c>
      <c r="E70" s="44" t="s">
        <v>41</v>
      </c>
      <c r="F70" s="45">
        <v>166.45386025660989</v>
      </c>
      <c r="G70" s="45">
        <v>3.7834888622687095</v>
      </c>
      <c r="H70" s="20"/>
      <c r="I70" s="46">
        <v>355.06692098648159</v>
      </c>
      <c r="J70" s="46">
        <v>1496.5179786557637</v>
      </c>
      <c r="K70" s="47">
        <v>5.7488400257196623</v>
      </c>
      <c r="L70" s="48" t="s">
        <v>46</v>
      </c>
      <c r="M70" s="49">
        <v>29.117206763903479</v>
      </c>
      <c r="N70" s="48">
        <v>7.2808266266336991E-2</v>
      </c>
      <c r="O70" s="50">
        <v>0.74331047969086383</v>
      </c>
      <c r="P70" s="50">
        <v>2.2189550132774931</v>
      </c>
      <c r="Q70" s="50">
        <v>1.2343464147389014</v>
      </c>
      <c r="R70" s="50">
        <v>22.418035876452176</v>
      </c>
      <c r="S70" s="50">
        <v>7.9167343882705294</v>
      </c>
      <c r="T70" s="46">
        <v>117.83778530190085</v>
      </c>
      <c r="U70" s="51">
        <v>61.717136118951849</v>
      </c>
      <c r="V70" s="46">
        <v>261.83812434103305</v>
      </c>
      <c r="W70" s="51">
        <v>99.895215622446344</v>
      </c>
      <c r="X70" s="46">
        <v>706.14529111570391</v>
      </c>
      <c r="Y70" s="46">
        <v>142.56790233075552</v>
      </c>
      <c r="Z70" s="46">
        <v>11546.516680015835</v>
      </c>
      <c r="AA70" s="46">
        <v>191.21119464264072</v>
      </c>
      <c r="AB70" s="46">
        <v>387.76592310529168</v>
      </c>
      <c r="AC70" s="22"/>
      <c r="AD70" s="23">
        <f t="shared" si="4"/>
        <v>0.4931098460416295</v>
      </c>
      <c r="AE70" s="37">
        <f t="shared" si="5"/>
        <v>31.498981222411029</v>
      </c>
      <c r="AF70" s="23">
        <f t="shared" si="6"/>
        <v>0.53347372276703364</v>
      </c>
      <c r="AG70" s="37">
        <f t="shared" si="7"/>
        <v>39.172334521656502</v>
      </c>
    </row>
    <row r="71" spans="1:33" s="17" customFormat="1" ht="16" x14ac:dyDescent="0.2">
      <c r="A71" s="42" t="s">
        <v>108</v>
      </c>
      <c r="B71" s="43">
        <v>63</v>
      </c>
      <c r="C71" s="33">
        <v>62</v>
      </c>
      <c r="D71" s="34" t="s">
        <v>85</v>
      </c>
      <c r="E71" s="44" t="s">
        <v>41</v>
      </c>
      <c r="F71" s="45">
        <v>136.02891824243011</v>
      </c>
      <c r="G71" s="45">
        <v>7.959557457058402</v>
      </c>
      <c r="H71" s="20"/>
      <c r="I71" s="46">
        <v>113.87060982361352</v>
      </c>
      <c r="J71" s="46">
        <v>459.78001160829501</v>
      </c>
      <c r="K71" s="47">
        <v>5.8018440996013476</v>
      </c>
      <c r="L71" s="48" t="s">
        <v>46</v>
      </c>
      <c r="M71" s="49">
        <v>0.55848919859697599</v>
      </c>
      <c r="N71" s="48">
        <v>4.0958769168915436E-2</v>
      </c>
      <c r="O71" s="50" t="s">
        <v>46</v>
      </c>
      <c r="P71" s="50">
        <v>0.27257088708503124</v>
      </c>
      <c r="Q71" s="50">
        <v>0.45688556375817463</v>
      </c>
      <c r="R71" s="50">
        <v>4.1068398012678182</v>
      </c>
      <c r="S71" s="50">
        <v>2.3727989676000103</v>
      </c>
      <c r="T71" s="46">
        <v>35.403277940446443</v>
      </c>
      <c r="U71" s="51">
        <v>19.980618310484576</v>
      </c>
      <c r="V71" s="46">
        <v>87.946960360770191</v>
      </c>
      <c r="W71" s="51">
        <v>34.544789715663917</v>
      </c>
      <c r="X71" s="46">
        <v>231.29950559911944</v>
      </c>
      <c r="Y71" s="46">
        <v>44.380368536442546</v>
      </c>
      <c r="Z71" s="46">
        <v>7233.3429549511611</v>
      </c>
      <c r="AA71" s="46">
        <v>2.4329830855586674</v>
      </c>
      <c r="AB71" s="46">
        <v>48.304333725364351</v>
      </c>
      <c r="AC71" s="22"/>
      <c r="AD71" s="23">
        <f t="shared" si="4"/>
        <v>5.0367801352803276E-2</v>
      </c>
      <c r="AE71" s="37">
        <f t="shared" si="5"/>
        <v>56.32055711735218</v>
      </c>
      <c r="AF71" s="23">
        <f t="shared" si="6"/>
        <v>1.3163240674585721</v>
      </c>
      <c r="AG71" s="37" t="str">
        <f t="shared" si="7"/>
        <v/>
      </c>
    </row>
    <row r="72" spans="1:33" s="17" customFormat="1" ht="16" x14ac:dyDescent="0.2">
      <c r="A72" s="42" t="s">
        <v>109</v>
      </c>
      <c r="B72" s="43">
        <v>64</v>
      </c>
      <c r="C72" s="33">
        <v>63</v>
      </c>
      <c r="D72" s="34" t="s">
        <v>85</v>
      </c>
      <c r="E72" s="44" t="s">
        <v>41</v>
      </c>
      <c r="F72" s="45">
        <v>248.41069325166256</v>
      </c>
      <c r="G72" s="45">
        <v>8.4111625269672015</v>
      </c>
      <c r="H72" s="20"/>
      <c r="I72" s="46">
        <v>613.10290657814221</v>
      </c>
      <c r="J72" s="46">
        <v>4681.4475887372309</v>
      </c>
      <c r="K72" s="47">
        <v>9.1074173123134869</v>
      </c>
      <c r="L72" s="48">
        <v>0.1202781815519148</v>
      </c>
      <c r="M72" s="49">
        <v>50.665321647975794</v>
      </c>
      <c r="N72" s="48">
        <v>0.65052197092686415</v>
      </c>
      <c r="O72" s="50">
        <v>5.8592292259832437</v>
      </c>
      <c r="P72" s="50">
        <v>18.029947455918499</v>
      </c>
      <c r="Q72" s="50">
        <v>6.1950328418572944</v>
      </c>
      <c r="R72" s="50">
        <v>123.82721712923852</v>
      </c>
      <c r="S72" s="50">
        <v>39.348120212978763</v>
      </c>
      <c r="T72" s="46">
        <v>482.7737254482023</v>
      </c>
      <c r="U72" s="51">
        <v>211.27110668736705</v>
      </c>
      <c r="V72" s="46">
        <v>744.96664254937525</v>
      </c>
      <c r="W72" s="51">
        <v>209.59316332698384</v>
      </c>
      <c r="X72" s="46">
        <v>1058.4229268995127</v>
      </c>
      <c r="Y72" s="46">
        <v>258.48981135928125</v>
      </c>
      <c r="Z72" s="46">
        <v>11847.10892463153</v>
      </c>
      <c r="AA72" s="46">
        <v>274.82453790409033</v>
      </c>
      <c r="AB72" s="46">
        <v>347.94052714625343</v>
      </c>
      <c r="AC72" s="22"/>
      <c r="AD72" s="23">
        <f t="shared" si="4"/>
        <v>0.789860670035056</v>
      </c>
      <c r="AE72" s="37">
        <f t="shared" si="5"/>
        <v>8.5475790495625557</v>
      </c>
      <c r="AF72" s="23">
        <f t="shared" si="6"/>
        <v>0.399656910855337</v>
      </c>
      <c r="AG72" s="37">
        <f t="shared" si="7"/>
        <v>8.6470966903455793</v>
      </c>
    </row>
    <row r="73" spans="1:33" s="17" customFormat="1" ht="16" x14ac:dyDescent="0.2">
      <c r="A73" s="42" t="s">
        <v>110</v>
      </c>
      <c r="B73" s="43">
        <v>65</v>
      </c>
      <c r="C73" s="33">
        <v>64</v>
      </c>
      <c r="D73" s="34" t="s">
        <v>85</v>
      </c>
      <c r="E73" s="44" t="s">
        <v>41</v>
      </c>
      <c r="F73" s="45">
        <v>168.28461917314547</v>
      </c>
      <c r="G73" s="45">
        <v>4.7595137213222571</v>
      </c>
      <c r="H73" s="20"/>
      <c r="I73" s="46">
        <v>429.82972391301053</v>
      </c>
      <c r="J73" s="46">
        <v>2308.8495580490194</v>
      </c>
      <c r="K73" s="47">
        <v>1.9323245505546505</v>
      </c>
      <c r="L73" s="48">
        <v>0.11213936023768303</v>
      </c>
      <c r="M73" s="49">
        <v>30.402340202268029</v>
      </c>
      <c r="N73" s="48">
        <v>1.0249310163438567</v>
      </c>
      <c r="O73" s="50">
        <v>9.1365955744195375</v>
      </c>
      <c r="P73" s="50">
        <v>15.716136215263951</v>
      </c>
      <c r="Q73" s="50">
        <v>8.3896151829963088</v>
      </c>
      <c r="R73" s="50">
        <v>108.22661784782909</v>
      </c>
      <c r="S73" s="50">
        <v>28.091659897064513</v>
      </c>
      <c r="T73" s="46">
        <v>259.49514686715395</v>
      </c>
      <c r="U73" s="51">
        <v>105.79545068020096</v>
      </c>
      <c r="V73" s="46">
        <v>375.35546098555557</v>
      </c>
      <c r="W73" s="51">
        <v>82.855562835992174</v>
      </c>
      <c r="X73" s="46">
        <v>421.81474460330924</v>
      </c>
      <c r="Y73" s="46">
        <v>111.31194376851235</v>
      </c>
      <c r="Z73" s="46">
        <v>10141.322343117477</v>
      </c>
      <c r="AA73" s="46">
        <v>197.18430566821252</v>
      </c>
      <c r="AB73" s="46">
        <v>153.47722982000431</v>
      </c>
      <c r="AC73" s="22"/>
      <c r="AD73" s="23">
        <f t="shared" ref="AD73:AD104" si="8">IFERROR(AA73/AB73,"")</f>
        <v>1.284778894559585</v>
      </c>
      <c r="AE73" s="37">
        <f t="shared" ref="AE73:AE104" si="9">IFERROR(X73/R73,"")</f>
        <v>3.8975138740489652</v>
      </c>
      <c r="AF73" s="23">
        <f t="shared" ref="AF73:AF104" si="10">IFERROR((Q73/0.0563)/((P73/0.148)^0.5*(R73/0.199)^0.5),"")</f>
        <v>0.62008482971834633</v>
      </c>
      <c r="AG73" s="37">
        <f t="shared" ref="AG73:AG104" si="11">IFERROR((M73)/(O73),"")</f>
        <v>3.3275348519735193</v>
      </c>
    </row>
    <row r="74" spans="1:33" s="17" customFormat="1" ht="16" x14ac:dyDescent="0.2">
      <c r="A74" s="42" t="s">
        <v>111</v>
      </c>
      <c r="B74" s="43">
        <v>66</v>
      </c>
      <c r="C74" s="33">
        <v>65</v>
      </c>
      <c r="D74" s="34" t="s">
        <v>85</v>
      </c>
      <c r="E74" s="44" t="s">
        <v>41</v>
      </c>
      <c r="F74" s="45">
        <v>106.49805329966493</v>
      </c>
      <c r="G74" s="45">
        <v>3.6092516979039351</v>
      </c>
      <c r="H74" s="20"/>
      <c r="I74" s="46">
        <v>224.99276886170964</v>
      </c>
      <c r="J74" s="46">
        <v>1953.528383060152</v>
      </c>
      <c r="K74" s="47">
        <v>7.6094474008228694</v>
      </c>
      <c r="L74" s="48">
        <v>7.7084500024481445E-2</v>
      </c>
      <c r="M74" s="49">
        <v>31.306384492130938</v>
      </c>
      <c r="N74" s="48">
        <v>0.20726459504804784</v>
      </c>
      <c r="O74" s="50">
        <v>1.2780165215282659</v>
      </c>
      <c r="P74" s="50">
        <v>4.2851576862741574</v>
      </c>
      <c r="Q74" s="50">
        <v>2.4623241666155762</v>
      </c>
      <c r="R74" s="50">
        <v>31.283481976042566</v>
      </c>
      <c r="S74" s="50">
        <v>11.700083024660328</v>
      </c>
      <c r="T74" s="46">
        <v>161.79024365424277</v>
      </c>
      <c r="U74" s="51">
        <v>79.41407424147647</v>
      </c>
      <c r="V74" s="46">
        <v>336.08752883612129</v>
      </c>
      <c r="W74" s="51">
        <v>110.92965227850831</v>
      </c>
      <c r="X74" s="46">
        <v>770.77523765624824</v>
      </c>
      <c r="Y74" s="46">
        <v>158.07633662530944</v>
      </c>
      <c r="Z74" s="46">
        <v>11563.097397871115</v>
      </c>
      <c r="AA74" s="46">
        <v>231.91595030149207</v>
      </c>
      <c r="AB74" s="46">
        <v>359.85281259801326</v>
      </c>
      <c r="AC74" s="22"/>
      <c r="AD74" s="23">
        <f t="shared" si="8"/>
        <v>0.64447446895617921</v>
      </c>
      <c r="AE74" s="37">
        <f t="shared" si="9"/>
        <v>24.638409440692097</v>
      </c>
      <c r="AF74" s="23">
        <f t="shared" si="10"/>
        <v>0.64826605563082018</v>
      </c>
      <c r="AG74" s="37">
        <f t="shared" si="11"/>
        <v>24.496071815014115</v>
      </c>
    </row>
    <row r="75" spans="1:33" s="17" customFormat="1" ht="16" x14ac:dyDescent="0.2">
      <c r="A75" s="42" t="s">
        <v>112</v>
      </c>
      <c r="B75" s="43">
        <v>67</v>
      </c>
      <c r="C75" s="33">
        <v>66</v>
      </c>
      <c r="D75" s="34" t="s">
        <v>85</v>
      </c>
      <c r="E75" s="44" t="s">
        <v>41</v>
      </c>
      <c r="F75" s="45">
        <v>162.87759047765161</v>
      </c>
      <c r="G75" s="45">
        <v>8.5729038716921373</v>
      </c>
      <c r="H75" s="20"/>
      <c r="I75" s="46">
        <v>641.71762125619887</v>
      </c>
      <c r="J75" s="46">
        <v>3897.0875346367834</v>
      </c>
      <c r="K75" s="47">
        <v>15.632339692560478</v>
      </c>
      <c r="L75" s="48">
        <v>6.0744041511999518E-2</v>
      </c>
      <c r="M75" s="49">
        <v>57.367403845014614</v>
      </c>
      <c r="N75" s="48">
        <v>1.7627154757877894</v>
      </c>
      <c r="O75" s="50">
        <v>12.948599237284593</v>
      </c>
      <c r="P75" s="50">
        <v>22.472733679226522</v>
      </c>
      <c r="Q75" s="50">
        <v>10.778319823274591</v>
      </c>
      <c r="R75" s="50">
        <v>141.32583698128283</v>
      </c>
      <c r="S75" s="50">
        <v>37.373758915045705</v>
      </c>
      <c r="T75" s="46">
        <v>412.70623332887544</v>
      </c>
      <c r="U75" s="51">
        <v>160.75482073427639</v>
      </c>
      <c r="V75" s="46">
        <v>550.9346420661193</v>
      </c>
      <c r="W75" s="51">
        <v>157.79549145764045</v>
      </c>
      <c r="X75" s="46">
        <v>931.15177107404816</v>
      </c>
      <c r="Y75" s="46">
        <v>170.07772312692146</v>
      </c>
      <c r="Z75" s="46">
        <v>8192.6091491178086</v>
      </c>
      <c r="AA75" s="46">
        <v>105.15563120533022</v>
      </c>
      <c r="AB75" s="46">
        <v>124.58189330062909</v>
      </c>
      <c r="AC75" s="22"/>
      <c r="AD75" s="23">
        <f t="shared" si="8"/>
        <v>0.84406833464618114</v>
      </c>
      <c r="AE75" s="37">
        <f t="shared" si="9"/>
        <v>6.5886874683598702</v>
      </c>
      <c r="AF75" s="23">
        <f t="shared" si="10"/>
        <v>0.58299030369272054</v>
      </c>
      <c r="AG75" s="37">
        <f t="shared" si="11"/>
        <v>4.4303945773400066</v>
      </c>
    </row>
    <row r="76" spans="1:33" s="17" customFormat="1" ht="16" x14ac:dyDescent="0.2">
      <c r="A76" s="42" t="s">
        <v>113</v>
      </c>
      <c r="B76" s="43">
        <v>68</v>
      </c>
      <c r="C76" s="33">
        <v>86</v>
      </c>
      <c r="D76" s="34" t="s">
        <v>85</v>
      </c>
      <c r="E76" s="44" t="s">
        <v>56</v>
      </c>
      <c r="F76" s="45">
        <v>237.37577586132147</v>
      </c>
      <c r="G76" s="45">
        <v>17.795688133051495</v>
      </c>
      <c r="H76" s="20"/>
      <c r="I76" s="46">
        <v>1154.5998928296203</v>
      </c>
      <c r="J76" s="46">
        <v>3311.0887677156907</v>
      </c>
      <c r="K76" s="47">
        <v>14.773971604191617</v>
      </c>
      <c r="L76" s="48">
        <v>2.761553846119245</v>
      </c>
      <c r="M76" s="49">
        <v>52.458714153445563</v>
      </c>
      <c r="N76" s="48">
        <v>1.3077755784725555</v>
      </c>
      <c r="O76" s="50">
        <v>8.0297284003720488</v>
      </c>
      <c r="P76" s="50">
        <v>12.339102531735517</v>
      </c>
      <c r="Q76" s="50">
        <v>3.5808243245601892</v>
      </c>
      <c r="R76" s="50">
        <v>100.54926152076537</v>
      </c>
      <c r="S76" s="50">
        <v>29.550328009119571</v>
      </c>
      <c r="T76" s="46">
        <v>363.81800752512316</v>
      </c>
      <c r="U76" s="51">
        <v>151.87683807565278</v>
      </c>
      <c r="V76" s="46">
        <v>541.54199407907288</v>
      </c>
      <c r="W76" s="51">
        <v>150.31932779286038</v>
      </c>
      <c r="X76" s="46">
        <v>725.01703609252797</v>
      </c>
      <c r="Y76" s="46">
        <v>166.46898826358608</v>
      </c>
      <c r="Z76" s="46">
        <v>13103.545886183136</v>
      </c>
      <c r="AA76" s="46">
        <v>209.38734447727489</v>
      </c>
      <c r="AB76" s="46">
        <v>240.03082193418572</v>
      </c>
      <c r="AC76" s="22"/>
      <c r="AD76" s="23">
        <f t="shared" si="8"/>
        <v>0.87233523924142964</v>
      </c>
      <c r="AE76" s="37">
        <f t="shared" si="9"/>
        <v>7.2105654992085437</v>
      </c>
      <c r="AF76" s="23">
        <f t="shared" si="10"/>
        <v>0.30988516569947255</v>
      </c>
      <c r="AG76" s="37">
        <f t="shared" si="11"/>
        <v>6.5330620835213979</v>
      </c>
    </row>
    <row r="77" spans="1:33" s="17" customFormat="1" ht="16" x14ac:dyDescent="0.2">
      <c r="A77" s="42" t="s">
        <v>114</v>
      </c>
      <c r="B77" s="43">
        <v>69</v>
      </c>
      <c r="C77" s="33">
        <v>67</v>
      </c>
      <c r="D77" s="34" t="s">
        <v>85</v>
      </c>
      <c r="E77" s="44" t="s">
        <v>41</v>
      </c>
      <c r="F77" s="45">
        <v>110.9779661300139</v>
      </c>
      <c r="G77" s="45">
        <v>4.1555321704778772</v>
      </c>
      <c r="H77" s="20"/>
      <c r="I77" s="46">
        <v>177.21082355238758</v>
      </c>
      <c r="J77" s="46">
        <v>1265.8029822728124</v>
      </c>
      <c r="K77" s="47">
        <v>6.007481228173809</v>
      </c>
      <c r="L77" s="48">
        <v>0.13975741203774031</v>
      </c>
      <c r="M77" s="49">
        <v>21.280593963163938</v>
      </c>
      <c r="N77" s="48">
        <v>0.30803894818324667</v>
      </c>
      <c r="O77" s="50">
        <v>0.74925396140932543</v>
      </c>
      <c r="P77" s="50">
        <v>2.8723235799517868</v>
      </c>
      <c r="Q77" s="50">
        <v>2.3893218918383936</v>
      </c>
      <c r="R77" s="50">
        <v>23.115613652858066</v>
      </c>
      <c r="S77" s="50">
        <v>7.8956496135325622</v>
      </c>
      <c r="T77" s="46">
        <v>101.11929778244496</v>
      </c>
      <c r="U77" s="51">
        <v>53.102194351833461</v>
      </c>
      <c r="V77" s="46">
        <v>219.42451310809264</v>
      </c>
      <c r="W77" s="51">
        <v>77.765249848170754</v>
      </c>
      <c r="X77" s="46">
        <v>548.33496272038235</v>
      </c>
      <c r="Y77" s="46">
        <v>108.69632089417252</v>
      </c>
      <c r="Z77" s="46">
        <v>8586.2135395396399</v>
      </c>
      <c r="AA77" s="46">
        <v>62.583651209045357</v>
      </c>
      <c r="AB77" s="46">
        <v>219.29071827863538</v>
      </c>
      <c r="AC77" s="22"/>
      <c r="AD77" s="23">
        <f t="shared" si="8"/>
        <v>0.28539124546769579</v>
      </c>
      <c r="AE77" s="37">
        <f t="shared" si="9"/>
        <v>23.721410599566106</v>
      </c>
      <c r="AF77" s="23">
        <f t="shared" si="10"/>
        <v>0.89382864368474979</v>
      </c>
      <c r="AG77" s="37">
        <f t="shared" si="11"/>
        <v>28.402377643937637</v>
      </c>
    </row>
    <row r="78" spans="1:33" s="17" customFormat="1" ht="16" x14ac:dyDescent="0.2">
      <c r="A78" s="42" t="s">
        <v>115</v>
      </c>
      <c r="B78" s="43">
        <v>70</v>
      </c>
      <c r="C78" s="33">
        <v>68</v>
      </c>
      <c r="D78" s="34" t="s">
        <v>85</v>
      </c>
      <c r="E78" s="44" t="s">
        <v>41</v>
      </c>
      <c r="F78" s="45">
        <v>265.99443350698022</v>
      </c>
      <c r="G78" s="45">
        <v>5.8629029564499886</v>
      </c>
      <c r="H78" s="20"/>
      <c r="I78" s="46">
        <v>265.31571984386517</v>
      </c>
      <c r="J78" s="46">
        <v>590.40576084194367</v>
      </c>
      <c r="K78" s="47">
        <v>3.3331888925676152</v>
      </c>
      <c r="L78" s="48">
        <v>9.047062237981518E-2</v>
      </c>
      <c r="M78" s="49">
        <v>11.310230025464783</v>
      </c>
      <c r="N78" s="48">
        <v>5.6738997821248914E-3</v>
      </c>
      <c r="O78" s="50">
        <v>0.89977155912445328</v>
      </c>
      <c r="P78" s="50">
        <v>2.9549256323929787</v>
      </c>
      <c r="Q78" s="50">
        <v>1.1702890263730052</v>
      </c>
      <c r="R78" s="50">
        <v>20.822712480857021</v>
      </c>
      <c r="S78" s="50">
        <v>4.6438422110388213</v>
      </c>
      <c r="T78" s="46">
        <v>54.09734641428652</v>
      </c>
      <c r="U78" s="51">
        <v>22.610179363079865</v>
      </c>
      <c r="V78" s="46">
        <v>81.22943463525084</v>
      </c>
      <c r="W78" s="51">
        <v>29.239490008393606</v>
      </c>
      <c r="X78" s="46">
        <v>200.92515184781806</v>
      </c>
      <c r="Y78" s="46">
        <v>28.724739418127157</v>
      </c>
      <c r="Z78" s="46">
        <v>9868.6524455375184</v>
      </c>
      <c r="AA78" s="46">
        <v>58.638863186309251</v>
      </c>
      <c r="AB78" s="46">
        <v>104.63081592279629</v>
      </c>
      <c r="AC78" s="22"/>
      <c r="AD78" s="23">
        <f t="shared" si="8"/>
        <v>0.56043587798815386</v>
      </c>
      <c r="AE78" s="37">
        <f t="shared" si="9"/>
        <v>9.6493265242237243</v>
      </c>
      <c r="AF78" s="23">
        <f t="shared" si="10"/>
        <v>0.45477879321335468</v>
      </c>
      <c r="AG78" s="37">
        <f t="shared" si="11"/>
        <v>12.570112836718804</v>
      </c>
    </row>
    <row r="79" spans="1:33" s="17" customFormat="1" ht="16" x14ac:dyDescent="0.2">
      <c r="A79" s="42" t="s">
        <v>116</v>
      </c>
      <c r="B79" s="43">
        <v>71</v>
      </c>
      <c r="C79" s="33">
        <v>69</v>
      </c>
      <c r="D79" s="34" t="s">
        <v>85</v>
      </c>
      <c r="E79" s="44" t="s">
        <v>41</v>
      </c>
      <c r="F79" s="45">
        <v>146.53062490642134</v>
      </c>
      <c r="G79" s="45">
        <v>6.1034813528775151</v>
      </c>
      <c r="H79" s="20"/>
      <c r="I79" s="46">
        <v>302.33761019932479</v>
      </c>
      <c r="J79" s="46">
        <v>1543.3021790092448</v>
      </c>
      <c r="K79" s="47">
        <v>6.6011405541458403</v>
      </c>
      <c r="L79" s="48">
        <v>2.4102149098877295E-2</v>
      </c>
      <c r="M79" s="49">
        <v>10.012578454615305</v>
      </c>
      <c r="N79" s="48">
        <v>0.39182688471110205</v>
      </c>
      <c r="O79" s="50">
        <v>2.2988963571349319</v>
      </c>
      <c r="P79" s="50">
        <v>4.3941436718015705</v>
      </c>
      <c r="Q79" s="50">
        <v>3.8199095568074233</v>
      </c>
      <c r="R79" s="50">
        <v>24.742443576756678</v>
      </c>
      <c r="S79" s="50">
        <v>10.564497050882439</v>
      </c>
      <c r="T79" s="46">
        <v>110.22791040210767</v>
      </c>
      <c r="U79" s="51">
        <v>67.07141905834726</v>
      </c>
      <c r="V79" s="46">
        <v>288.60847032110513</v>
      </c>
      <c r="W79" s="51">
        <v>89.666918773756009</v>
      </c>
      <c r="X79" s="46">
        <v>559.59783545836444</v>
      </c>
      <c r="Y79" s="46">
        <v>139.1231072269851</v>
      </c>
      <c r="Z79" s="46">
        <v>11090.86716166173</v>
      </c>
      <c r="AA79" s="46">
        <v>64.808629428408196</v>
      </c>
      <c r="AB79" s="46">
        <v>442.08443580439001</v>
      </c>
      <c r="AC79" s="22"/>
      <c r="AD79" s="23">
        <f t="shared" si="8"/>
        <v>0.14659785366676922</v>
      </c>
      <c r="AE79" s="37">
        <f t="shared" si="9"/>
        <v>22.616918726008809</v>
      </c>
      <c r="AF79" s="23">
        <f t="shared" si="10"/>
        <v>1.1167183712130453</v>
      </c>
      <c r="AG79" s="37">
        <f t="shared" si="11"/>
        <v>4.3553848887271194</v>
      </c>
    </row>
    <row r="80" spans="1:33" s="17" customFormat="1" ht="16" x14ac:dyDescent="0.2">
      <c r="A80" s="42" t="s">
        <v>117</v>
      </c>
      <c r="B80" s="43">
        <v>72</v>
      </c>
      <c r="C80" s="33">
        <v>45</v>
      </c>
      <c r="D80" s="34" t="s">
        <v>85</v>
      </c>
      <c r="E80" s="44" t="s">
        <v>87</v>
      </c>
      <c r="F80" s="45"/>
      <c r="G80" s="45"/>
      <c r="H80" s="20"/>
      <c r="I80" s="46">
        <v>94.464114236255952</v>
      </c>
      <c r="J80" s="46">
        <v>355.83312598075099</v>
      </c>
      <c r="K80" s="47">
        <v>6.6270096792110529</v>
      </c>
      <c r="L80" s="48">
        <v>0.47107640023676012</v>
      </c>
      <c r="M80" s="49">
        <v>8.020144978811633E-2</v>
      </c>
      <c r="N80" s="48" t="s">
        <v>46</v>
      </c>
      <c r="O80" s="50" t="s">
        <v>46</v>
      </c>
      <c r="P80" s="50" t="s">
        <v>46</v>
      </c>
      <c r="Q80" s="50">
        <v>0.28745269488526209</v>
      </c>
      <c r="R80" s="50">
        <v>4.6739043319260372</v>
      </c>
      <c r="S80" s="50">
        <v>0.95230299300636734</v>
      </c>
      <c r="T80" s="46">
        <v>24.403847650854697</v>
      </c>
      <c r="U80" s="51">
        <v>13.334798834182573</v>
      </c>
      <c r="V80" s="46">
        <v>76.345964970513464</v>
      </c>
      <c r="W80" s="51">
        <v>34.939642100447934</v>
      </c>
      <c r="X80" s="46">
        <v>326.25370401097814</v>
      </c>
      <c r="Y80" s="46">
        <v>74.161644241617182</v>
      </c>
      <c r="Z80" s="46">
        <v>10549.101480516605</v>
      </c>
      <c r="AA80" s="46">
        <v>1.7986153546422192</v>
      </c>
      <c r="AB80" s="46">
        <v>34.806268072555923</v>
      </c>
      <c r="AC80" s="22"/>
      <c r="AD80" s="23">
        <f t="shared" si="8"/>
        <v>5.1675041716419838E-2</v>
      </c>
      <c r="AE80" s="37">
        <f t="shared" si="9"/>
        <v>69.803248171434973</v>
      </c>
      <c r="AF80" s="23" t="str">
        <f t="shared" si="10"/>
        <v/>
      </c>
      <c r="AG80" s="37" t="str">
        <f t="shared" si="11"/>
        <v/>
      </c>
    </row>
    <row r="81" spans="1:33" s="17" customFormat="1" ht="16" x14ac:dyDescent="0.2">
      <c r="A81" s="42" t="s">
        <v>118</v>
      </c>
      <c r="B81" s="43">
        <v>73</v>
      </c>
      <c r="C81" s="33">
        <v>70</v>
      </c>
      <c r="D81" s="34" t="s">
        <v>85</v>
      </c>
      <c r="E81" s="44" t="s">
        <v>41</v>
      </c>
      <c r="F81" s="45">
        <v>160.97425815801793</v>
      </c>
      <c r="G81" s="45">
        <v>11.080536186743164</v>
      </c>
      <c r="H81" s="20"/>
      <c r="I81" s="46">
        <v>239.08521902870882</v>
      </c>
      <c r="J81" s="46">
        <v>1134.9305405993005</v>
      </c>
      <c r="K81" s="47">
        <v>7.3633521101577708</v>
      </c>
      <c r="L81" s="48" t="s">
        <v>46</v>
      </c>
      <c r="M81" s="49">
        <v>9.0936590878774659</v>
      </c>
      <c r="N81" s="48">
        <v>9.4829974003543469E-2</v>
      </c>
      <c r="O81" s="50">
        <v>1.1740464580144911</v>
      </c>
      <c r="P81" s="50">
        <v>1.9027480091086559</v>
      </c>
      <c r="Q81" s="50">
        <v>0.85134165999361411</v>
      </c>
      <c r="R81" s="50">
        <v>18.549022530303827</v>
      </c>
      <c r="S81" s="50">
        <v>7.1286809126811912</v>
      </c>
      <c r="T81" s="46">
        <v>108.73059792790932</v>
      </c>
      <c r="U81" s="51">
        <v>59.620274535490651</v>
      </c>
      <c r="V81" s="46">
        <v>272.20835239432614</v>
      </c>
      <c r="W81" s="51">
        <v>75.39258513116846</v>
      </c>
      <c r="X81" s="46">
        <v>551.506715731486</v>
      </c>
      <c r="Y81" s="46">
        <v>104.89795532314196</v>
      </c>
      <c r="Z81" s="46">
        <v>9949.4917831140283</v>
      </c>
      <c r="AA81" s="46">
        <v>31.898171745490014</v>
      </c>
      <c r="AB81" s="46">
        <v>121.81407784479508</v>
      </c>
      <c r="AC81" s="22"/>
      <c r="AD81" s="23">
        <f t="shared" si="8"/>
        <v>0.26185948545398746</v>
      </c>
      <c r="AE81" s="37">
        <f t="shared" si="9"/>
        <v>29.732386967048043</v>
      </c>
      <c r="AF81" s="23">
        <f t="shared" si="10"/>
        <v>0.43681921543452151</v>
      </c>
      <c r="AG81" s="37">
        <f t="shared" si="11"/>
        <v>7.7455700545754924</v>
      </c>
    </row>
    <row r="82" spans="1:33" s="17" customFormat="1" ht="16" x14ac:dyDescent="0.2">
      <c r="A82" s="42" t="s">
        <v>119</v>
      </c>
      <c r="B82" s="43">
        <v>74</v>
      </c>
      <c r="C82" s="33">
        <v>71</v>
      </c>
      <c r="D82" s="34" t="s">
        <v>85</v>
      </c>
      <c r="E82" s="44" t="s">
        <v>41</v>
      </c>
      <c r="F82" s="45">
        <v>200.1244183147993</v>
      </c>
      <c r="G82" s="45">
        <v>16.460732618605622</v>
      </c>
      <c r="H82" s="20"/>
      <c r="I82" s="46">
        <v>477.47163749868378</v>
      </c>
      <c r="J82" s="46">
        <v>3102.2195892989716</v>
      </c>
      <c r="K82" s="47">
        <v>12.353686763929479</v>
      </c>
      <c r="L82" s="48" t="s">
        <v>46</v>
      </c>
      <c r="M82" s="49">
        <v>159.25202366589812</v>
      </c>
      <c r="N82" s="48">
        <v>1.0020256163723977</v>
      </c>
      <c r="O82" s="50">
        <v>12.173730298283653</v>
      </c>
      <c r="P82" s="50">
        <v>26.675827337445867</v>
      </c>
      <c r="Q82" s="50">
        <v>9.1187627424662967</v>
      </c>
      <c r="R82" s="50">
        <v>127.78787705181966</v>
      </c>
      <c r="S82" s="50">
        <v>41.544430571862179</v>
      </c>
      <c r="T82" s="46">
        <v>525.45223038988854</v>
      </c>
      <c r="U82" s="51">
        <v>152.23419031375903</v>
      </c>
      <c r="V82" s="46">
        <v>460.97274702383481</v>
      </c>
      <c r="W82" s="51">
        <v>169.61392139918408</v>
      </c>
      <c r="X82" s="46">
        <v>715.95258631532988</v>
      </c>
      <c r="Y82" s="46">
        <v>118.98000619175757</v>
      </c>
      <c r="Z82" s="46">
        <v>8543.7941383214493</v>
      </c>
      <c r="AA82" s="46">
        <v>383.06313309633276</v>
      </c>
      <c r="AB82" s="46">
        <v>368.0232195875974</v>
      </c>
      <c r="AC82" s="22"/>
      <c r="AD82" s="23">
        <f t="shared" si="8"/>
        <v>1.0408667516293915</v>
      </c>
      <c r="AE82" s="37">
        <f t="shared" si="9"/>
        <v>5.6026643750017202</v>
      </c>
      <c r="AF82" s="23">
        <f t="shared" si="10"/>
        <v>0.47608131921583835</v>
      </c>
      <c r="AG82" s="37">
        <f t="shared" si="11"/>
        <v>13.081612600564242</v>
      </c>
    </row>
    <row r="83" spans="1:33" s="17" customFormat="1" ht="16" x14ac:dyDescent="0.2">
      <c r="A83" s="42" t="s">
        <v>120</v>
      </c>
      <c r="B83" s="43">
        <v>75</v>
      </c>
      <c r="C83" s="33">
        <v>72</v>
      </c>
      <c r="D83" s="34" t="s">
        <v>85</v>
      </c>
      <c r="E83" s="44" t="s">
        <v>41</v>
      </c>
      <c r="F83" s="45">
        <v>115.81016407101683</v>
      </c>
      <c r="G83" s="45">
        <v>6.5477940536059727</v>
      </c>
      <c r="H83" s="20"/>
      <c r="I83" s="46">
        <v>361.52049509654915</v>
      </c>
      <c r="J83" s="46">
        <v>1668.5539631725387</v>
      </c>
      <c r="K83" s="47">
        <v>7.2063991389159101</v>
      </c>
      <c r="L83" s="48" t="s">
        <v>46</v>
      </c>
      <c r="M83" s="49">
        <v>45.442453304006456</v>
      </c>
      <c r="N83" s="48">
        <v>0.59169520848854384</v>
      </c>
      <c r="O83" s="50">
        <v>2.2681827625222364</v>
      </c>
      <c r="P83" s="50">
        <v>3.0236644618456432</v>
      </c>
      <c r="Q83" s="50">
        <v>3.4071838665668279</v>
      </c>
      <c r="R83" s="50">
        <v>32.580542879412086</v>
      </c>
      <c r="S83" s="50">
        <v>11.102606584285507</v>
      </c>
      <c r="T83" s="46">
        <v>217.02650631220919</v>
      </c>
      <c r="U83" s="51">
        <v>90.188766628133692</v>
      </c>
      <c r="V83" s="46">
        <v>333.38912625234582</v>
      </c>
      <c r="W83" s="51">
        <v>154.91934174736059</v>
      </c>
      <c r="X83" s="46">
        <v>782.59633587317512</v>
      </c>
      <c r="Y83" s="46">
        <v>123.10921944414581</v>
      </c>
      <c r="Z83" s="46">
        <v>8436.8500700832919</v>
      </c>
      <c r="AA83" s="46">
        <v>169.10123897602989</v>
      </c>
      <c r="AB83" s="46">
        <v>218.6030129112803</v>
      </c>
      <c r="AC83" s="22"/>
      <c r="AD83" s="23">
        <f t="shared" si="8"/>
        <v>0.77355401796158851</v>
      </c>
      <c r="AE83" s="37">
        <f t="shared" si="9"/>
        <v>24.020358984493907</v>
      </c>
      <c r="AF83" s="23">
        <f t="shared" si="10"/>
        <v>1.0464021315240692</v>
      </c>
      <c r="AG83" s="37">
        <f t="shared" si="11"/>
        <v>20.034740610352802</v>
      </c>
    </row>
    <row r="84" spans="1:33" s="17" customFormat="1" ht="16" x14ac:dyDescent="0.2">
      <c r="A84" s="42" t="s">
        <v>121</v>
      </c>
      <c r="B84" s="43">
        <v>76</v>
      </c>
      <c r="C84" s="33">
        <v>73</v>
      </c>
      <c r="D84" s="34" t="s">
        <v>85</v>
      </c>
      <c r="E84" s="44" t="s">
        <v>41</v>
      </c>
      <c r="F84" s="45">
        <v>120.12489745765346</v>
      </c>
      <c r="G84" s="45">
        <v>5.4114303564324508</v>
      </c>
      <c r="H84" s="20"/>
      <c r="I84" s="46">
        <v>705.99085746258163</v>
      </c>
      <c r="J84" s="46">
        <v>2379.4716874690334</v>
      </c>
      <c r="K84" s="47">
        <v>23.531318847834765</v>
      </c>
      <c r="L84" s="48" t="s">
        <v>46</v>
      </c>
      <c r="M84" s="49">
        <v>37.963213680957672</v>
      </c>
      <c r="N84" s="48">
        <v>0.14294398763188609</v>
      </c>
      <c r="O84" s="50">
        <v>2.0886941677580713</v>
      </c>
      <c r="P84" s="50">
        <v>5.5326284625684305</v>
      </c>
      <c r="Q84" s="50">
        <v>1.0127189587502619</v>
      </c>
      <c r="R84" s="50">
        <v>64.406389051877881</v>
      </c>
      <c r="S84" s="50">
        <v>21.628494038580115</v>
      </c>
      <c r="T84" s="46">
        <v>252.52478088011767</v>
      </c>
      <c r="U84" s="51">
        <v>110.09566652083244</v>
      </c>
      <c r="V84" s="46">
        <v>386.44551630705342</v>
      </c>
      <c r="W84" s="51">
        <v>122.16977687826164</v>
      </c>
      <c r="X84" s="46">
        <v>747.30298185142124</v>
      </c>
      <c r="Y84" s="46">
        <v>121.23385787893376</v>
      </c>
      <c r="Z84" s="46">
        <v>9365.4996079002085</v>
      </c>
      <c r="AA84" s="46">
        <v>138.13918990168412</v>
      </c>
      <c r="AB84" s="46">
        <v>275.76056644522106</v>
      </c>
      <c r="AC84" s="22"/>
      <c r="AD84" s="23">
        <f t="shared" si="8"/>
        <v>0.5009388821701779</v>
      </c>
      <c r="AE84" s="37">
        <f t="shared" si="9"/>
        <v>11.602932455186794</v>
      </c>
      <c r="AF84" s="23">
        <f t="shared" si="10"/>
        <v>0.16353386930091562</v>
      </c>
      <c r="AG84" s="37">
        <f t="shared" si="11"/>
        <v>18.175573172450619</v>
      </c>
    </row>
    <row r="85" spans="1:33" s="17" customFormat="1" ht="16" x14ac:dyDescent="0.2">
      <c r="A85" s="42" t="s">
        <v>122</v>
      </c>
      <c r="B85" s="43">
        <v>77</v>
      </c>
      <c r="C85" s="33">
        <v>74</v>
      </c>
      <c r="D85" s="34" t="s">
        <v>85</v>
      </c>
      <c r="E85" s="44" t="s">
        <v>41</v>
      </c>
      <c r="F85" s="45">
        <v>317.18335860282991</v>
      </c>
      <c r="G85" s="45">
        <v>16.591689050633526</v>
      </c>
      <c r="H85" s="20"/>
      <c r="I85" s="46">
        <v>1249.6447493600031</v>
      </c>
      <c r="J85" s="46">
        <v>6632.3241427498615</v>
      </c>
      <c r="K85" s="47">
        <v>23.235814034913822</v>
      </c>
      <c r="L85" s="48">
        <v>7.6241444087392751E-2</v>
      </c>
      <c r="M85" s="49">
        <v>77.571670469017732</v>
      </c>
      <c r="N85" s="48">
        <v>0.5424241524724166</v>
      </c>
      <c r="O85" s="50">
        <v>5.3286487684981854</v>
      </c>
      <c r="P85" s="50">
        <v>14.411864877294308</v>
      </c>
      <c r="Q85" s="50">
        <v>7.4440377696159308</v>
      </c>
      <c r="R85" s="50">
        <v>163.50492683199127</v>
      </c>
      <c r="S85" s="50">
        <v>50.557872858051226</v>
      </c>
      <c r="T85" s="46">
        <v>572.95866984045563</v>
      </c>
      <c r="U85" s="51">
        <v>251.05050800327029</v>
      </c>
      <c r="V85" s="46">
        <v>860.92995557706411</v>
      </c>
      <c r="W85" s="51">
        <v>234.80679585511854</v>
      </c>
      <c r="X85" s="46">
        <v>1234.5678055577096</v>
      </c>
      <c r="Y85" s="46">
        <v>304.47638429528013</v>
      </c>
      <c r="Z85" s="46">
        <v>13339.174666735911</v>
      </c>
      <c r="AA85" s="46">
        <v>201.49995914968665</v>
      </c>
      <c r="AB85" s="46">
        <v>275.67910884695118</v>
      </c>
      <c r="AC85" s="22"/>
      <c r="AD85" s="23">
        <f t="shared" si="8"/>
        <v>0.73092212171054793</v>
      </c>
      <c r="AE85" s="37">
        <f t="shared" si="9"/>
        <v>7.5506459008803084</v>
      </c>
      <c r="AF85" s="23">
        <f t="shared" si="10"/>
        <v>0.46744665506644145</v>
      </c>
      <c r="AG85" s="37">
        <f t="shared" si="11"/>
        <v>14.557474856966481</v>
      </c>
    </row>
    <row r="86" spans="1:33" s="17" customFormat="1" ht="16" x14ac:dyDescent="0.2">
      <c r="A86" s="42" t="s">
        <v>123</v>
      </c>
      <c r="B86" s="43">
        <v>78</v>
      </c>
      <c r="C86" s="33">
        <v>75</v>
      </c>
      <c r="D86" s="34" t="s">
        <v>85</v>
      </c>
      <c r="E86" s="44" t="s">
        <v>41</v>
      </c>
      <c r="F86" s="45">
        <v>331.55253107225252</v>
      </c>
      <c r="G86" s="45">
        <v>14.416572042771021</v>
      </c>
      <c r="H86" s="20"/>
      <c r="I86" s="46">
        <v>229.9631497287516</v>
      </c>
      <c r="J86" s="46">
        <v>1904.3586085480756</v>
      </c>
      <c r="K86" s="47">
        <v>7.9724006149443065</v>
      </c>
      <c r="L86" s="48">
        <v>9.6797902170423847E-2</v>
      </c>
      <c r="M86" s="49">
        <v>23.404091980981836</v>
      </c>
      <c r="N86" s="48">
        <v>0.14731025945317919</v>
      </c>
      <c r="O86" s="50">
        <v>1.5274789223681007</v>
      </c>
      <c r="P86" s="50">
        <v>3.7861002026688295</v>
      </c>
      <c r="Q86" s="50">
        <v>1.8446230564530768</v>
      </c>
      <c r="R86" s="50">
        <v>34.520039347420173</v>
      </c>
      <c r="S86" s="50">
        <v>11.848601649469778</v>
      </c>
      <c r="T86" s="46">
        <v>151.36444598384855</v>
      </c>
      <c r="U86" s="51">
        <v>78.884432269118491</v>
      </c>
      <c r="V86" s="46">
        <v>311.94079338567531</v>
      </c>
      <c r="W86" s="51">
        <v>103.25343231318456</v>
      </c>
      <c r="X86" s="46">
        <v>529.53553939324149</v>
      </c>
      <c r="Y86" s="46">
        <v>155.49897663900185</v>
      </c>
      <c r="Z86" s="46">
        <v>8937.0201277797605</v>
      </c>
      <c r="AA86" s="46">
        <v>108.84395659212193</v>
      </c>
      <c r="AB86" s="46">
        <v>224.87998064096649</v>
      </c>
      <c r="AC86" s="22"/>
      <c r="AD86" s="23">
        <f t="shared" si="8"/>
        <v>0.48400909801703251</v>
      </c>
      <c r="AE86" s="37">
        <f t="shared" si="9"/>
        <v>15.339945996695855</v>
      </c>
      <c r="AF86" s="23">
        <f t="shared" si="10"/>
        <v>0.49184124009769664</v>
      </c>
      <c r="AG86" s="37">
        <f t="shared" si="11"/>
        <v>15.322039236192998</v>
      </c>
    </row>
    <row r="87" spans="1:33" s="17" customFormat="1" ht="16" x14ac:dyDescent="0.2">
      <c r="A87" s="42" t="s">
        <v>124</v>
      </c>
      <c r="B87" s="43">
        <v>79</v>
      </c>
      <c r="C87" s="33">
        <v>76</v>
      </c>
      <c r="D87" s="34" t="s">
        <v>85</v>
      </c>
      <c r="E87" s="44" t="s">
        <v>41</v>
      </c>
      <c r="F87" s="45">
        <v>171.88229131774861</v>
      </c>
      <c r="G87" s="45">
        <v>10.415194943027203</v>
      </c>
      <c r="H87" s="20"/>
      <c r="I87" s="46">
        <v>53.389508410460309</v>
      </c>
      <c r="J87" s="46">
        <v>1824.6292961897591</v>
      </c>
      <c r="K87" s="47">
        <v>5.2547915169300721</v>
      </c>
      <c r="L87" s="48">
        <v>0.20456215964994459</v>
      </c>
      <c r="M87" s="49">
        <v>31.621538401431998</v>
      </c>
      <c r="N87" s="48">
        <v>0.23821130222178005</v>
      </c>
      <c r="O87" s="50">
        <v>2.111807362963992</v>
      </c>
      <c r="P87" s="50">
        <v>3.3008816782924897</v>
      </c>
      <c r="Q87" s="50">
        <v>2.6940331680507281</v>
      </c>
      <c r="R87" s="50">
        <v>34.596959001081792</v>
      </c>
      <c r="S87" s="50">
        <v>10.662744024055982</v>
      </c>
      <c r="T87" s="46">
        <v>175.19854907563496</v>
      </c>
      <c r="U87" s="51">
        <v>75.794895634455116</v>
      </c>
      <c r="V87" s="46">
        <v>297.64882260480965</v>
      </c>
      <c r="W87" s="51">
        <v>98.095875923662959</v>
      </c>
      <c r="X87" s="46">
        <v>595.39617062092361</v>
      </c>
      <c r="Y87" s="46">
        <v>148.88848769866851</v>
      </c>
      <c r="Z87" s="46">
        <v>7388.9802853557576</v>
      </c>
      <c r="AA87" s="46">
        <v>179.87325460561195</v>
      </c>
      <c r="AB87" s="46">
        <v>282.61940207565272</v>
      </c>
      <c r="AC87" s="22"/>
      <c r="AD87" s="23">
        <f t="shared" si="8"/>
        <v>0.63645048175943253</v>
      </c>
      <c r="AE87" s="37">
        <f t="shared" si="9"/>
        <v>17.209494354758363</v>
      </c>
      <c r="AF87" s="23">
        <f t="shared" si="10"/>
        <v>0.76845421551263149</v>
      </c>
      <c r="AG87" s="37">
        <f t="shared" si="11"/>
        <v>14.973685079424156</v>
      </c>
    </row>
    <row r="88" spans="1:33" s="17" customFormat="1" ht="16" x14ac:dyDescent="0.2">
      <c r="A88" s="42" t="s">
        <v>125</v>
      </c>
      <c r="B88" s="43">
        <v>80</v>
      </c>
      <c r="C88" s="33">
        <v>84</v>
      </c>
      <c r="D88" s="34" t="s">
        <v>85</v>
      </c>
      <c r="E88" s="44" t="s">
        <v>80</v>
      </c>
      <c r="F88" s="45">
        <v>124.83729517750008</v>
      </c>
      <c r="G88" s="45">
        <v>5.4586931648685848</v>
      </c>
      <c r="H88" s="20"/>
      <c r="I88" s="46">
        <v>487.76371296272538</v>
      </c>
      <c r="J88" s="46">
        <v>3034.8259086665062</v>
      </c>
      <c r="K88" s="47">
        <v>7.4819016457033687</v>
      </c>
      <c r="L88" s="48">
        <v>0.58582513336537945</v>
      </c>
      <c r="M88" s="49">
        <v>43.505897294095206</v>
      </c>
      <c r="N88" s="48">
        <v>1.1602461996235491</v>
      </c>
      <c r="O88" s="50">
        <v>7.2755520511425367</v>
      </c>
      <c r="P88" s="50">
        <v>13.475542449818073</v>
      </c>
      <c r="Q88" s="50">
        <v>10.847556060774847</v>
      </c>
      <c r="R88" s="50">
        <v>88.888944163880026</v>
      </c>
      <c r="S88" s="50">
        <v>25.037391838688016</v>
      </c>
      <c r="T88" s="46">
        <v>285.31828208502759</v>
      </c>
      <c r="U88" s="51">
        <v>120.3356737312909</v>
      </c>
      <c r="V88" s="46">
        <v>454.80906635356985</v>
      </c>
      <c r="W88" s="51">
        <v>140.04008299524773</v>
      </c>
      <c r="X88" s="46">
        <v>804.92160990356467</v>
      </c>
      <c r="Y88" s="46">
        <v>205.5831221621593</v>
      </c>
      <c r="Z88" s="46">
        <v>11152.705624521186</v>
      </c>
      <c r="AA88" s="46">
        <v>233.13008315495986</v>
      </c>
      <c r="AB88" s="46">
        <v>381.14795408456945</v>
      </c>
      <c r="AC88" s="22"/>
      <c r="AD88" s="23">
        <f t="shared" si="8"/>
        <v>0.61165245846559824</v>
      </c>
      <c r="AE88" s="37">
        <f t="shared" si="9"/>
        <v>9.0553624803954431</v>
      </c>
      <c r="AF88" s="23">
        <f t="shared" si="10"/>
        <v>0.95539706386575729</v>
      </c>
      <c r="AG88" s="37">
        <f t="shared" si="11"/>
        <v>5.9797383055301125</v>
      </c>
    </row>
    <row r="89" spans="1:33" s="17" customFormat="1" ht="16" x14ac:dyDescent="0.2">
      <c r="A89" s="42" t="s">
        <v>126</v>
      </c>
      <c r="B89" s="43">
        <v>81</v>
      </c>
      <c r="C89" s="33">
        <v>46</v>
      </c>
      <c r="D89" s="34" t="s">
        <v>85</v>
      </c>
      <c r="E89" s="44" t="s">
        <v>97</v>
      </c>
      <c r="F89" s="45"/>
      <c r="G89" s="45"/>
      <c r="H89" s="20"/>
      <c r="I89" s="46">
        <v>260.59339619626826</v>
      </c>
      <c r="J89" s="46">
        <v>1126.493352710939</v>
      </c>
      <c r="K89" s="47">
        <v>9.1289714079125215</v>
      </c>
      <c r="L89" s="48">
        <v>0.10710686654388424</v>
      </c>
      <c r="M89" s="49">
        <v>1.7756308374476486</v>
      </c>
      <c r="N89" s="48">
        <v>0.21884579731748324</v>
      </c>
      <c r="O89" s="50">
        <v>0.69327041692116043</v>
      </c>
      <c r="P89" s="50">
        <v>3.9092728639675731</v>
      </c>
      <c r="Q89" s="50">
        <v>3.6176402165870285</v>
      </c>
      <c r="R89" s="50">
        <v>32.611986591503594</v>
      </c>
      <c r="S89" s="50">
        <v>9.2645667015716349</v>
      </c>
      <c r="T89" s="46">
        <v>141.82536911817343</v>
      </c>
      <c r="U89" s="51">
        <v>54.163477735527131</v>
      </c>
      <c r="V89" s="46">
        <v>189.5306882168174</v>
      </c>
      <c r="W89" s="51">
        <v>56.137903526351593</v>
      </c>
      <c r="X89" s="46">
        <v>340.9520141827702</v>
      </c>
      <c r="Y89" s="46">
        <v>67.130216941895952</v>
      </c>
      <c r="Z89" s="46">
        <v>6363.692723956312</v>
      </c>
      <c r="AA89" s="46">
        <v>1.8276555450464469</v>
      </c>
      <c r="AB89" s="46">
        <v>10.206367208060945</v>
      </c>
      <c r="AC89" s="22"/>
      <c r="AD89" s="23">
        <f t="shared" si="8"/>
        <v>0.17907013414165351</v>
      </c>
      <c r="AE89" s="37">
        <f t="shared" si="9"/>
        <v>10.454806646817353</v>
      </c>
      <c r="AF89" s="23">
        <f t="shared" si="10"/>
        <v>0.97664730064668903</v>
      </c>
      <c r="AG89" s="37">
        <f t="shared" si="11"/>
        <v>2.5612384346836707</v>
      </c>
    </row>
    <row r="90" spans="1:33" s="17" customFormat="1" ht="16" x14ac:dyDescent="0.2">
      <c r="A90" s="42" t="s">
        <v>127</v>
      </c>
      <c r="B90" s="43">
        <v>82</v>
      </c>
      <c r="C90" s="33">
        <v>77</v>
      </c>
      <c r="D90" s="34" t="s">
        <v>85</v>
      </c>
      <c r="E90" s="44" t="s">
        <v>41</v>
      </c>
      <c r="F90" s="45">
        <v>347.71827332093761</v>
      </c>
      <c r="G90" s="45">
        <v>17.195028913052088</v>
      </c>
      <c r="H90" s="20"/>
      <c r="I90" s="46">
        <v>375.56585615143916</v>
      </c>
      <c r="J90" s="46">
        <v>1111.7715127289923</v>
      </c>
      <c r="K90" s="47">
        <v>5.2950170769623028</v>
      </c>
      <c r="L90" s="48">
        <v>8.6694979310847117E-2</v>
      </c>
      <c r="M90" s="49">
        <v>16.4132249693494</v>
      </c>
      <c r="N90" s="48">
        <v>0.38110894690626212</v>
      </c>
      <c r="O90" s="50">
        <v>2.9275625407517394</v>
      </c>
      <c r="P90" s="50">
        <v>4.848281949939512</v>
      </c>
      <c r="Q90" s="50">
        <v>2.436168190654552</v>
      </c>
      <c r="R90" s="50">
        <v>38.198081527123598</v>
      </c>
      <c r="S90" s="50">
        <v>12.777247072931919</v>
      </c>
      <c r="T90" s="46">
        <v>126.24005809962</v>
      </c>
      <c r="U90" s="51">
        <v>58.950618480585533</v>
      </c>
      <c r="V90" s="46">
        <v>172.94451631996353</v>
      </c>
      <c r="W90" s="51">
        <v>59.685556574322952</v>
      </c>
      <c r="X90" s="46">
        <v>348.38815030381244</v>
      </c>
      <c r="Y90" s="46">
        <v>54.066982158168202</v>
      </c>
      <c r="Z90" s="46">
        <v>10499.626208848167</v>
      </c>
      <c r="AA90" s="46">
        <v>32.610361187525854</v>
      </c>
      <c r="AB90" s="46">
        <v>78.899014498152624</v>
      </c>
      <c r="AC90" s="22"/>
      <c r="AD90" s="23">
        <f t="shared" si="8"/>
        <v>0.41331772513190779</v>
      </c>
      <c r="AE90" s="37">
        <f t="shared" si="9"/>
        <v>9.1205666980010456</v>
      </c>
      <c r="AF90" s="23">
        <f t="shared" si="10"/>
        <v>0.54568442666890027</v>
      </c>
      <c r="AG90" s="37">
        <f t="shared" si="11"/>
        <v>5.6064472546280131</v>
      </c>
    </row>
    <row r="91" spans="1:33" s="17" customFormat="1" ht="16" x14ac:dyDescent="0.2">
      <c r="A91" s="42" t="s">
        <v>128</v>
      </c>
      <c r="B91" s="43">
        <v>83</v>
      </c>
      <c r="C91" s="33">
        <v>78</v>
      </c>
      <c r="D91" s="34" t="s">
        <v>85</v>
      </c>
      <c r="E91" s="44" t="s">
        <v>41</v>
      </c>
      <c r="F91" s="45">
        <v>116.8461055556384</v>
      </c>
      <c r="G91" s="45">
        <v>8.4767216662027209</v>
      </c>
      <c r="H91" s="20"/>
      <c r="I91" s="46">
        <v>237.13680494186193</v>
      </c>
      <c r="J91" s="46">
        <v>656.16641379416092</v>
      </c>
      <c r="K91" s="47">
        <v>1.4114240704676886</v>
      </c>
      <c r="L91" s="48">
        <v>0.15928440167704772</v>
      </c>
      <c r="M91" s="49">
        <v>19.835722952537633</v>
      </c>
      <c r="N91" s="48">
        <v>0.57437125598195604</v>
      </c>
      <c r="O91" s="50">
        <v>4.2067114142429656</v>
      </c>
      <c r="P91" s="50">
        <v>5.1452673703130589</v>
      </c>
      <c r="Q91" s="50">
        <v>9.5894165492783952</v>
      </c>
      <c r="R91" s="50">
        <v>25.806852483801144</v>
      </c>
      <c r="S91" s="50">
        <v>7.5792092640796342</v>
      </c>
      <c r="T91" s="46">
        <v>80.321713312074465</v>
      </c>
      <c r="U91" s="51">
        <v>30.55925562569109</v>
      </c>
      <c r="V91" s="46">
        <v>101.29604281057424</v>
      </c>
      <c r="W91" s="51">
        <v>40.259079205647893</v>
      </c>
      <c r="X91" s="46">
        <v>244.18552777459169</v>
      </c>
      <c r="Y91" s="46">
        <v>41.288418019944828</v>
      </c>
      <c r="Z91" s="46">
        <v>13200.861297581552</v>
      </c>
      <c r="AA91" s="46">
        <v>110.09793252178868</v>
      </c>
      <c r="AB91" s="46">
        <v>236.90197706443564</v>
      </c>
      <c r="AC91" s="22"/>
      <c r="AD91" s="23">
        <f t="shared" si="8"/>
        <v>0.46474045462205166</v>
      </c>
      <c r="AE91" s="37">
        <f t="shared" si="9"/>
        <v>9.4620422202926893</v>
      </c>
      <c r="AF91" s="23">
        <f t="shared" si="10"/>
        <v>2.5367034043707757</v>
      </c>
      <c r="AG91" s="37">
        <f t="shared" si="11"/>
        <v>4.7152564079813981</v>
      </c>
    </row>
    <row r="92" spans="1:33" s="17" customFormat="1" ht="16" x14ac:dyDescent="0.2">
      <c r="A92" s="42" t="s">
        <v>129</v>
      </c>
      <c r="B92" s="43">
        <v>84</v>
      </c>
      <c r="C92" s="33">
        <v>79</v>
      </c>
      <c r="D92" s="34" t="s">
        <v>85</v>
      </c>
      <c r="E92" s="44" t="s">
        <v>41</v>
      </c>
      <c r="F92" s="45">
        <v>109.10761604636907</v>
      </c>
      <c r="G92" s="45">
        <v>5.7696392168000292</v>
      </c>
      <c r="H92" s="20"/>
      <c r="I92" s="46">
        <v>444.2261081068703</v>
      </c>
      <c r="J92" s="46">
        <v>3350.6763377278294</v>
      </c>
      <c r="K92" s="47">
        <v>8.3132054729427161</v>
      </c>
      <c r="L92" s="48">
        <v>0.111567944372034</v>
      </c>
      <c r="M92" s="49">
        <v>60.27052899971428</v>
      </c>
      <c r="N92" s="48">
        <v>0.62365426258154266</v>
      </c>
      <c r="O92" s="50">
        <v>6.3527665093750043</v>
      </c>
      <c r="P92" s="50">
        <v>13.553095541667117</v>
      </c>
      <c r="Q92" s="50">
        <v>12.07229242038084</v>
      </c>
      <c r="R92" s="50">
        <v>100.34406719856497</v>
      </c>
      <c r="S92" s="50">
        <v>30.576447771714733</v>
      </c>
      <c r="T92" s="46">
        <v>382.3512137515529</v>
      </c>
      <c r="U92" s="51">
        <v>158.00414032584905</v>
      </c>
      <c r="V92" s="46">
        <v>590.94143808237527</v>
      </c>
      <c r="W92" s="51">
        <v>186.14407153035805</v>
      </c>
      <c r="X92" s="46">
        <v>1211.2310221719943</v>
      </c>
      <c r="Y92" s="46">
        <v>195.97326635753896</v>
      </c>
      <c r="Z92" s="46">
        <v>8580.7749642796553</v>
      </c>
      <c r="AA92" s="46">
        <v>118.71045239293285</v>
      </c>
      <c r="AB92" s="46">
        <v>253.59439509291317</v>
      </c>
      <c r="AC92" s="22"/>
      <c r="AD92" s="23">
        <f t="shared" si="8"/>
        <v>0.46811149887377884</v>
      </c>
      <c r="AE92" s="37">
        <f t="shared" si="9"/>
        <v>12.070778631836404</v>
      </c>
      <c r="AF92" s="23">
        <f t="shared" si="10"/>
        <v>0.9978692680877177</v>
      </c>
      <c r="AG92" s="37">
        <f t="shared" si="11"/>
        <v>9.4872885554302844</v>
      </c>
    </row>
    <row r="93" spans="1:33" s="17" customFormat="1" ht="16" x14ac:dyDescent="0.2">
      <c r="A93" s="42" t="s">
        <v>130</v>
      </c>
      <c r="B93" s="43">
        <v>85</v>
      </c>
      <c r="C93" s="33">
        <v>42</v>
      </c>
      <c r="D93" s="34" t="s">
        <v>85</v>
      </c>
      <c r="E93" s="44" t="s">
        <v>131</v>
      </c>
      <c r="F93" s="45">
        <v>91.608562288823066</v>
      </c>
      <c r="G93" s="45">
        <v>8.7691348138434275</v>
      </c>
      <c r="H93" s="20"/>
      <c r="I93" s="46">
        <v>144.9533528448338</v>
      </c>
      <c r="J93" s="46">
        <v>378.37704810275909</v>
      </c>
      <c r="K93" s="47">
        <v>4.3513832123148717</v>
      </c>
      <c r="L93" s="48">
        <v>2.1351180605465064E-2</v>
      </c>
      <c r="M93" s="49">
        <v>0.61216843800532594</v>
      </c>
      <c r="N93" s="48">
        <v>3.7391168379561933E-2</v>
      </c>
      <c r="O93" s="50">
        <v>0.1963650093653605</v>
      </c>
      <c r="P93" s="50">
        <v>0.5997197694962525</v>
      </c>
      <c r="Q93" s="50">
        <v>0.15632459862838088</v>
      </c>
      <c r="R93" s="50">
        <v>2.8932464369692839</v>
      </c>
      <c r="S93" s="50">
        <v>1.4705022207093461</v>
      </c>
      <c r="T93" s="46">
        <v>25.852348906146354</v>
      </c>
      <c r="U93" s="51">
        <v>15.116942285668152</v>
      </c>
      <c r="V93" s="46">
        <v>82.302428647930938</v>
      </c>
      <c r="W93" s="51">
        <v>39.6607085333317</v>
      </c>
      <c r="X93" s="46">
        <v>298.93983644670459</v>
      </c>
      <c r="Y93" s="46">
        <v>86.11510505299502</v>
      </c>
      <c r="Z93" s="46">
        <v>9724.2961201075832</v>
      </c>
      <c r="AA93" s="46">
        <v>9.2072521856892156</v>
      </c>
      <c r="AB93" s="46">
        <v>20.47815991297983</v>
      </c>
      <c r="AC93" s="22"/>
      <c r="AD93" s="23">
        <f t="shared" si="8"/>
        <v>0.44961325748087905</v>
      </c>
      <c r="AE93" s="37">
        <f t="shared" si="9"/>
        <v>103.32332311099232</v>
      </c>
      <c r="AF93" s="23">
        <f t="shared" si="10"/>
        <v>0.36175073913605565</v>
      </c>
      <c r="AG93" s="37">
        <f t="shared" si="11"/>
        <v>3.117502654794845</v>
      </c>
    </row>
    <row r="94" spans="1:33" s="17" customFormat="1" ht="16" x14ac:dyDescent="0.2">
      <c r="A94" s="42" t="s">
        <v>132</v>
      </c>
      <c r="B94" s="43">
        <v>86</v>
      </c>
      <c r="C94" s="33">
        <v>80</v>
      </c>
      <c r="D94" s="34" t="s">
        <v>85</v>
      </c>
      <c r="E94" s="44" t="s">
        <v>41</v>
      </c>
      <c r="F94" s="45">
        <v>213.48482222099906</v>
      </c>
      <c r="G94" s="45">
        <v>10.138692394106663</v>
      </c>
      <c r="H94" s="20"/>
      <c r="I94" s="46">
        <v>284.56581075747459</v>
      </c>
      <c r="J94" s="46">
        <v>742.5862798261328</v>
      </c>
      <c r="K94" s="47">
        <v>2.1018910116523002</v>
      </c>
      <c r="L94" s="48">
        <v>2.5618093869149879E-2</v>
      </c>
      <c r="M94" s="49">
        <v>22.386752259328187</v>
      </c>
      <c r="N94" s="48">
        <v>0.27423844150481597</v>
      </c>
      <c r="O94" s="50">
        <v>2.1671925141588577</v>
      </c>
      <c r="P94" s="50">
        <v>4.4348474717493858</v>
      </c>
      <c r="Q94" s="50">
        <v>2.911845026412315</v>
      </c>
      <c r="R94" s="50">
        <v>26.5635066132544</v>
      </c>
      <c r="S94" s="50">
        <v>7.5181768624700114</v>
      </c>
      <c r="T94" s="46">
        <v>76.946598188306154</v>
      </c>
      <c r="U94" s="51">
        <v>31.295887997665805</v>
      </c>
      <c r="V94" s="46">
        <v>110.74407228467415</v>
      </c>
      <c r="W94" s="51">
        <v>36.000483988133681</v>
      </c>
      <c r="X94" s="46">
        <v>228.98499978666237</v>
      </c>
      <c r="Y94" s="46">
        <v>38.567433309951362</v>
      </c>
      <c r="Z94" s="46">
        <v>9420.4575789015198</v>
      </c>
      <c r="AA94" s="46">
        <v>40.732782332993054</v>
      </c>
      <c r="AB94" s="46">
        <v>110.43606767137106</v>
      </c>
      <c r="AC94" s="22"/>
      <c r="AD94" s="23">
        <f t="shared" si="8"/>
        <v>0.36883586306425897</v>
      </c>
      <c r="AE94" s="37">
        <f t="shared" si="9"/>
        <v>8.6202850821060526</v>
      </c>
      <c r="AF94" s="23">
        <f t="shared" si="10"/>
        <v>0.81777760281228284</v>
      </c>
      <c r="AG94" s="37">
        <f t="shared" si="11"/>
        <v>10.329840156363336</v>
      </c>
    </row>
    <row r="95" spans="1:33" s="17" customFormat="1" ht="16" x14ac:dyDescent="0.2">
      <c r="A95" s="34"/>
      <c r="B95" s="43">
        <v>87</v>
      </c>
      <c r="C95" s="33">
        <v>87</v>
      </c>
      <c r="D95" s="34"/>
      <c r="E95" s="44"/>
      <c r="F95" s="45"/>
      <c r="G95" s="45"/>
      <c r="H95" s="20"/>
      <c r="I95" s="46"/>
      <c r="J95" s="46"/>
      <c r="K95" s="47"/>
      <c r="L95" s="48"/>
      <c r="M95" s="49"/>
      <c r="N95" s="48"/>
      <c r="O95" s="50"/>
      <c r="P95" s="50"/>
      <c r="Q95" s="50"/>
      <c r="R95" s="50"/>
      <c r="S95" s="50"/>
      <c r="T95" s="46"/>
      <c r="U95" s="51"/>
      <c r="V95" s="46"/>
      <c r="W95" s="51"/>
      <c r="X95" s="46"/>
      <c r="Y95" s="46"/>
      <c r="Z95" s="46"/>
      <c r="AA95" s="46"/>
      <c r="AB95" s="46"/>
      <c r="AC95" s="22"/>
      <c r="AD95" s="23" t="str">
        <f t="shared" si="8"/>
        <v/>
      </c>
      <c r="AE95" s="37" t="str">
        <f t="shared" si="9"/>
        <v/>
      </c>
      <c r="AF95" s="23" t="str">
        <f t="shared" si="10"/>
        <v/>
      </c>
      <c r="AG95" s="37" t="str">
        <f t="shared" si="11"/>
        <v/>
      </c>
    </row>
    <row r="96" spans="1:33" s="17" customFormat="1" ht="16" x14ac:dyDescent="0.2">
      <c r="A96" s="42" t="s">
        <v>133</v>
      </c>
      <c r="B96" s="43">
        <v>88</v>
      </c>
      <c r="C96" s="33">
        <v>89</v>
      </c>
      <c r="D96" s="34" t="s">
        <v>85</v>
      </c>
      <c r="E96" s="44" t="s">
        <v>41</v>
      </c>
      <c r="F96" s="45">
        <v>133.45262856304259</v>
      </c>
      <c r="G96" s="45">
        <v>5.2233620538101793</v>
      </c>
      <c r="H96" s="20"/>
      <c r="I96" s="46">
        <v>145.65500770597487</v>
      </c>
      <c r="J96" s="46">
        <v>2226.2364395490417</v>
      </c>
      <c r="K96" s="47">
        <v>5.3908197655650403</v>
      </c>
      <c r="L96" s="48">
        <v>3.3672615551907363E-2</v>
      </c>
      <c r="M96" s="49">
        <v>41.497348761439746</v>
      </c>
      <c r="N96" s="48">
        <v>6.2466298944924954E-2</v>
      </c>
      <c r="O96" s="50">
        <v>0.4107435830186717</v>
      </c>
      <c r="P96" s="50">
        <v>2.9374878616492106</v>
      </c>
      <c r="Q96" s="50">
        <v>2.0616434979277032</v>
      </c>
      <c r="R96" s="50">
        <v>34.396484695354587</v>
      </c>
      <c r="S96" s="50">
        <v>13.202602735427588</v>
      </c>
      <c r="T96" s="46">
        <v>183.94831663780013</v>
      </c>
      <c r="U96" s="51">
        <v>81.274904706286677</v>
      </c>
      <c r="V96" s="46">
        <v>406.11215319803154</v>
      </c>
      <c r="W96" s="51">
        <v>108.97324924117818</v>
      </c>
      <c r="X96" s="46">
        <v>678.79381685954115</v>
      </c>
      <c r="Y96" s="46">
        <v>209.63971388984305</v>
      </c>
      <c r="Z96" s="46">
        <v>10863.241720297081</v>
      </c>
      <c r="AA96" s="46">
        <v>265.63448613003982</v>
      </c>
      <c r="AB96" s="46">
        <v>272.63917603487425</v>
      </c>
      <c r="AC96" s="22"/>
      <c r="AD96" s="23">
        <f t="shared" si="8"/>
        <v>0.97430783790243536</v>
      </c>
      <c r="AE96" s="37">
        <f t="shared" si="9"/>
        <v>19.734395036921189</v>
      </c>
      <c r="AF96" s="23">
        <f t="shared" si="10"/>
        <v>0.62519788377344609</v>
      </c>
      <c r="AG96" s="37">
        <f t="shared" si="11"/>
        <v>101.02981635516713</v>
      </c>
    </row>
    <row r="97" spans="1:33" s="17" customFormat="1" ht="16" x14ac:dyDescent="0.2">
      <c r="A97" s="42" t="s">
        <v>134</v>
      </c>
      <c r="B97" s="43">
        <v>89</v>
      </c>
      <c r="C97" s="33">
        <v>88</v>
      </c>
      <c r="D97" s="34" t="s">
        <v>85</v>
      </c>
      <c r="E97" s="44" t="s">
        <v>97</v>
      </c>
      <c r="F97" s="45"/>
      <c r="G97" s="45"/>
      <c r="H97" s="20"/>
      <c r="I97" s="46">
        <v>378.76200832372444</v>
      </c>
      <c r="J97" s="46">
        <v>2980.8948578310838</v>
      </c>
      <c r="K97" s="47">
        <v>6.4189615805741154</v>
      </c>
      <c r="L97" s="48">
        <v>0.16934775902627394</v>
      </c>
      <c r="M97" s="49">
        <v>28.932458025580182</v>
      </c>
      <c r="N97" s="48">
        <v>0.26096767252332481</v>
      </c>
      <c r="O97" s="50">
        <v>1.860773503807726</v>
      </c>
      <c r="P97" s="50">
        <v>6.7384369256915582</v>
      </c>
      <c r="Q97" s="50">
        <v>2.7379999627358393</v>
      </c>
      <c r="R97" s="50">
        <v>67.894464612426674</v>
      </c>
      <c r="S97" s="50">
        <v>22.388779212462577</v>
      </c>
      <c r="T97" s="46">
        <v>263.85048236270194</v>
      </c>
      <c r="U97" s="51">
        <v>106.7928922568734</v>
      </c>
      <c r="V97" s="46">
        <v>456.78822676747143</v>
      </c>
      <c r="W97" s="51">
        <v>103.50994323772126</v>
      </c>
      <c r="X97" s="46">
        <v>608.88954204337813</v>
      </c>
      <c r="Y97" s="46">
        <v>160.8372755256996</v>
      </c>
      <c r="Z97" s="46">
        <v>14784.41800622453</v>
      </c>
      <c r="AA97" s="46">
        <v>278.34102900905486</v>
      </c>
      <c r="AB97" s="46">
        <v>317.32564327353793</v>
      </c>
      <c r="AC97" s="22"/>
      <c r="AD97" s="23">
        <f t="shared" si="8"/>
        <v>0.87714634763734511</v>
      </c>
      <c r="AE97" s="37">
        <f t="shared" si="9"/>
        <v>8.9681765003848852</v>
      </c>
      <c r="AF97" s="23">
        <f t="shared" si="10"/>
        <v>0.39019856793061353</v>
      </c>
      <c r="AG97" s="37">
        <f t="shared" si="11"/>
        <v>15.548618876169131</v>
      </c>
    </row>
    <row r="98" spans="1:33" s="17" customFormat="1" ht="16" x14ac:dyDescent="0.2">
      <c r="A98" s="42" t="s">
        <v>135</v>
      </c>
      <c r="B98" s="43">
        <v>90</v>
      </c>
      <c r="C98" s="33">
        <v>90</v>
      </c>
      <c r="D98" s="34" t="s">
        <v>85</v>
      </c>
      <c r="E98" s="44" t="s">
        <v>41</v>
      </c>
      <c r="F98" s="45">
        <v>249.45453525782787</v>
      </c>
      <c r="G98" s="45">
        <v>9.2192923183228803</v>
      </c>
      <c r="H98" s="20"/>
      <c r="I98" s="46">
        <v>660.09777281781976</v>
      </c>
      <c r="J98" s="46">
        <v>6927.6172654280726</v>
      </c>
      <c r="K98" s="47">
        <v>14.546360603989283</v>
      </c>
      <c r="L98" s="48" t="s">
        <v>46</v>
      </c>
      <c r="M98" s="49">
        <v>78.672646598177479</v>
      </c>
      <c r="N98" s="48">
        <v>0.80039960404227461</v>
      </c>
      <c r="O98" s="50">
        <v>7.6676113625438846</v>
      </c>
      <c r="P98" s="50">
        <v>19.916097354066295</v>
      </c>
      <c r="Q98" s="50">
        <v>4.2565705752720966</v>
      </c>
      <c r="R98" s="50">
        <v>182.88570367725046</v>
      </c>
      <c r="S98" s="50">
        <v>56.990884580895525</v>
      </c>
      <c r="T98" s="46">
        <v>638.60091080897155</v>
      </c>
      <c r="U98" s="51">
        <v>245.60305407040298</v>
      </c>
      <c r="V98" s="46">
        <v>1067.1964003519154</v>
      </c>
      <c r="W98" s="51">
        <v>232.05474872623847</v>
      </c>
      <c r="X98" s="46">
        <v>1345.1339894709997</v>
      </c>
      <c r="Y98" s="46">
        <v>349.62990152215548</v>
      </c>
      <c r="Z98" s="46">
        <v>11478.744816007902</v>
      </c>
      <c r="AA98" s="46">
        <v>851.88364248021867</v>
      </c>
      <c r="AB98" s="46">
        <v>678.03786882669624</v>
      </c>
      <c r="AC98" s="22"/>
      <c r="AD98" s="23">
        <f t="shared" si="8"/>
        <v>1.2563953750169619</v>
      </c>
      <c r="AE98" s="37">
        <f t="shared" si="9"/>
        <v>7.3550527046380818</v>
      </c>
      <c r="AF98" s="23">
        <f t="shared" si="10"/>
        <v>0.21498929744195655</v>
      </c>
      <c r="AG98" s="37">
        <f t="shared" si="11"/>
        <v>10.260385259285787</v>
      </c>
    </row>
    <row r="99" spans="1:33" s="17" customFormat="1" ht="16" x14ac:dyDescent="0.2">
      <c r="A99" s="42" t="s">
        <v>136</v>
      </c>
      <c r="B99" s="43">
        <v>91</v>
      </c>
      <c r="C99" s="33">
        <v>91</v>
      </c>
      <c r="D99" s="34" t="s">
        <v>85</v>
      </c>
      <c r="E99" s="44" t="s">
        <v>41</v>
      </c>
      <c r="F99" s="45">
        <v>116.03951945910642</v>
      </c>
      <c r="G99" s="45">
        <v>4.8398437460878121</v>
      </c>
      <c r="H99" s="20"/>
      <c r="I99" s="46">
        <v>162.32984596401948</v>
      </c>
      <c r="J99" s="46">
        <v>1747.2134939315133</v>
      </c>
      <c r="K99" s="47">
        <v>6.4904409562495946</v>
      </c>
      <c r="L99" s="48">
        <v>3.3142947795725769E-2</v>
      </c>
      <c r="M99" s="49">
        <v>32.667062274296676</v>
      </c>
      <c r="N99" s="48">
        <v>8.8596919143547254E-2</v>
      </c>
      <c r="O99" s="50">
        <v>1.0580874355475482</v>
      </c>
      <c r="P99" s="50">
        <v>2.5611545743565669</v>
      </c>
      <c r="Q99" s="50">
        <v>2.1272719377226417</v>
      </c>
      <c r="R99" s="50">
        <v>29.735581678356407</v>
      </c>
      <c r="S99" s="50">
        <v>11.671611675639772</v>
      </c>
      <c r="T99" s="46">
        <v>149.53793047126672</v>
      </c>
      <c r="U99" s="51">
        <v>64.409205768561065</v>
      </c>
      <c r="V99" s="46">
        <v>321.88037920913348</v>
      </c>
      <c r="W99" s="51">
        <v>85.679029411486468</v>
      </c>
      <c r="X99" s="46">
        <v>528.21989556723474</v>
      </c>
      <c r="Y99" s="46">
        <v>144.82043665335144</v>
      </c>
      <c r="Z99" s="46">
        <v>12549.238731846684</v>
      </c>
      <c r="AA99" s="46">
        <v>138.81973663849908</v>
      </c>
      <c r="AB99" s="46">
        <v>181.36269598050231</v>
      </c>
      <c r="AC99" s="22"/>
      <c r="AD99" s="23">
        <f t="shared" si="8"/>
        <v>0.76542607556640596</v>
      </c>
      <c r="AE99" s="37">
        <f t="shared" si="9"/>
        <v>17.763899871906975</v>
      </c>
      <c r="AF99" s="23">
        <f t="shared" si="10"/>
        <v>0.74304633718107982</v>
      </c>
      <c r="AG99" s="37">
        <f t="shared" si="11"/>
        <v>30.873688862387674</v>
      </c>
    </row>
    <row r="100" spans="1:33" s="17" customFormat="1" ht="16" x14ac:dyDescent="0.2">
      <c r="A100" s="42" t="s">
        <v>137</v>
      </c>
      <c r="B100" s="43">
        <v>92</v>
      </c>
      <c r="C100" s="33">
        <v>92</v>
      </c>
      <c r="D100" s="34" t="s">
        <v>85</v>
      </c>
      <c r="E100" s="44" t="s">
        <v>41</v>
      </c>
      <c r="F100" s="45">
        <v>217.21115798257978</v>
      </c>
      <c r="G100" s="45">
        <v>7.9035431116168455</v>
      </c>
      <c r="H100" s="20"/>
      <c r="I100" s="46">
        <v>232.77690426344591</v>
      </c>
      <c r="J100" s="46">
        <v>2836.3574887020018</v>
      </c>
      <c r="K100" s="47">
        <v>11.662289032172273</v>
      </c>
      <c r="L100" s="48">
        <v>0.19162451686629378</v>
      </c>
      <c r="M100" s="49">
        <v>24.530453056631153</v>
      </c>
      <c r="N100" s="48">
        <v>1.3104580684970129</v>
      </c>
      <c r="O100" s="50">
        <v>11.36251932747083</v>
      </c>
      <c r="P100" s="50">
        <v>23.415589679270106</v>
      </c>
      <c r="Q100" s="50">
        <v>6.644690683337112</v>
      </c>
      <c r="R100" s="50">
        <v>138.33230234938765</v>
      </c>
      <c r="S100" s="50">
        <v>39.260730828334559</v>
      </c>
      <c r="T100" s="46">
        <v>382.40512076864547</v>
      </c>
      <c r="U100" s="51">
        <v>120.97192178352726</v>
      </c>
      <c r="V100" s="46">
        <v>489.03391440411747</v>
      </c>
      <c r="W100" s="51">
        <v>120.55468843576699</v>
      </c>
      <c r="X100" s="46">
        <v>740.56253186445838</v>
      </c>
      <c r="Y100" s="46">
        <v>106.49155235001197</v>
      </c>
      <c r="Z100" s="46">
        <v>10231.07019622179</v>
      </c>
      <c r="AA100" s="46">
        <v>106.00408653916189</v>
      </c>
      <c r="AB100" s="46">
        <v>161.72971414312985</v>
      </c>
      <c r="AC100" s="22"/>
      <c r="AD100" s="23">
        <f t="shared" si="8"/>
        <v>0.65543976937564419</v>
      </c>
      <c r="AE100" s="37">
        <f t="shared" si="9"/>
        <v>5.3535039848755659</v>
      </c>
      <c r="AF100" s="23">
        <f t="shared" si="10"/>
        <v>0.35588478220940262</v>
      </c>
      <c r="AG100" s="37">
        <f t="shared" si="11"/>
        <v>2.158892086310876</v>
      </c>
    </row>
    <row r="101" spans="1:33" s="17" customFormat="1" ht="16" x14ac:dyDescent="0.2">
      <c r="A101" s="42" t="s">
        <v>138</v>
      </c>
      <c r="B101" s="43">
        <v>93</v>
      </c>
      <c r="C101" s="33">
        <v>93</v>
      </c>
      <c r="D101" s="34" t="s">
        <v>85</v>
      </c>
      <c r="E101" s="44" t="s">
        <v>41</v>
      </c>
      <c r="F101" s="45">
        <v>150.27263601468115</v>
      </c>
      <c r="G101" s="45">
        <v>4.6521178841424353</v>
      </c>
      <c r="H101" s="20"/>
      <c r="I101" s="46">
        <v>163.4117736898871</v>
      </c>
      <c r="J101" s="46">
        <v>2407.848682373482</v>
      </c>
      <c r="K101" s="47">
        <v>8.7025243282668825</v>
      </c>
      <c r="L101" s="48">
        <v>0.15462950164839834</v>
      </c>
      <c r="M101" s="49">
        <v>44.41833244124512</v>
      </c>
      <c r="N101" s="48">
        <v>0.12535905295040972</v>
      </c>
      <c r="O101" s="50">
        <v>0.95234788680197713</v>
      </c>
      <c r="P101" s="50">
        <v>3.5904458990093389</v>
      </c>
      <c r="Q101" s="50">
        <v>2.7058776904177386</v>
      </c>
      <c r="R101" s="50">
        <v>41.530725539768682</v>
      </c>
      <c r="S101" s="50">
        <v>14.478756973685408</v>
      </c>
      <c r="T101" s="46">
        <v>194.87140857473673</v>
      </c>
      <c r="U101" s="51">
        <v>92.174312410050618</v>
      </c>
      <c r="V101" s="46">
        <v>412.24306700977655</v>
      </c>
      <c r="W101" s="51">
        <v>115.67813785996699</v>
      </c>
      <c r="X101" s="46">
        <v>726.24285996542585</v>
      </c>
      <c r="Y101" s="46">
        <v>190.40674737256009</v>
      </c>
      <c r="Z101" s="46">
        <v>10283.291630306167</v>
      </c>
      <c r="AA101" s="46">
        <v>236.26662040837834</v>
      </c>
      <c r="AB101" s="46">
        <v>367.29862599772804</v>
      </c>
      <c r="AC101" s="22"/>
      <c r="AD101" s="23">
        <f t="shared" si="8"/>
        <v>0.64325484411106892</v>
      </c>
      <c r="AE101" s="37">
        <f t="shared" si="9"/>
        <v>17.486881110949906</v>
      </c>
      <c r="AF101" s="23">
        <f t="shared" si="10"/>
        <v>0.67545778311794402</v>
      </c>
      <c r="AG101" s="37">
        <f t="shared" si="11"/>
        <v>46.640868380990149</v>
      </c>
    </row>
    <row r="102" spans="1:33" s="17" customFormat="1" ht="16" x14ac:dyDescent="0.2">
      <c r="A102" s="42" t="s">
        <v>139</v>
      </c>
      <c r="B102" s="43">
        <v>94</v>
      </c>
      <c r="C102" s="33">
        <v>94</v>
      </c>
      <c r="D102" s="34" t="s">
        <v>85</v>
      </c>
      <c r="E102" s="44" t="s">
        <v>41</v>
      </c>
      <c r="F102" s="45">
        <v>119.07160319307002</v>
      </c>
      <c r="G102" s="45">
        <v>5.7698550252729017</v>
      </c>
      <c r="H102" s="20"/>
      <c r="I102" s="46">
        <v>122.88471652489926</v>
      </c>
      <c r="J102" s="46">
        <v>1640.8268917236294</v>
      </c>
      <c r="K102" s="47">
        <v>4.3719132121312274</v>
      </c>
      <c r="L102" s="48">
        <v>0.18710558063455593</v>
      </c>
      <c r="M102" s="49">
        <v>16.741071256456056</v>
      </c>
      <c r="N102" s="48">
        <v>5.3286528740026734E-2</v>
      </c>
      <c r="O102" s="50">
        <v>0.62337711587919897</v>
      </c>
      <c r="P102" s="50">
        <v>1.6156944989068827</v>
      </c>
      <c r="Q102" s="50">
        <v>1.4671641386547725</v>
      </c>
      <c r="R102" s="50">
        <v>21.703428933597557</v>
      </c>
      <c r="S102" s="50">
        <v>8.597478821869629</v>
      </c>
      <c r="T102" s="46">
        <v>110.73050039424164</v>
      </c>
      <c r="U102" s="51">
        <v>57.192709941586145</v>
      </c>
      <c r="V102" s="46">
        <v>287.35145758895356</v>
      </c>
      <c r="W102" s="51">
        <v>74.870821158259218</v>
      </c>
      <c r="X102" s="46">
        <v>571.98252624437441</v>
      </c>
      <c r="Y102" s="46">
        <v>162.44257914568024</v>
      </c>
      <c r="Z102" s="46">
        <v>14376.142642991819</v>
      </c>
      <c r="AA102" s="46">
        <v>92.31276473228057</v>
      </c>
      <c r="AB102" s="46">
        <v>180.14848597337411</v>
      </c>
      <c r="AC102" s="22"/>
      <c r="AD102" s="23">
        <f t="shared" si="8"/>
        <v>0.5124259814535681</v>
      </c>
      <c r="AE102" s="37">
        <f t="shared" si="9"/>
        <v>26.354477349840714</v>
      </c>
      <c r="AF102" s="23">
        <f t="shared" si="10"/>
        <v>0.75523812305261939</v>
      </c>
      <c r="AG102" s="37">
        <f t="shared" si="11"/>
        <v>26.855447256585244</v>
      </c>
    </row>
    <row r="103" spans="1:33" s="17" customFormat="1" ht="16" x14ac:dyDescent="0.2">
      <c r="A103" s="42" t="s">
        <v>140</v>
      </c>
      <c r="B103" s="43">
        <v>95</v>
      </c>
      <c r="C103" s="33">
        <v>95</v>
      </c>
      <c r="D103" s="34" t="s">
        <v>85</v>
      </c>
      <c r="E103" s="44" t="s">
        <v>41</v>
      </c>
      <c r="F103" s="45">
        <v>311.07386420626256</v>
      </c>
      <c r="G103" s="45">
        <v>12.594001333485396</v>
      </c>
      <c r="H103" s="20"/>
      <c r="I103" s="46">
        <v>456.11747284738021</v>
      </c>
      <c r="J103" s="46">
        <v>4228.1217892478271</v>
      </c>
      <c r="K103" s="47">
        <v>3.5368369506035724</v>
      </c>
      <c r="L103" s="48">
        <v>2.8887539298948706E-2</v>
      </c>
      <c r="M103" s="49">
        <v>41.141724305146347</v>
      </c>
      <c r="N103" s="48">
        <v>1.0405216991325537</v>
      </c>
      <c r="O103" s="50">
        <v>7.7468348124952024</v>
      </c>
      <c r="P103" s="50">
        <v>19.367673585383809</v>
      </c>
      <c r="Q103" s="50">
        <v>8.3694727797659478</v>
      </c>
      <c r="R103" s="50">
        <v>145.16888043691731</v>
      </c>
      <c r="S103" s="50">
        <v>41.885232994027568</v>
      </c>
      <c r="T103" s="46">
        <v>433.73630037741719</v>
      </c>
      <c r="U103" s="51">
        <v>168.52493036685738</v>
      </c>
      <c r="V103" s="46">
        <v>674.00122802876024</v>
      </c>
      <c r="W103" s="51">
        <v>144.05278239290973</v>
      </c>
      <c r="X103" s="46">
        <v>805.53049275674459</v>
      </c>
      <c r="Y103" s="46">
        <v>206.70333669311512</v>
      </c>
      <c r="Z103" s="46">
        <v>10729.702171466528</v>
      </c>
      <c r="AA103" s="46">
        <v>210.68296840669609</v>
      </c>
      <c r="AB103" s="46">
        <v>193.01888965650204</v>
      </c>
      <c r="AC103" s="22"/>
      <c r="AD103" s="23">
        <f t="shared" si="8"/>
        <v>1.091514767190036</v>
      </c>
      <c r="AE103" s="37">
        <f t="shared" si="9"/>
        <v>5.5489199223161707</v>
      </c>
      <c r="AF103" s="23">
        <f t="shared" si="10"/>
        <v>0.48114016190184672</v>
      </c>
      <c r="AG103" s="37">
        <f t="shared" si="11"/>
        <v>5.3107785696923724</v>
      </c>
    </row>
    <row r="104" spans="1:33" s="17" customFormat="1" ht="16" x14ac:dyDescent="0.2">
      <c r="A104" s="42" t="s">
        <v>141</v>
      </c>
      <c r="B104" s="43">
        <v>96</v>
      </c>
      <c r="C104" s="33">
        <v>96</v>
      </c>
      <c r="D104" s="34" t="s">
        <v>85</v>
      </c>
      <c r="E104" s="44" t="s">
        <v>41</v>
      </c>
      <c r="F104" s="45">
        <v>273.90316107645225</v>
      </c>
      <c r="G104" s="45">
        <v>7.2365562225277893</v>
      </c>
      <c r="H104" s="20"/>
      <c r="I104" s="46">
        <v>584.01960102017449</v>
      </c>
      <c r="J104" s="46">
        <v>6675.4868197942906</v>
      </c>
      <c r="K104" s="47">
        <v>9.2844260842026909</v>
      </c>
      <c r="L104" s="48">
        <v>7.3590810684850114E-2</v>
      </c>
      <c r="M104" s="49">
        <v>44.546169933361853</v>
      </c>
      <c r="N104" s="48">
        <v>2.2868326539180392</v>
      </c>
      <c r="O104" s="50">
        <v>22.038268217415563</v>
      </c>
      <c r="P104" s="50">
        <v>36.832752896693613</v>
      </c>
      <c r="Q104" s="50">
        <v>10.371778151091496</v>
      </c>
      <c r="R104" s="50">
        <v>248.02205424401967</v>
      </c>
      <c r="S104" s="50">
        <v>69.539970965935197</v>
      </c>
      <c r="T104" s="46">
        <v>693.85622396358917</v>
      </c>
      <c r="U104" s="51">
        <v>235.97844580708588</v>
      </c>
      <c r="V104" s="46">
        <v>1017.674253559689</v>
      </c>
      <c r="W104" s="51">
        <v>233.07093259282928</v>
      </c>
      <c r="X104" s="46">
        <v>1456.1298009157545</v>
      </c>
      <c r="Y104" s="46">
        <v>233.95492223312647</v>
      </c>
      <c r="Z104" s="46">
        <v>8979.9203391932933</v>
      </c>
      <c r="AA104" s="46">
        <v>263.75181299584369</v>
      </c>
      <c r="AB104" s="46">
        <v>211.98401420879608</v>
      </c>
      <c r="AC104" s="22"/>
      <c r="AD104" s="23">
        <f t="shared" si="8"/>
        <v>1.2442061444126553</v>
      </c>
      <c r="AE104" s="37">
        <f t="shared" si="9"/>
        <v>5.870969036822518</v>
      </c>
      <c r="AF104" s="23">
        <f t="shared" si="10"/>
        <v>0.33078056144233398</v>
      </c>
      <c r="AG104" s="37">
        <f t="shared" si="11"/>
        <v>2.021309909376618</v>
      </c>
    </row>
    <row r="105" spans="1:33" s="17" customFormat="1" ht="16" x14ac:dyDescent="0.2">
      <c r="A105" s="42" t="s">
        <v>142</v>
      </c>
      <c r="B105" s="43">
        <v>97</v>
      </c>
      <c r="C105" s="33">
        <v>97</v>
      </c>
      <c r="D105" s="34" t="s">
        <v>85</v>
      </c>
      <c r="E105" s="44" t="s">
        <v>41</v>
      </c>
      <c r="F105" s="45">
        <v>233.56907095205364</v>
      </c>
      <c r="G105" s="45">
        <v>7.3290418176463419</v>
      </c>
      <c r="H105" s="20"/>
      <c r="I105" s="46">
        <v>189.34215939321709</v>
      </c>
      <c r="J105" s="46">
        <v>1605.0761865118125</v>
      </c>
      <c r="K105" s="47">
        <v>7.3389029172599711</v>
      </c>
      <c r="L105" s="48">
        <v>5.4976820304066872E-2</v>
      </c>
      <c r="M105" s="49">
        <v>10.044279045867095</v>
      </c>
      <c r="N105" s="48">
        <v>0.16064865863563199</v>
      </c>
      <c r="O105" s="50">
        <v>1.8822199169006035</v>
      </c>
      <c r="P105" s="50">
        <v>5.7122288415447198</v>
      </c>
      <c r="Q105" s="50">
        <v>1.648945982261526</v>
      </c>
      <c r="R105" s="50">
        <v>42.239785906168855</v>
      </c>
      <c r="S105" s="50">
        <v>17.302550690641482</v>
      </c>
      <c r="T105" s="46">
        <v>184.56604499954187</v>
      </c>
      <c r="U105" s="51">
        <v>72.527700424699646</v>
      </c>
      <c r="V105" s="46">
        <v>286.66061777027585</v>
      </c>
      <c r="W105" s="51">
        <v>74.732713894577458</v>
      </c>
      <c r="X105" s="46">
        <v>503.66154987557684</v>
      </c>
      <c r="Y105" s="46">
        <v>83.569341137591195</v>
      </c>
      <c r="Z105" s="46">
        <v>13487.60891640682</v>
      </c>
      <c r="AA105" s="46">
        <v>59.631671568179527</v>
      </c>
      <c r="AB105" s="46">
        <v>127.03198678058543</v>
      </c>
      <c r="AC105" s="22"/>
      <c r="AD105" s="23">
        <f t="shared" ref="AD105:AD127" si="12">IFERROR(AA105/AB105,"")</f>
        <v>0.46942249018885035</v>
      </c>
      <c r="AE105" s="37">
        <f t="shared" ref="AE105:AE127" si="13">IFERROR(X105/R105,"")</f>
        <v>11.923866067749653</v>
      </c>
      <c r="AF105" s="23">
        <f t="shared" ref="AF105:AF127" si="14">IFERROR((Q105/0.0563)/((P105/0.148)^0.5*(R105/0.199)^0.5),"")</f>
        <v>0.32358752994460649</v>
      </c>
      <c r="AG105" s="37">
        <f t="shared" ref="AG105:AG127" si="15">IFERROR((M105)/(O105),"")</f>
        <v>5.3364003619761471</v>
      </c>
    </row>
    <row r="106" spans="1:33" s="17" customFormat="1" ht="16" x14ac:dyDescent="0.2">
      <c r="A106" s="42" t="s">
        <v>143</v>
      </c>
      <c r="B106" s="43">
        <v>98</v>
      </c>
      <c r="C106" s="33">
        <v>98</v>
      </c>
      <c r="D106" s="34" t="s">
        <v>85</v>
      </c>
      <c r="E106" s="44" t="s">
        <v>41</v>
      </c>
      <c r="F106" s="45">
        <v>246.45990692832299</v>
      </c>
      <c r="G106" s="45">
        <v>14.730276336007401</v>
      </c>
      <c r="H106" s="20"/>
      <c r="I106" s="46">
        <v>415.3627764452421</v>
      </c>
      <c r="J106" s="46">
        <v>1752.5963488283037</v>
      </c>
      <c r="K106" s="47">
        <v>3.7178304078213982</v>
      </c>
      <c r="L106" s="48">
        <v>6.7729296103150372E-2</v>
      </c>
      <c r="M106" s="49">
        <v>24.57973351155244</v>
      </c>
      <c r="N106" s="48">
        <v>0.32276245377559265</v>
      </c>
      <c r="O106" s="50">
        <v>2.9589683844034966</v>
      </c>
      <c r="P106" s="50">
        <v>7.6724061789697631</v>
      </c>
      <c r="Q106" s="50">
        <v>4.2304266468425586</v>
      </c>
      <c r="R106" s="50">
        <v>57.386109602001369</v>
      </c>
      <c r="S106" s="50">
        <v>16.853859671960048</v>
      </c>
      <c r="T106" s="46">
        <v>188.26200151775419</v>
      </c>
      <c r="U106" s="51">
        <v>73.080036034977212</v>
      </c>
      <c r="V106" s="46">
        <v>292.79972988259345</v>
      </c>
      <c r="W106" s="51">
        <v>74.265247540926921</v>
      </c>
      <c r="X106" s="46">
        <v>653.27170468580766</v>
      </c>
      <c r="Y106" s="46">
        <v>86.942095640745805</v>
      </c>
      <c r="Z106" s="46">
        <v>10190.43274444895</v>
      </c>
      <c r="AA106" s="46">
        <v>381.71111750170365</v>
      </c>
      <c r="AB106" s="46">
        <v>497.88810915231204</v>
      </c>
      <c r="AC106" s="22"/>
      <c r="AD106" s="23">
        <f t="shared" si="12"/>
        <v>0.76666044134211697</v>
      </c>
      <c r="AE106" s="37">
        <f t="shared" si="13"/>
        <v>11.383794949972083</v>
      </c>
      <c r="AF106" s="23">
        <f t="shared" si="14"/>
        <v>0.61455956886367813</v>
      </c>
      <c r="AG106" s="37">
        <f t="shared" si="15"/>
        <v>8.306859120601084</v>
      </c>
    </row>
    <row r="107" spans="1:33" s="17" customFormat="1" ht="16" x14ac:dyDescent="0.2">
      <c r="A107" s="42" t="s">
        <v>144</v>
      </c>
      <c r="B107" s="43">
        <v>99</v>
      </c>
      <c r="C107" s="33">
        <v>99</v>
      </c>
      <c r="D107" s="34" t="s">
        <v>85</v>
      </c>
      <c r="E107" s="44" t="s">
        <v>41</v>
      </c>
      <c r="F107" s="45">
        <v>211.70259332812856</v>
      </c>
      <c r="G107" s="45">
        <v>11.427528759688096</v>
      </c>
      <c r="H107" s="20"/>
      <c r="I107" s="46">
        <v>180.8192959491783</v>
      </c>
      <c r="J107" s="46">
        <v>1209.5886004889871</v>
      </c>
      <c r="K107" s="47">
        <v>2.1709255182723783</v>
      </c>
      <c r="L107" s="48">
        <v>5.1183949565162278E-2</v>
      </c>
      <c r="M107" s="49">
        <v>19.320671449470112</v>
      </c>
      <c r="N107" s="48">
        <v>9.296778277830646E-2</v>
      </c>
      <c r="O107" s="50">
        <v>0.86739199026434788</v>
      </c>
      <c r="P107" s="50">
        <v>2.8033718431344452</v>
      </c>
      <c r="Q107" s="50">
        <v>1.8907262105929334</v>
      </c>
      <c r="R107" s="50">
        <v>23.361299381147763</v>
      </c>
      <c r="S107" s="50">
        <v>8.8983086252574104</v>
      </c>
      <c r="T107" s="46">
        <v>118.34007884476587</v>
      </c>
      <c r="U107" s="51">
        <v>47.949070815717143</v>
      </c>
      <c r="V107" s="46">
        <v>226.31015154556971</v>
      </c>
      <c r="W107" s="51">
        <v>62.937066994819652</v>
      </c>
      <c r="X107" s="46">
        <v>500.93560138633779</v>
      </c>
      <c r="Y107" s="46">
        <v>108.00767287609877</v>
      </c>
      <c r="Z107" s="46">
        <v>8731.9540483808451</v>
      </c>
      <c r="AA107" s="46">
        <v>21.903709152579442</v>
      </c>
      <c r="AB107" s="46">
        <v>41.071495146846956</v>
      </c>
      <c r="AC107" s="22"/>
      <c r="AD107" s="23">
        <f t="shared" si="12"/>
        <v>0.53330683663365441</v>
      </c>
      <c r="AE107" s="37">
        <f t="shared" si="13"/>
        <v>21.442968270445853</v>
      </c>
      <c r="AF107" s="23">
        <f t="shared" si="14"/>
        <v>0.71217839533432947</v>
      </c>
      <c r="AG107" s="37">
        <f t="shared" si="15"/>
        <v>22.274440698468879</v>
      </c>
    </row>
    <row r="108" spans="1:33" s="17" customFormat="1" ht="16" x14ac:dyDescent="0.2">
      <c r="A108" s="42" t="s">
        <v>145</v>
      </c>
      <c r="B108" s="43">
        <v>100</v>
      </c>
      <c r="C108" s="33">
        <v>100</v>
      </c>
      <c r="D108" s="34" t="s">
        <v>85</v>
      </c>
      <c r="E108" s="44" t="s">
        <v>41</v>
      </c>
      <c r="F108" s="45">
        <v>158.51700523474113</v>
      </c>
      <c r="G108" s="45">
        <v>4.4148294241530728</v>
      </c>
      <c r="H108" s="20"/>
      <c r="I108" s="46">
        <v>204.57070810797592</v>
      </c>
      <c r="J108" s="46">
        <v>3809.0705671162291</v>
      </c>
      <c r="K108" s="47">
        <v>7.3558513038099598</v>
      </c>
      <c r="L108" s="48" t="s">
        <v>46</v>
      </c>
      <c r="M108" s="49">
        <v>86.915355341072612</v>
      </c>
      <c r="N108" s="48">
        <v>0.8886620600772186</v>
      </c>
      <c r="O108" s="50">
        <v>8.7427306070331916</v>
      </c>
      <c r="P108" s="50">
        <v>16.755372698567658</v>
      </c>
      <c r="Q108" s="50">
        <v>13.08927299798539</v>
      </c>
      <c r="R108" s="50">
        <v>103.49481247809177</v>
      </c>
      <c r="S108" s="50">
        <v>29.184578549287465</v>
      </c>
      <c r="T108" s="46">
        <v>331.61819397519389</v>
      </c>
      <c r="U108" s="51">
        <v>131.86670558239038</v>
      </c>
      <c r="V108" s="46">
        <v>567.06533405695416</v>
      </c>
      <c r="W108" s="51">
        <v>173.50377000560846</v>
      </c>
      <c r="X108" s="46">
        <v>1189.6977002418762</v>
      </c>
      <c r="Y108" s="46">
        <v>219.87022392886286</v>
      </c>
      <c r="Z108" s="46">
        <v>9221.6145247799905</v>
      </c>
      <c r="AA108" s="46">
        <v>346.62111861626965</v>
      </c>
      <c r="AB108" s="46">
        <v>280.59932881286664</v>
      </c>
      <c r="AC108" s="22"/>
      <c r="AD108" s="23">
        <f t="shared" si="12"/>
        <v>1.2352884808481968</v>
      </c>
      <c r="AE108" s="37">
        <f t="shared" si="13"/>
        <v>11.49523992319631</v>
      </c>
      <c r="AF108" s="23">
        <f t="shared" si="14"/>
        <v>0.95813827528516737</v>
      </c>
      <c r="AG108" s="37">
        <f t="shared" si="15"/>
        <v>9.9414426965360843</v>
      </c>
    </row>
    <row r="109" spans="1:33" s="17" customFormat="1" ht="16" x14ac:dyDescent="0.2">
      <c r="A109" s="42" t="s">
        <v>146</v>
      </c>
      <c r="B109" s="43">
        <v>101</v>
      </c>
      <c r="C109" s="33">
        <v>101</v>
      </c>
      <c r="D109" s="34" t="s">
        <v>85</v>
      </c>
      <c r="E109" s="44" t="s">
        <v>41</v>
      </c>
      <c r="F109" s="45">
        <v>146.58167175841649</v>
      </c>
      <c r="G109" s="45">
        <v>3.180760126689818</v>
      </c>
      <c r="H109" s="20"/>
      <c r="I109" s="46">
        <v>106.17175193751513</v>
      </c>
      <c r="J109" s="46">
        <v>1252.4755967603583</v>
      </c>
      <c r="K109" s="47">
        <v>6.9903395541219506</v>
      </c>
      <c r="L109" s="48">
        <v>2.9741874899601471E-2</v>
      </c>
      <c r="M109" s="49">
        <v>25.490244699994097</v>
      </c>
      <c r="N109" s="48">
        <v>8.3184314096651502E-2</v>
      </c>
      <c r="O109" s="50">
        <v>0.74101579784915372</v>
      </c>
      <c r="P109" s="50">
        <v>2.6366887019633611</v>
      </c>
      <c r="Q109" s="50">
        <v>2.0860310332892356</v>
      </c>
      <c r="R109" s="50">
        <v>24.982239343024858</v>
      </c>
      <c r="S109" s="50">
        <v>8.7782089027176688</v>
      </c>
      <c r="T109" s="46">
        <v>107.07236422931062</v>
      </c>
      <c r="U109" s="51">
        <v>44.609791109239829</v>
      </c>
      <c r="V109" s="46">
        <v>224.44653667043846</v>
      </c>
      <c r="W109" s="51">
        <v>61.74434475923708</v>
      </c>
      <c r="X109" s="46">
        <v>458.87616272775517</v>
      </c>
      <c r="Y109" s="46">
        <v>107.18461965610123</v>
      </c>
      <c r="Z109" s="46">
        <v>11928.76549939842</v>
      </c>
      <c r="AA109" s="46">
        <v>178.65307294093427</v>
      </c>
      <c r="AB109" s="46">
        <v>281.32164567484409</v>
      </c>
      <c r="AC109" s="22"/>
      <c r="AD109" s="23">
        <f t="shared" si="12"/>
        <v>0.63504915347830804</v>
      </c>
      <c r="AE109" s="37">
        <f t="shared" si="13"/>
        <v>18.36809568698153</v>
      </c>
      <c r="AF109" s="23">
        <f t="shared" si="14"/>
        <v>0.78347411865249739</v>
      </c>
      <c r="AG109" s="37">
        <f t="shared" si="15"/>
        <v>34.399057043022808</v>
      </c>
    </row>
    <row r="110" spans="1:33" s="17" customFormat="1" ht="16" x14ac:dyDescent="0.2">
      <c r="A110" s="42" t="s">
        <v>147</v>
      </c>
      <c r="B110" s="43">
        <v>102</v>
      </c>
      <c r="C110" s="33">
        <v>102</v>
      </c>
      <c r="D110" s="34" t="s">
        <v>85</v>
      </c>
      <c r="E110" s="44" t="s">
        <v>41</v>
      </c>
      <c r="F110" s="45">
        <v>188.8448475311335</v>
      </c>
      <c r="G110" s="45">
        <v>4.988679745852207</v>
      </c>
      <c r="H110" s="20"/>
      <c r="I110" s="46">
        <v>82.466138637073726</v>
      </c>
      <c r="J110" s="46">
        <v>697.22339674376587</v>
      </c>
      <c r="K110" s="47">
        <v>2.9973284033419691</v>
      </c>
      <c r="L110" s="48" t="s">
        <v>46</v>
      </c>
      <c r="M110" s="49">
        <v>2.3502929842086022</v>
      </c>
      <c r="N110" s="48">
        <v>7.2256666618567148E-3</v>
      </c>
      <c r="O110" s="50">
        <v>0.11269194003231743</v>
      </c>
      <c r="P110" s="50">
        <v>0.46165171132058119</v>
      </c>
      <c r="Q110" s="50">
        <v>0.6723270848383186</v>
      </c>
      <c r="R110" s="50">
        <v>8.6863056521523205</v>
      </c>
      <c r="S110" s="50">
        <v>3.530374740912301</v>
      </c>
      <c r="T110" s="46">
        <v>45.724530030877311</v>
      </c>
      <c r="U110" s="51">
        <v>24.352203658122995</v>
      </c>
      <c r="V110" s="46">
        <v>110.67021878078685</v>
      </c>
      <c r="W110" s="51">
        <v>40.080954086267191</v>
      </c>
      <c r="X110" s="46">
        <v>306.22425068924167</v>
      </c>
      <c r="Y110" s="46">
        <v>57.339708504563667</v>
      </c>
      <c r="Z110" s="46">
        <v>9879.1958856650817</v>
      </c>
      <c r="AA110" s="46">
        <v>15.367568263351625</v>
      </c>
      <c r="AB110" s="46">
        <v>102.86472573872663</v>
      </c>
      <c r="AC110" s="22"/>
      <c r="AD110" s="23">
        <f t="shared" si="12"/>
        <v>0.14939589983824772</v>
      </c>
      <c r="AE110" s="37">
        <f t="shared" si="13"/>
        <v>35.253681248640433</v>
      </c>
      <c r="AF110" s="23">
        <f t="shared" si="14"/>
        <v>1.0234221914946724</v>
      </c>
      <c r="AG110" s="37">
        <f t="shared" si="15"/>
        <v>20.855910223345102</v>
      </c>
    </row>
    <row r="111" spans="1:33" s="17" customFormat="1" ht="16" x14ac:dyDescent="0.2">
      <c r="A111" s="42" t="s">
        <v>148</v>
      </c>
      <c r="B111" s="43">
        <v>103</v>
      </c>
      <c r="C111" s="33">
        <v>103</v>
      </c>
      <c r="D111" s="34" t="s">
        <v>85</v>
      </c>
      <c r="E111" s="44" t="s">
        <v>41</v>
      </c>
      <c r="F111" s="45">
        <v>167.48984287346093</v>
      </c>
      <c r="G111" s="45">
        <v>9.9019644182227911</v>
      </c>
      <c r="H111" s="20"/>
      <c r="I111" s="46">
        <v>298.82888001103913</v>
      </c>
      <c r="J111" s="46">
        <v>2555.4891181883886</v>
      </c>
      <c r="K111" s="47">
        <v>4.5517475590021403</v>
      </c>
      <c r="L111" s="48">
        <v>7.8255218602038545E-2</v>
      </c>
      <c r="M111" s="49">
        <v>23.816547370095378</v>
      </c>
      <c r="N111" s="48">
        <v>0.31866488192935949</v>
      </c>
      <c r="O111" s="50">
        <v>4.3333036354089822</v>
      </c>
      <c r="P111" s="50">
        <v>9.8203079593686766</v>
      </c>
      <c r="Q111" s="50">
        <v>3.2397942226285643</v>
      </c>
      <c r="R111" s="50">
        <v>84.097525739520989</v>
      </c>
      <c r="S111" s="50">
        <v>26.948908242625993</v>
      </c>
      <c r="T111" s="46">
        <v>289.04876928556126</v>
      </c>
      <c r="U111" s="51">
        <v>111.48356013693601</v>
      </c>
      <c r="V111" s="46">
        <v>454.50532191165769</v>
      </c>
      <c r="W111" s="51">
        <v>103.17486871172359</v>
      </c>
      <c r="X111" s="46">
        <v>633.11237484710296</v>
      </c>
      <c r="Y111" s="46">
        <v>144.52598400046668</v>
      </c>
      <c r="Z111" s="46">
        <v>12775.926446571126</v>
      </c>
      <c r="AA111" s="46">
        <v>149.31754861364317</v>
      </c>
      <c r="AB111" s="46">
        <v>251.19145508918916</v>
      </c>
      <c r="AC111" s="22"/>
      <c r="AD111" s="23">
        <f t="shared" si="12"/>
        <v>0.59443721348174772</v>
      </c>
      <c r="AE111" s="37">
        <f t="shared" si="13"/>
        <v>7.5283115558960692</v>
      </c>
      <c r="AF111" s="23">
        <f t="shared" si="14"/>
        <v>0.34364676887088325</v>
      </c>
      <c r="AG111" s="37">
        <f t="shared" si="15"/>
        <v>5.4961639834055953</v>
      </c>
    </row>
    <row r="112" spans="1:33" s="17" customFormat="1" ht="16" x14ac:dyDescent="0.2">
      <c r="A112" s="42" t="s">
        <v>149</v>
      </c>
      <c r="B112" s="43">
        <v>104</v>
      </c>
      <c r="C112" s="33">
        <v>104</v>
      </c>
      <c r="D112" s="34" t="s">
        <v>85</v>
      </c>
      <c r="E112" s="44" t="s">
        <v>41</v>
      </c>
      <c r="F112" s="45">
        <v>137.01888351708703</v>
      </c>
      <c r="G112" s="45">
        <v>6.9343177983669229</v>
      </c>
      <c r="H112" s="20"/>
      <c r="I112" s="46">
        <v>191.33775424912108</v>
      </c>
      <c r="J112" s="46">
        <v>804.75856909571576</v>
      </c>
      <c r="K112" s="47">
        <v>1.6281786921791854</v>
      </c>
      <c r="L112" s="48" t="s">
        <v>46</v>
      </c>
      <c r="M112" s="49">
        <v>15.139293690319521</v>
      </c>
      <c r="N112" s="48">
        <v>2.2357637408966617E-2</v>
      </c>
      <c r="O112" s="50">
        <v>0.40170618389190405</v>
      </c>
      <c r="P112" s="50">
        <v>1.2653884193376073</v>
      </c>
      <c r="Q112" s="50">
        <v>0.56035583982491777</v>
      </c>
      <c r="R112" s="50">
        <v>15.077103456666544</v>
      </c>
      <c r="S112" s="50">
        <v>5.0846837504751621</v>
      </c>
      <c r="T112" s="46">
        <v>66.942016135225089</v>
      </c>
      <c r="U112" s="51">
        <v>29.810671907944201</v>
      </c>
      <c r="V112" s="46">
        <v>140.49001658545413</v>
      </c>
      <c r="W112" s="51">
        <v>39.775471489068899</v>
      </c>
      <c r="X112" s="46">
        <v>329.97165157992873</v>
      </c>
      <c r="Y112" s="46">
        <v>68.771907378014646</v>
      </c>
      <c r="Z112" s="46">
        <v>12587.106316393738</v>
      </c>
      <c r="AA112" s="46">
        <v>21.024694667580771</v>
      </c>
      <c r="AB112" s="46">
        <v>79.444817608292098</v>
      </c>
      <c r="AC112" s="22"/>
      <c r="AD112" s="23">
        <f t="shared" si="12"/>
        <v>0.26464526322213255</v>
      </c>
      <c r="AE112" s="37">
        <f t="shared" si="13"/>
        <v>21.885613011034113</v>
      </c>
      <c r="AF112" s="23">
        <f t="shared" si="14"/>
        <v>0.39105875940520451</v>
      </c>
      <c r="AG112" s="37">
        <f t="shared" si="15"/>
        <v>37.68747979840257</v>
      </c>
    </row>
    <row r="113" spans="1:33" s="17" customFormat="1" ht="16" x14ac:dyDescent="0.2">
      <c r="A113" s="42" t="s">
        <v>150</v>
      </c>
      <c r="B113" s="43">
        <v>105</v>
      </c>
      <c r="C113" s="33">
        <v>105</v>
      </c>
      <c r="D113" s="34" t="s">
        <v>85</v>
      </c>
      <c r="E113" s="44" t="s">
        <v>41</v>
      </c>
      <c r="F113" s="45">
        <v>260.848879804381</v>
      </c>
      <c r="G113" s="45">
        <v>5.910348268120968</v>
      </c>
      <c r="H113" s="20"/>
      <c r="I113" s="46">
        <v>295.48943038760063</v>
      </c>
      <c r="J113" s="46">
        <v>1228.9160247379225</v>
      </c>
      <c r="K113" s="47">
        <v>6.9751464078449192</v>
      </c>
      <c r="L113" s="48" t="s">
        <v>46</v>
      </c>
      <c r="M113" s="49">
        <v>15.960445657391485</v>
      </c>
      <c r="N113" s="48">
        <v>7.7180985576960237E-2</v>
      </c>
      <c r="O113" s="50">
        <v>1.428413501635363</v>
      </c>
      <c r="P113" s="50">
        <v>3.7216664207296368</v>
      </c>
      <c r="Q113" s="50">
        <v>1.2520018772153119</v>
      </c>
      <c r="R113" s="50">
        <v>29.668990991164055</v>
      </c>
      <c r="S113" s="50">
        <v>10.09430026537013</v>
      </c>
      <c r="T113" s="46">
        <v>118.4017792696728</v>
      </c>
      <c r="U113" s="51">
        <v>47.316827289306929</v>
      </c>
      <c r="V113" s="46">
        <v>210.48263238874972</v>
      </c>
      <c r="W113" s="51">
        <v>53.545166550456095</v>
      </c>
      <c r="X113" s="46">
        <v>408.25544684043496</v>
      </c>
      <c r="Y113" s="46">
        <v>72.287645929300453</v>
      </c>
      <c r="Z113" s="46">
        <v>9868.6946862441091</v>
      </c>
      <c r="AA113" s="46">
        <v>107.07095247224838</v>
      </c>
      <c r="AB113" s="46">
        <v>266.14407048642806</v>
      </c>
      <c r="AC113" s="22"/>
      <c r="AD113" s="23">
        <f t="shared" si="12"/>
        <v>0.40230448221730503</v>
      </c>
      <c r="AE113" s="37">
        <f t="shared" si="13"/>
        <v>13.760341460955669</v>
      </c>
      <c r="AF113" s="23">
        <f t="shared" si="14"/>
        <v>0.36318999039208127</v>
      </c>
      <c r="AG113" s="37">
        <f t="shared" si="15"/>
        <v>11.173547183024159</v>
      </c>
    </row>
    <row r="114" spans="1:33" s="17" customFormat="1" ht="16" x14ac:dyDescent="0.2">
      <c r="B114" s="43">
        <v>106</v>
      </c>
      <c r="C114" s="33">
        <v>106</v>
      </c>
      <c r="D114" s="34"/>
      <c r="E114" s="44"/>
      <c r="F114" s="45"/>
      <c r="G114" s="45"/>
      <c r="H114" s="20"/>
      <c r="I114" s="46"/>
      <c r="J114" s="46"/>
      <c r="K114" s="47"/>
      <c r="L114" s="48"/>
      <c r="M114" s="49"/>
      <c r="N114" s="48"/>
      <c r="O114" s="50"/>
      <c r="P114" s="50"/>
      <c r="Q114" s="50"/>
      <c r="R114" s="50"/>
      <c r="S114" s="50"/>
      <c r="T114" s="46"/>
      <c r="U114" s="51"/>
      <c r="V114" s="46"/>
      <c r="W114" s="51"/>
      <c r="X114" s="46"/>
      <c r="Y114" s="46"/>
      <c r="Z114" s="46"/>
      <c r="AA114" s="46"/>
      <c r="AB114" s="46"/>
      <c r="AC114" s="22"/>
      <c r="AD114" s="23" t="str">
        <f t="shared" si="12"/>
        <v/>
      </c>
      <c r="AE114" s="37" t="str">
        <f t="shared" si="13"/>
        <v/>
      </c>
      <c r="AF114" s="23" t="str">
        <f t="shared" si="14"/>
        <v/>
      </c>
      <c r="AG114" s="37" t="str">
        <f t="shared" si="15"/>
        <v/>
      </c>
    </row>
    <row r="115" spans="1:33" s="17" customFormat="1" ht="16" x14ac:dyDescent="0.2">
      <c r="A115" s="42" t="s">
        <v>151</v>
      </c>
      <c r="B115" s="43">
        <v>107</v>
      </c>
      <c r="C115" s="33">
        <v>119</v>
      </c>
      <c r="D115" s="34" t="s">
        <v>85</v>
      </c>
      <c r="E115" s="44" t="s">
        <v>152</v>
      </c>
      <c r="F115" s="45"/>
      <c r="G115" s="45"/>
      <c r="H115" s="20"/>
      <c r="I115" s="46">
        <v>2131429.2546369703</v>
      </c>
      <c r="J115" s="46">
        <v>112963.93506201537</v>
      </c>
      <c r="K115" s="47" t="s">
        <v>46</v>
      </c>
      <c r="L115" s="48">
        <v>6565040.74283469</v>
      </c>
      <c r="M115" s="49">
        <v>7479043.5940805925</v>
      </c>
      <c r="N115" s="48">
        <v>719524.7880685128</v>
      </c>
      <c r="O115" s="50">
        <v>1415899.3918929088</v>
      </c>
      <c r="P115" s="50">
        <v>204531.05447226006</v>
      </c>
      <c r="Q115" s="50">
        <v>20460.680451803953</v>
      </c>
      <c r="R115" s="50">
        <v>183128.63168674405</v>
      </c>
      <c r="S115" s="50">
        <v>16206.191408138553</v>
      </c>
      <c r="T115" s="46">
        <v>49044.799076609459</v>
      </c>
      <c r="U115" s="51">
        <v>6997.0327436486896</v>
      </c>
      <c r="V115" s="46">
        <v>8323.9148220839143</v>
      </c>
      <c r="W115" s="51">
        <v>660.96438602599335</v>
      </c>
      <c r="X115" s="46">
        <v>1445.0399302052433</v>
      </c>
      <c r="Y115" s="46">
        <v>127.38152754018216</v>
      </c>
      <c r="Z115" s="46" t="s">
        <v>46</v>
      </c>
      <c r="AA115" s="46">
        <v>134726.18302726239</v>
      </c>
      <c r="AB115" s="46">
        <v>4194.8325159599044</v>
      </c>
      <c r="AC115" s="22"/>
      <c r="AD115" s="23">
        <f t="shared" si="12"/>
        <v>32.117178102981541</v>
      </c>
      <c r="AE115" s="37">
        <f t="shared" si="13"/>
        <v>7.890846542648218E-3</v>
      </c>
      <c r="AF115" s="23">
        <f t="shared" si="14"/>
        <v>0.32226364869096347</v>
      </c>
      <c r="AG115" s="37">
        <f t="shared" si="15"/>
        <v>5.2821857519706228</v>
      </c>
    </row>
    <row r="116" spans="1:33" s="17" customFormat="1" ht="16" x14ac:dyDescent="0.2">
      <c r="A116" s="42" t="s">
        <v>153</v>
      </c>
      <c r="B116" s="43">
        <v>108</v>
      </c>
      <c r="C116" s="33">
        <v>108</v>
      </c>
      <c r="D116" s="34" t="s">
        <v>85</v>
      </c>
      <c r="E116" s="44" t="s">
        <v>41</v>
      </c>
      <c r="F116" s="45">
        <v>122.87723088926184</v>
      </c>
      <c r="G116" s="45">
        <v>4.1180214288641812</v>
      </c>
      <c r="H116" s="20"/>
      <c r="I116" s="46">
        <v>182.59170244962959</v>
      </c>
      <c r="J116" s="46">
        <v>1030.4155596541118</v>
      </c>
      <c r="K116" s="47">
        <v>2.6566455102725497</v>
      </c>
      <c r="L116" s="48" t="s">
        <v>46</v>
      </c>
      <c r="M116" s="49">
        <v>17.12349506988755</v>
      </c>
      <c r="N116" s="48" t="s">
        <v>46</v>
      </c>
      <c r="O116" s="50">
        <v>0.30606930023997364</v>
      </c>
      <c r="P116" s="50">
        <v>0.79550329573663392</v>
      </c>
      <c r="Q116" s="50">
        <v>0.70432605077030519</v>
      </c>
      <c r="R116" s="50">
        <v>12.345247668634254</v>
      </c>
      <c r="S116" s="50">
        <v>4.0429016991237656</v>
      </c>
      <c r="T116" s="46">
        <v>63.368656692742661</v>
      </c>
      <c r="U116" s="51">
        <v>40.82791165593774</v>
      </c>
      <c r="V116" s="46">
        <v>184.08501301105977</v>
      </c>
      <c r="W116" s="51">
        <v>72.533664686496493</v>
      </c>
      <c r="X116" s="46">
        <v>450.78906485409016</v>
      </c>
      <c r="Y116" s="46">
        <v>130.85308568766425</v>
      </c>
      <c r="Z116" s="46">
        <v>11035.482023651975</v>
      </c>
      <c r="AA116" s="46">
        <v>100.15771988019581</v>
      </c>
      <c r="AB116" s="46">
        <v>117.87390712974634</v>
      </c>
      <c r="AC116" s="22"/>
      <c r="AD116" s="23">
        <f t="shared" si="12"/>
        <v>0.84970221416305525</v>
      </c>
      <c r="AE116" s="37">
        <f t="shared" si="13"/>
        <v>36.51519005158692</v>
      </c>
      <c r="AF116" s="23">
        <f t="shared" si="14"/>
        <v>0.68509667180584111</v>
      </c>
      <c r="AG116" s="37">
        <f t="shared" si="15"/>
        <v>55.946463942845213</v>
      </c>
    </row>
    <row r="117" spans="1:33" s="17" customFormat="1" ht="16" x14ac:dyDescent="0.2">
      <c r="A117" s="42" t="s">
        <v>154</v>
      </c>
      <c r="B117" s="43">
        <v>109</v>
      </c>
      <c r="C117" s="33">
        <v>109</v>
      </c>
      <c r="D117" s="34" t="s">
        <v>85</v>
      </c>
      <c r="E117" s="44" t="s">
        <v>41</v>
      </c>
      <c r="F117" s="45">
        <v>123.46618122036686</v>
      </c>
      <c r="G117" s="45">
        <v>14.024436535054887</v>
      </c>
      <c r="H117" s="20"/>
      <c r="I117" s="46">
        <v>178.08743969158471</v>
      </c>
      <c r="J117" s="46">
        <v>944.42536841604374</v>
      </c>
      <c r="K117" s="47">
        <v>5.2869223919747004</v>
      </c>
      <c r="L117" s="48">
        <v>1.3262924797784698E-2</v>
      </c>
      <c r="M117" s="49">
        <v>22.148769424296425</v>
      </c>
      <c r="N117" s="48" t="s">
        <v>46</v>
      </c>
      <c r="O117" s="50">
        <v>0.39665860529574037</v>
      </c>
      <c r="P117" s="50">
        <v>0.48176394557179514</v>
      </c>
      <c r="Q117" s="50">
        <v>0.57323255320343169</v>
      </c>
      <c r="R117" s="50">
        <v>12.800318220450022</v>
      </c>
      <c r="S117" s="50">
        <v>4.0080408298363253</v>
      </c>
      <c r="T117" s="46">
        <v>54.150924431351307</v>
      </c>
      <c r="U117" s="51">
        <v>35.164297866387344</v>
      </c>
      <c r="V117" s="46">
        <v>175.8905521269246</v>
      </c>
      <c r="W117" s="51">
        <v>67.555630372036461</v>
      </c>
      <c r="X117" s="46">
        <v>446.51309452989909</v>
      </c>
      <c r="Y117" s="46">
        <v>106.27213460789045</v>
      </c>
      <c r="Z117" s="46">
        <v>9864.9386011393835</v>
      </c>
      <c r="AA117" s="46">
        <v>84.321968125533488</v>
      </c>
      <c r="AB117" s="46">
        <v>146.4474873606035</v>
      </c>
      <c r="AC117" s="22"/>
      <c r="AD117" s="23">
        <f t="shared" si="12"/>
        <v>0.57578296251614158</v>
      </c>
      <c r="AE117" s="37">
        <f t="shared" si="13"/>
        <v>34.882968285627591</v>
      </c>
      <c r="AF117" s="23">
        <f t="shared" si="14"/>
        <v>0.70364290966349308</v>
      </c>
      <c r="AG117" s="37">
        <f t="shared" si="15"/>
        <v>55.838368633860256</v>
      </c>
    </row>
    <row r="118" spans="1:33" s="17" customFormat="1" ht="16" x14ac:dyDescent="0.2">
      <c r="A118" s="42" t="s">
        <v>155</v>
      </c>
      <c r="B118" s="43">
        <v>110</v>
      </c>
      <c r="C118" s="33">
        <v>107</v>
      </c>
      <c r="D118" s="34" t="s">
        <v>85</v>
      </c>
      <c r="E118" s="44" t="s">
        <v>97</v>
      </c>
      <c r="F118" s="45">
        <v>101.36728290662329</v>
      </c>
      <c r="G118" s="45">
        <v>3.834311306547078</v>
      </c>
      <c r="H118" s="20"/>
      <c r="I118" s="46">
        <v>253.35839573407446</v>
      </c>
      <c r="J118" s="46">
        <v>1369.421677388844</v>
      </c>
      <c r="K118" s="47">
        <v>7.8901231722904948</v>
      </c>
      <c r="L118" s="48" t="s">
        <v>46</v>
      </c>
      <c r="M118" s="49">
        <v>33.295636036176013</v>
      </c>
      <c r="N118" s="48">
        <v>9.0822978072825328E-2</v>
      </c>
      <c r="O118" s="50">
        <v>0.36179162205521875</v>
      </c>
      <c r="P118" s="50">
        <v>1.0484625142928683</v>
      </c>
      <c r="Q118" s="50">
        <v>0.89072113626496063</v>
      </c>
      <c r="R118" s="50">
        <v>16.658375120362567</v>
      </c>
      <c r="S118" s="50">
        <v>7.0898717759558938</v>
      </c>
      <c r="T118" s="46">
        <v>78.938229637079417</v>
      </c>
      <c r="U118" s="51">
        <v>57.374328544594846</v>
      </c>
      <c r="V118" s="46">
        <v>260.00864533878894</v>
      </c>
      <c r="W118" s="51">
        <v>89.106563095192328</v>
      </c>
      <c r="X118" s="46">
        <v>565.59367525529126</v>
      </c>
      <c r="Y118" s="46">
        <v>160.29485219371742</v>
      </c>
      <c r="Z118" s="46">
        <v>11125.560935357271</v>
      </c>
      <c r="AA118" s="46">
        <v>191.1351100994971</v>
      </c>
      <c r="AB118" s="46">
        <v>170.56825630162857</v>
      </c>
      <c r="AC118" s="22"/>
      <c r="AD118" s="23">
        <f t="shared" si="12"/>
        <v>1.1205784373001892</v>
      </c>
      <c r="AE118" s="37">
        <f t="shared" si="13"/>
        <v>33.952511644664007</v>
      </c>
      <c r="AF118" s="23">
        <f t="shared" si="14"/>
        <v>0.64967773953775543</v>
      </c>
      <c r="AG118" s="37">
        <f t="shared" si="15"/>
        <v>92.029870252479867</v>
      </c>
    </row>
    <row r="119" spans="1:33" s="17" customFormat="1" ht="16" x14ac:dyDescent="0.2">
      <c r="A119" s="42" t="s">
        <v>156</v>
      </c>
      <c r="B119" s="43">
        <v>111</v>
      </c>
      <c r="C119" s="33">
        <v>110</v>
      </c>
      <c r="D119" s="34" t="s">
        <v>85</v>
      </c>
      <c r="E119" s="44" t="s">
        <v>41</v>
      </c>
      <c r="F119" s="45">
        <v>113.08352843492092</v>
      </c>
      <c r="G119" s="45">
        <v>5.0755522528693167</v>
      </c>
      <c r="H119" s="20"/>
      <c r="I119" s="46">
        <v>78.601152117386306</v>
      </c>
      <c r="J119" s="46">
        <v>1408.8510226388537</v>
      </c>
      <c r="K119" s="47">
        <v>6.2900380986134765</v>
      </c>
      <c r="L119" s="48" t="s">
        <v>46</v>
      </c>
      <c r="M119" s="49">
        <v>30.037760929558317</v>
      </c>
      <c r="N119" s="48">
        <v>0.18613660481790106</v>
      </c>
      <c r="O119" s="50">
        <v>0.98677154508473652</v>
      </c>
      <c r="P119" s="50">
        <v>2.0634929577674148</v>
      </c>
      <c r="Q119" s="50">
        <v>2.0097711347535956</v>
      </c>
      <c r="R119" s="50">
        <v>22.883885394147292</v>
      </c>
      <c r="S119" s="50">
        <v>8.236068194049583</v>
      </c>
      <c r="T119" s="46">
        <v>103.64444485273427</v>
      </c>
      <c r="U119" s="51">
        <v>57.535532570611394</v>
      </c>
      <c r="V119" s="46">
        <v>249.88674490002916</v>
      </c>
      <c r="W119" s="51">
        <v>88.600724009362196</v>
      </c>
      <c r="X119" s="46">
        <v>625.89706200920091</v>
      </c>
      <c r="Y119" s="46">
        <v>142.21019296759459</v>
      </c>
      <c r="Z119" s="46">
        <v>10949.538945363429</v>
      </c>
      <c r="AA119" s="46">
        <v>275.57188792210394</v>
      </c>
      <c r="AB119" s="46">
        <v>214.02056595991428</v>
      </c>
      <c r="AC119" s="22"/>
      <c r="AD119" s="23">
        <f t="shared" si="12"/>
        <v>1.2875953611566382</v>
      </c>
      <c r="AE119" s="37">
        <f t="shared" si="13"/>
        <v>27.350996180450995</v>
      </c>
      <c r="AF119" s="23">
        <f t="shared" si="14"/>
        <v>0.8915161765935522</v>
      </c>
      <c r="AG119" s="37">
        <f t="shared" si="15"/>
        <v>30.440440930001586</v>
      </c>
    </row>
    <row r="120" spans="1:33" s="17" customFormat="1" ht="16" x14ac:dyDescent="0.2">
      <c r="A120" s="42" t="s">
        <v>157</v>
      </c>
      <c r="B120" s="43">
        <v>112</v>
      </c>
      <c r="C120" s="33">
        <v>111</v>
      </c>
      <c r="D120" s="34" t="s">
        <v>85</v>
      </c>
      <c r="E120" s="44" t="s">
        <v>41</v>
      </c>
      <c r="F120" s="45">
        <v>155.64308634907752</v>
      </c>
      <c r="G120" s="45">
        <v>9.3036261575861214</v>
      </c>
      <c r="H120" s="20"/>
      <c r="I120" s="46">
        <v>141.3564095955677</v>
      </c>
      <c r="J120" s="46">
        <v>597.69729060172506</v>
      </c>
      <c r="K120" s="47">
        <v>0.63261169069425804</v>
      </c>
      <c r="L120" s="48">
        <v>8.4829817663738732E-2</v>
      </c>
      <c r="M120" s="49">
        <v>6.876612168887581</v>
      </c>
      <c r="N120" s="48" t="s">
        <v>46</v>
      </c>
      <c r="O120" s="50">
        <v>0.34124648760523868</v>
      </c>
      <c r="P120" s="50">
        <v>0.51222172912419761</v>
      </c>
      <c r="Q120" s="50">
        <v>0.61833345043900356</v>
      </c>
      <c r="R120" s="50">
        <v>5.9082248734912879</v>
      </c>
      <c r="S120" s="50">
        <v>2.9961254986908923</v>
      </c>
      <c r="T120" s="46">
        <v>36.412287989190602</v>
      </c>
      <c r="U120" s="51">
        <v>24.079683604875683</v>
      </c>
      <c r="V120" s="46">
        <v>99.523858853533142</v>
      </c>
      <c r="W120" s="51">
        <v>45.990969841800563</v>
      </c>
      <c r="X120" s="46">
        <v>283.10665014631945</v>
      </c>
      <c r="Y120" s="46">
        <v>89.207120093757041</v>
      </c>
      <c r="Z120" s="46">
        <v>12913.784558192219</v>
      </c>
      <c r="AA120" s="46">
        <v>37.367928688153448</v>
      </c>
      <c r="AB120" s="46">
        <v>67.958540419718972</v>
      </c>
      <c r="AC120" s="22"/>
      <c r="AD120" s="23">
        <f t="shared" si="12"/>
        <v>0.54986361474753953</v>
      </c>
      <c r="AE120" s="37">
        <f t="shared" si="13"/>
        <v>47.917378943470389</v>
      </c>
      <c r="AF120" s="23">
        <f t="shared" si="14"/>
        <v>1.0834633752183207</v>
      </c>
      <c r="AG120" s="37">
        <f t="shared" si="15"/>
        <v>20.151451864444081</v>
      </c>
    </row>
    <row r="121" spans="1:33" s="17" customFormat="1" ht="16" x14ac:dyDescent="0.2">
      <c r="A121" s="42" t="s">
        <v>158</v>
      </c>
      <c r="B121" s="43">
        <v>113</v>
      </c>
      <c r="C121" s="33">
        <v>112</v>
      </c>
      <c r="D121" s="34" t="s">
        <v>85</v>
      </c>
      <c r="E121" s="44" t="s">
        <v>41</v>
      </c>
      <c r="F121" s="45">
        <v>108.49753343807008</v>
      </c>
      <c r="G121" s="45">
        <v>3.7861176492520383</v>
      </c>
      <c r="H121" s="20"/>
      <c r="I121" s="46">
        <v>181.3620120549611</v>
      </c>
      <c r="J121" s="46">
        <v>1163.5934474276366</v>
      </c>
      <c r="K121" s="47">
        <v>6.8838556163416342</v>
      </c>
      <c r="L121" s="48">
        <v>4.5221324048112133E-2</v>
      </c>
      <c r="M121" s="49">
        <v>45.126336834055877</v>
      </c>
      <c r="N121" s="48">
        <v>0.12462667542365741</v>
      </c>
      <c r="O121" s="50">
        <v>0.86009471991611053</v>
      </c>
      <c r="P121" s="50">
        <v>1.3824884739412053</v>
      </c>
      <c r="Q121" s="50">
        <v>1.0628889888327444</v>
      </c>
      <c r="R121" s="50">
        <v>14.353999136064239</v>
      </c>
      <c r="S121" s="50">
        <v>6.1806459049837734</v>
      </c>
      <c r="T121" s="46">
        <v>65.691005026054995</v>
      </c>
      <c r="U121" s="51">
        <v>46.640895413082987</v>
      </c>
      <c r="V121" s="46">
        <v>210.66127411877707</v>
      </c>
      <c r="W121" s="51">
        <v>88.645299914934299</v>
      </c>
      <c r="X121" s="46">
        <v>583.31753950063114</v>
      </c>
      <c r="Y121" s="46">
        <v>147.42419119552841</v>
      </c>
      <c r="Z121" s="46">
        <v>11258.346541813125</v>
      </c>
      <c r="AA121" s="46">
        <v>474.15422159256968</v>
      </c>
      <c r="AB121" s="46">
        <v>364.11658644524658</v>
      </c>
      <c r="AC121" s="22"/>
      <c r="AD121" s="23">
        <f t="shared" si="12"/>
        <v>1.3022044016769059</v>
      </c>
      <c r="AE121" s="37">
        <f t="shared" si="13"/>
        <v>40.637980675019918</v>
      </c>
      <c r="AF121" s="23">
        <f t="shared" si="14"/>
        <v>0.72731022214915708</v>
      </c>
      <c r="AG121" s="37">
        <f t="shared" si="15"/>
        <v>52.46670603728073</v>
      </c>
    </row>
    <row r="122" spans="1:33" s="17" customFormat="1" ht="16" x14ac:dyDescent="0.2">
      <c r="A122" s="42" t="s">
        <v>159</v>
      </c>
      <c r="B122" s="43">
        <v>114</v>
      </c>
      <c r="C122" s="33">
        <v>113</v>
      </c>
      <c r="D122" s="34" t="s">
        <v>85</v>
      </c>
      <c r="E122" s="44" t="s">
        <v>41</v>
      </c>
      <c r="F122" s="45">
        <v>110.96134887782443</v>
      </c>
      <c r="G122" s="45">
        <v>2.4112058049324139</v>
      </c>
      <c r="H122" s="20"/>
      <c r="I122" s="46">
        <v>128.38305879031859</v>
      </c>
      <c r="J122" s="46">
        <v>2003.1728159334491</v>
      </c>
      <c r="K122" s="47">
        <v>3.9244222595241856</v>
      </c>
      <c r="L122" s="48">
        <v>0.16484745183429678</v>
      </c>
      <c r="M122" s="49">
        <v>57.070842642685484</v>
      </c>
      <c r="N122" s="48">
        <v>0.31756492112055723</v>
      </c>
      <c r="O122" s="50">
        <v>1.6766054382419555</v>
      </c>
      <c r="P122" s="50">
        <v>2.7410994020067458</v>
      </c>
      <c r="Q122" s="50">
        <v>1.9885356570382009</v>
      </c>
      <c r="R122" s="50">
        <v>25.789271929751624</v>
      </c>
      <c r="S122" s="50">
        <v>8.6313714097699048</v>
      </c>
      <c r="T122" s="46">
        <v>120.78520573371782</v>
      </c>
      <c r="U122" s="51">
        <v>76.937811361202506</v>
      </c>
      <c r="V122" s="46">
        <v>322.39307975478016</v>
      </c>
      <c r="W122" s="51">
        <v>127.6802413393776</v>
      </c>
      <c r="X122" s="46">
        <v>758.25712291875652</v>
      </c>
      <c r="Y122" s="46">
        <v>209.64997537850022</v>
      </c>
      <c r="Z122" s="46">
        <v>10891.325044350551</v>
      </c>
      <c r="AA122" s="46">
        <v>685.27091422154422</v>
      </c>
      <c r="AB122" s="46">
        <v>503.62327621828024</v>
      </c>
      <c r="AC122" s="22"/>
      <c r="AD122" s="23">
        <f t="shared" si="12"/>
        <v>1.3606815780383714</v>
      </c>
      <c r="AE122" s="37">
        <f t="shared" si="13"/>
        <v>29.40203682307131</v>
      </c>
      <c r="AF122" s="23">
        <f t="shared" si="14"/>
        <v>0.72094220535059539</v>
      </c>
      <c r="AG122" s="37">
        <f t="shared" si="15"/>
        <v>34.039518983386138</v>
      </c>
    </row>
    <row r="123" spans="1:33" s="17" customFormat="1" ht="16" x14ac:dyDescent="0.2">
      <c r="A123" s="42" t="s">
        <v>160</v>
      </c>
      <c r="B123" s="43">
        <v>115</v>
      </c>
      <c r="C123" s="33">
        <v>114</v>
      </c>
      <c r="D123" s="34" t="s">
        <v>85</v>
      </c>
      <c r="E123" s="44" t="s">
        <v>41</v>
      </c>
      <c r="F123" s="45">
        <v>108.18837215860529</v>
      </c>
      <c r="G123" s="45">
        <v>8.6900066751683003</v>
      </c>
      <c r="H123" s="20"/>
      <c r="I123" s="46">
        <v>203.66943079861451</v>
      </c>
      <c r="J123" s="46">
        <v>1450.5843821642045</v>
      </c>
      <c r="K123" s="47">
        <v>4.4040133177950782</v>
      </c>
      <c r="L123" s="48">
        <v>0.2315434965843404</v>
      </c>
      <c r="M123" s="49">
        <v>33.150924715626878</v>
      </c>
      <c r="N123" s="48">
        <v>0.1488627006219109</v>
      </c>
      <c r="O123" s="50">
        <v>0.8421316042548479</v>
      </c>
      <c r="P123" s="50">
        <v>2.2581946397515864</v>
      </c>
      <c r="Q123" s="50">
        <v>2.0254210889876267</v>
      </c>
      <c r="R123" s="50">
        <v>21.72118704095255</v>
      </c>
      <c r="S123" s="50">
        <v>8.9921501520650793</v>
      </c>
      <c r="T123" s="46">
        <v>111.89524198269406</v>
      </c>
      <c r="U123" s="51">
        <v>63.446275298396422</v>
      </c>
      <c r="V123" s="46">
        <v>282.90855136436409</v>
      </c>
      <c r="W123" s="51">
        <v>100.06694799756852</v>
      </c>
      <c r="X123" s="46">
        <v>572.32740999534087</v>
      </c>
      <c r="Y123" s="46">
        <v>159.92089223825928</v>
      </c>
      <c r="Z123" s="46">
        <v>7458.5153837186117</v>
      </c>
      <c r="AA123" s="46">
        <v>169.26302406503731</v>
      </c>
      <c r="AB123" s="46">
        <v>200.65400789708866</v>
      </c>
      <c r="AC123" s="22"/>
      <c r="AD123" s="23">
        <f t="shared" si="12"/>
        <v>0.8435566567494075</v>
      </c>
      <c r="AE123" s="37">
        <f t="shared" si="13"/>
        <v>26.348809064453519</v>
      </c>
      <c r="AF123" s="23">
        <f t="shared" si="14"/>
        <v>0.88153967857262927</v>
      </c>
      <c r="AG123" s="37">
        <f t="shared" si="15"/>
        <v>39.36549174515325</v>
      </c>
    </row>
    <row r="124" spans="1:33" s="17" customFormat="1" ht="16" x14ac:dyDescent="0.2">
      <c r="A124" s="42" t="s">
        <v>161</v>
      </c>
      <c r="B124" s="43">
        <v>116</v>
      </c>
      <c r="C124" s="33">
        <v>116</v>
      </c>
      <c r="D124" s="34" t="s">
        <v>85</v>
      </c>
      <c r="E124" s="44" t="s">
        <v>56</v>
      </c>
      <c r="F124" s="45">
        <v>153.09390983577163</v>
      </c>
      <c r="G124" s="45">
        <v>11.559717243064838</v>
      </c>
      <c r="H124" s="20"/>
      <c r="I124" s="46">
        <v>82.907361503710234</v>
      </c>
      <c r="J124" s="46">
        <v>695.03340294725797</v>
      </c>
      <c r="K124" s="47">
        <v>0.57414469245874289</v>
      </c>
      <c r="L124" s="48">
        <v>5.3688503509531635</v>
      </c>
      <c r="M124" s="49">
        <v>16.204147753501328</v>
      </c>
      <c r="N124" s="48">
        <v>0.52189238856937192</v>
      </c>
      <c r="O124" s="50">
        <v>1.2149632897430778</v>
      </c>
      <c r="P124" s="50">
        <v>1.0526113432237552</v>
      </c>
      <c r="Q124" s="50">
        <v>1.0954866965850747</v>
      </c>
      <c r="R124" s="50">
        <v>10.533466731547243</v>
      </c>
      <c r="S124" s="50">
        <v>3.9953683691792579</v>
      </c>
      <c r="T124" s="46">
        <v>47.407024472107267</v>
      </c>
      <c r="U124" s="51">
        <v>25.746672146489836</v>
      </c>
      <c r="V124" s="46">
        <v>121.69794291008546</v>
      </c>
      <c r="W124" s="51">
        <v>40.808440271822327</v>
      </c>
      <c r="X124" s="46">
        <v>246.62009529141679</v>
      </c>
      <c r="Y124" s="46">
        <v>89.520436186180802</v>
      </c>
      <c r="Z124" s="46">
        <v>8623.5710071247868</v>
      </c>
      <c r="AA124" s="46">
        <v>36.550379678243296</v>
      </c>
      <c r="AB124" s="46">
        <v>61.748680140665265</v>
      </c>
      <c r="AC124" s="22"/>
      <c r="AD124" s="23">
        <f t="shared" si="12"/>
        <v>0.59192163451883473</v>
      </c>
      <c r="AE124" s="37">
        <f t="shared" si="13"/>
        <v>23.413003674545347</v>
      </c>
      <c r="AF124" s="23">
        <f t="shared" si="14"/>
        <v>1.0028510235969128</v>
      </c>
      <c r="AG124" s="37">
        <f t="shared" si="15"/>
        <v>13.337150093586727</v>
      </c>
    </row>
    <row r="125" spans="1:33" s="17" customFormat="1" ht="16" x14ac:dyDescent="0.2">
      <c r="A125" s="42" t="s">
        <v>162</v>
      </c>
      <c r="B125" s="43">
        <v>117</v>
      </c>
      <c r="C125" s="33">
        <v>115</v>
      </c>
      <c r="D125" s="34" t="s">
        <v>85</v>
      </c>
      <c r="E125" s="44" t="s">
        <v>41</v>
      </c>
      <c r="F125" s="45">
        <v>126.40309645841096</v>
      </c>
      <c r="G125" s="45">
        <v>5.5990627852751658</v>
      </c>
      <c r="H125" s="20"/>
      <c r="I125" s="46">
        <v>60.366698855469529</v>
      </c>
      <c r="J125" s="46">
        <v>508.03517804658316</v>
      </c>
      <c r="K125" s="47">
        <v>1.5062234801784595</v>
      </c>
      <c r="L125" s="48">
        <v>2.8351309641263998E-2</v>
      </c>
      <c r="M125" s="49">
        <v>7.3355914578536048</v>
      </c>
      <c r="N125" s="48">
        <v>6.4400157712841924E-2</v>
      </c>
      <c r="O125" s="50">
        <v>0.32817442575855543</v>
      </c>
      <c r="P125" s="50">
        <v>0.75805832675307527</v>
      </c>
      <c r="Q125" s="50">
        <v>0.53618302974990295</v>
      </c>
      <c r="R125" s="50">
        <v>7.4858317053073025</v>
      </c>
      <c r="S125" s="50">
        <v>2.7797825615443514</v>
      </c>
      <c r="T125" s="46">
        <v>36.388480633881294</v>
      </c>
      <c r="U125" s="51">
        <v>21.574604131410457</v>
      </c>
      <c r="V125" s="46">
        <v>93.391551806116894</v>
      </c>
      <c r="W125" s="51">
        <v>37.757949402328975</v>
      </c>
      <c r="X125" s="46">
        <v>273.9422882611459</v>
      </c>
      <c r="Y125" s="46">
        <v>60.163452752765778</v>
      </c>
      <c r="Z125" s="46">
        <v>7672.0492415964554</v>
      </c>
      <c r="AA125" s="46">
        <v>33.002855351773341</v>
      </c>
      <c r="AB125" s="46">
        <v>86.795474395731105</v>
      </c>
      <c r="AC125" s="22"/>
      <c r="AD125" s="23">
        <f t="shared" si="12"/>
        <v>0.38023705246775552</v>
      </c>
      <c r="AE125" s="37">
        <f t="shared" si="13"/>
        <v>36.594769832579374</v>
      </c>
      <c r="AF125" s="23">
        <f t="shared" si="14"/>
        <v>0.68610522168703769</v>
      </c>
      <c r="AG125" s="37">
        <f t="shared" si="15"/>
        <v>22.352721242363195</v>
      </c>
    </row>
    <row r="126" spans="1:33" s="17" customFormat="1" ht="16" x14ac:dyDescent="0.2">
      <c r="A126" s="42" t="s">
        <v>163</v>
      </c>
      <c r="B126" s="43">
        <v>118</v>
      </c>
      <c r="C126" s="33">
        <v>117</v>
      </c>
      <c r="D126" s="34" t="s">
        <v>85</v>
      </c>
      <c r="E126" s="44" t="s">
        <v>56</v>
      </c>
      <c r="F126" s="45">
        <v>105.69398089336866</v>
      </c>
      <c r="G126" s="45">
        <v>3.8896639026605202</v>
      </c>
      <c r="H126" s="20"/>
      <c r="I126" s="46">
        <v>131.0937863269302</v>
      </c>
      <c r="J126" s="46">
        <v>2201.763302444996</v>
      </c>
      <c r="K126" s="47">
        <v>9.3111914734285293</v>
      </c>
      <c r="L126" s="48">
        <v>1.7871380442980647</v>
      </c>
      <c r="M126" s="49">
        <v>64.261198774484882</v>
      </c>
      <c r="N126" s="48">
        <v>0.46770140680139455</v>
      </c>
      <c r="O126" s="50">
        <v>2.465135910981282</v>
      </c>
      <c r="P126" s="50">
        <v>3.2135308826157898</v>
      </c>
      <c r="Q126" s="50">
        <v>2.4272268263442576</v>
      </c>
      <c r="R126" s="50">
        <v>30.28557333679306</v>
      </c>
      <c r="S126" s="50">
        <v>12.821517716863848</v>
      </c>
      <c r="T126" s="46">
        <v>150.97261621876567</v>
      </c>
      <c r="U126" s="51">
        <v>97.196866019477781</v>
      </c>
      <c r="V126" s="46">
        <v>400.05824966332636</v>
      </c>
      <c r="W126" s="51">
        <v>135.78286122186685</v>
      </c>
      <c r="X126" s="46">
        <v>830.99198217635285</v>
      </c>
      <c r="Y126" s="46">
        <v>247.57799708131256</v>
      </c>
      <c r="Z126" s="46">
        <v>9742.9708890601669</v>
      </c>
      <c r="AA126" s="46">
        <v>491.87078458294599</v>
      </c>
      <c r="AB126" s="46">
        <v>330.56682197748677</v>
      </c>
      <c r="AC126" s="22"/>
      <c r="AD126" s="23">
        <f t="shared" si="12"/>
        <v>1.4879617429254435</v>
      </c>
      <c r="AE126" s="37">
        <f t="shared" si="13"/>
        <v>27.438542204079884</v>
      </c>
      <c r="AF126" s="23">
        <f t="shared" si="14"/>
        <v>0.74998093872223071</v>
      </c>
      <c r="AG126" s="37">
        <f t="shared" si="15"/>
        <v>26.068014541601809</v>
      </c>
    </row>
    <row r="127" spans="1:33" s="17" customFormat="1" ht="16" x14ac:dyDescent="0.2">
      <c r="A127" s="42" t="s">
        <v>164</v>
      </c>
      <c r="B127" s="43">
        <v>119</v>
      </c>
      <c r="C127" s="33">
        <v>118</v>
      </c>
      <c r="D127" s="34" t="s">
        <v>85</v>
      </c>
      <c r="E127" s="44" t="s">
        <v>56</v>
      </c>
      <c r="F127" s="45">
        <v>120.54058013716403</v>
      </c>
      <c r="G127" s="45">
        <v>3.7715744145600238</v>
      </c>
      <c r="H127" s="20"/>
      <c r="I127" s="46">
        <v>111.80827074087561</v>
      </c>
      <c r="J127" s="46">
        <v>1796.0350158531305</v>
      </c>
      <c r="K127" s="47">
        <v>3.5715015887064778</v>
      </c>
      <c r="L127" s="48">
        <v>1.3937260669348168</v>
      </c>
      <c r="M127" s="49">
        <v>30.347949291702626</v>
      </c>
      <c r="N127" s="48">
        <v>0.11559382846456755</v>
      </c>
      <c r="O127" s="50">
        <v>0.83309586246959233</v>
      </c>
      <c r="P127" s="50">
        <v>1.8359879183995387</v>
      </c>
      <c r="Q127" s="50">
        <v>1.3510202331722616</v>
      </c>
      <c r="R127" s="50">
        <v>20.547300088036955</v>
      </c>
      <c r="S127" s="50">
        <v>8.1521198812421929</v>
      </c>
      <c r="T127" s="46">
        <v>115.72807836928398</v>
      </c>
      <c r="U127" s="51">
        <v>73.49695559065556</v>
      </c>
      <c r="V127" s="46">
        <v>341.67578486135119</v>
      </c>
      <c r="W127" s="51">
        <v>114.32624708217047</v>
      </c>
      <c r="X127" s="46">
        <v>649.07106181569418</v>
      </c>
      <c r="Y127" s="46">
        <v>197.14778238424208</v>
      </c>
      <c r="Z127" s="46">
        <v>9986.6061077531795</v>
      </c>
      <c r="AA127" s="46">
        <v>229.59700584382338</v>
      </c>
      <c r="AB127" s="46">
        <v>201.65063043320097</v>
      </c>
      <c r="AC127" s="22"/>
      <c r="AD127" s="23">
        <f t="shared" si="12"/>
        <v>1.1385880884705688</v>
      </c>
      <c r="AE127" s="37">
        <f t="shared" si="13"/>
        <v>31.58911677128793</v>
      </c>
      <c r="AF127" s="23">
        <f t="shared" si="14"/>
        <v>0.67049966133552907</v>
      </c>
      <c r="AG127" s="37">
        <f t="shared" si="15"/>
        <v>36.427919833547747</v>
      </c>
    </row>
    <row r="128" spans="1:33" s="17" customFormat="1" ht="16" x14ac:dyDescent="0.2">
      <c r="A128" s="42"/>
      <c r="B128" s="43">
        <v>120</v>
      </c>
      <c r="C128" s="33">
        <v>120</v>
      </c>
      <c r="D128" s="34"/>
      <c r="E128" s="44"/>
      <c r="F128" s="45"/>
      <c r="G128" s="45"/>
      <c r="H128" s="20"/>
      <c r="I128" s="46"/>
      <c r="J128" s="46"/>
      <c r="K128" s="47"/>
      <c r="L128" s="48"/>
      <c r="M128" s="49"/>
      <c r="N128" s="48"/>
      <c r="O128" s="50"/>
      <c r="P128" s="50"/>
      <c r="Q128" s="50"/>
      <c r="R128" s="50"/>
      <c r="S128" s="50"/>
      <c r="T128" s="46"/>
      <c r="U128" s="51"/>
      <c r="V128" s="46"/>
      <c r="W128" s="51"/>
      <c r="X128" s="46"/>
      <c r="Y128" s="46"/>
      <c r="Z128" s="46"/>
      <c r="AA128" s="46"/>
      <c r="AB128" s="46"/>
      <c r="AC128" s="22"/>
      <c r="AD128" s="23"/>
      <c r="AE128" s="37"/>
      <c r="AF128" s="23"/>
      <c r="AG128" s="37"/>
    </row>
    <row r="129" spans="1:33" s="17" customFormat="1" ht="16" x14ac:dyDescent="0.2">
      <c r="A129" s="42" t="s">
        <v>165</v>
      </c>
      <c r="B129" s="43">
        <v>121</v>
      </c>
      <c r="C129" s="33">
        <v>121</v>
      </c>
      <c r="D129" s="34" t="s">
        <v>85</v>
      </c>
      <c r="E129" s="44" t="s">
        <v>43</v>
      </c>
      <c r="F129" s="45"/>
      <c r="G129" s="45"/>
      <c r="H129" s="20"/>
      <c r="I129" s="46">
        <v>901.07038651841822</v>
      </c>
      <c r="J129" s="46">
        <v>2154.1098970677372</v>
      </c>
      <c r="K129" s="47">
        <v>18.769691138488891</v>
      </c>
      <c r="L129" s="48">
        <v>1.4817623727243736</v>
      </c>
      <c r="M129" s="49">
        <v>55.142963761564531</v>
      </c>
      <c r="N129" s="48">
        <v>0.5820816016755973</v>
      </c>
      <c r="O129" s="50">
        <v>2.7728192249430039</v>
      </c>
      <c r="P129" s="50">
        <v>3.7766500325687793</v>
      </c>
      <c r="Q129" s="50">
        <v>0.8985142172432945</v>
      </c>
      <c r="R129" s="50">
        <v>37.890927003795049</v>
      </c>
      <c r="S129" s="50">
        <v>13.8437374998226</v>
      </c>
      <c r="T129" s="46">
        <v>184.29695510278535</v>
      </c>
      <c r="U129" s="51">
        <v>81.820537010708293</v>
      </c>
      <c r="V129" s="46">
        <v>381.78649486390879</v>
      </c>
      <c r="W129" s="51">
        <v>103.75048343097301</v>
      </c>
      <c r="X129" s="46">
        <v>745.48251834149676</v>
      </c>
      <c r="Y129" s="46">
        <v>153.80820318228848</v>
      </c>
      <c r="Z129" s="46">
        <v>10331.972368064082</v>
      </c>
      <c r="AA129" s="46">
        <v>594.13602343852278</v>
      </c>
      <c r="AB129" s="46">
        <v>1165.3798361593379</v>
      </c>
      <c r="AC129" s="22"/>
      <c r="AD129" s="23">
        <f t="shared" ref="AD129:AD160" si="16">IFERROR(AA129/AB129,"")</f>
        <v>0.50982178085093355</v>
      </c>
      <c r="AE129" s="37">
        <f t="shared" ref="AE129:AE160" si="17">IFERROR(X129/R129,"")</f>
        <v>19.674433361496575</v>
      </c>
      <c r="AF129" s="23">
        <f t="shared" ref="AF129:AF160" si="18">IFERROR((Q129/0.0563)/((P129/0.148)^0.5*(R129/0.199)^0.5),"")</f>
        <v>0.22895649500223092</v>
      </c>
      <c r="AG129" s="37">
        <f t="shared" ref="AG129:AG160" si="19">IFERROR((M129)/(O129),"")</f>
        <v>19.886966761310596</v>
      </c>
    </row>
    <row r="130" spans="1:33" s="17" customFormat="1" ht="16" x14ac:dyDescent="0.2">
      <c r="A130" s="34"/>
      <c r="B130" s="43">
        <v>122</v>
      </c>
      <c r="C130" s="33">
        <v>122</v>
      </c>
      <c r="D130" s="34"/>
      <c r="E130" s="44"/>
      <c r="F130" s="45"/>
      <c r="G130" s="45"/>
      <c r="H130" s="20"/>
      <c r="I130" s="46"/>
      <c r="J130" s="46"/>
      <c r="K130" s="47"/>
      <c r="L130" s="48"/>
      <c r="M130" s="49"/>
      <c r="N130" s="48"/>
      <c r="O130" s="50"/>
      <c r="P130" s="50"/>
      <c r="Q130" s="50"/>
      <c r="R130" s="50"/>
      <c r="S130" s="50"/>
      <c r="T130" s="46"/>
      <c r="U130" s="51"/>
      <c r="V130" s="46"/>
      <c r="W130" s="51"/>
      <c r="X130" s="46"/>
      <c r="Y130" s="46"/>
      <c r="Z130" s="46"/>
      <c r="AA130" s="46"/>
      <c r="AB130" s="46"/>
      <c r="AC130" s="22"/>
      <c r="AD130" s="23" t="str">
        <f t="shared" si="16"/>
        <v/>
      </c>
      <c r="AE130" s="37" t="str">
        <f t="shared" si="17"/>
        <v/>
      </c>
      <c r="AF130" s="23" t="str">
        <f t="shared" si="18"/>
        <v/>
      </c>
      <c r="AG130" s="37" t="str">
        <f t="shared" si="19"/>
        <v/>
      </c>
    </row>
    <row r="131" spans="1:33" s="17" customFormat="1" ht="16" x14ac:dyDescent="0.2">
      <c r="A131" s="42" t="s">
        <v>166</v>
      </c>
      <c r="B131" s="43">
        <v>123</v>
      </c>
      <c r="C131" s="33">
        <v>125</v>
      </c>
      <c r="D131" s="34" t="s">
        <v>85</v>
      </c>
      <c r="E131" s="44" t="s">
        <v>41</v>
      </c>
      <c r="F131" s="45">
        <v>408.02321780680302</v>
      </c>
      <c r="G131" s="45">
        <v>11.851832181305952</v>
      </c>
      <c r="H131" s="20"/>
      <c r="I131" s="46">
        <v>335.7375612203507</v>
      </c>
      <c r="J131" s="46">
        <v>715.05060255324611</v>
      </c>
      <c r="K131" s="47">
        <v>1.3706408896739248</v>
      </c>
      <c r="L131" s="48">
        <v>2.6180370327144792E-2</v>
      </c>
      <c r="M131" s="49">
        <v>5.9169047497286531</v>
      </c>
      <c r="N131" s="48">
        <v>4.7893575263426538E-2</v>
      </c>
      <c r="O131" s="50">
        <v>0.29958409449172696</v>
      </c>
      <c r="P131" s="50">
        <v>0.88003532019068487</v>
      </c>
      <c r="Q131" s="50">
        <v>0.38090778436417244</v>
      </c>
      <c r="R131" s="50">
        <v>10.586029561220558</v>
      </c>
      <c r="S131" s="50">
        <v>4.4042383730453922</v>
      </c>
      <c r="T131" s="46">
        <v>55.935134157260073</v>
      </c>
      <c r="U131" s="51">
        <v>32.954723223526045</v>
      </c>
      <c r="V131" s="46">
        <v>140.24920984793593</v>
      </c>
      <c r="W131" s="51">
        <v>56.291855217647779</v>
      </c>
      <c r="X131" s="46">
        <v>403.27305586912371</v>
      </c>
      <c r="Y131" s="46">
        <v>71.265971536416146</v>
      </c>
      <c r="Z131" s="46">
        <v>8265.8529157103712</v>
      </c>
      <c r="AA131" s="46">
        <v>42.547847714604771</v>
      </c>
      <c r="AB131" s="46">
        <v>154.28069227508524</v>
      </c>
      <c r="AC131" s="22"/>
      <c r="AD131" s="23">
        <f t="shared" si="16"/>
        <v>0.27578206376427966</v>
      </c>
      <c r="AE131" s="37">
        <f t="shared" si="17"/>
        <v>38.094835607338581</v>
      </c>
      <c r="AF131" s="23">
        <f t="shared" si="18"/>
        <v>0.38041028173448443</v>
      </c>
      <c r="AG131" s="37">
        <f t="shared" si="19"/>
        <v>19.750396828534061</v>
      </c>
    </row>
    <row r="132" spans="1:33" s="17" customFormat="1" ht="16" x14ac:dyDescent="0.2">
      <c r="A132" s="42" t="s">
        <v>167</v>
      </c>
      <c r="B132" s="43">
        <v>124</v>
      </c>
      <c r="C132" s="33">
        <v>126</v>
      </c>
      <c r="D132" s="34" t="s">
        <v>85</v>
      </c>
      <c r="E132" s="44" t="s">
        <v>41</v>
      </c>
      <c r="F132" s="45">
        <v>401.03309064271389</v>
      </c>
      <c r="G132" s="45">
        <v>10.070552076303702</v>
      </c>
      <c r="H132" s="20"/>
      <c r="I132" s="46">
        <v>93.52085931379608</v>
      </c>
      <c r="J132" s="46">
        <v>358.52320795129106</v>
      </c>
      <c r="K132" s="47">
        <v>0.70945996139303003</v>
      </c>
      <c r="L132" s="48">
        <v>2.5464009269222612E-2</v>
      </c>
      <c r="M132" s="49">
        <v>5.9476388460459919</v>
      </c>
      <c r="N132" s="48">
        <v>1.4248546527438424E-2</v>
      </c>
      <c r="O132" s="50">
        <v>0.10576103782833191</v>
      </c>
      <c r="P132" s="50">
        <v>0.39204798416508424</v>
      </c>
      <c r="Q132" s="50">
        <v>0.3555995863569536</v>
      </c>
      <c r="R132" s="50">
        <v>4.4696399957899864</v>
      </c>
      <c r="S132" s="50">
        <v>2.1265153005054538</v>
      </c>
      <c r="T132" s="46">
        <v>26.831804672395648</v>
      </c>
      <c r="U132" s="51">
        <v>15.274351142663663</v>
      </c>
      <c r="V132" s="46">
        <v>68.008876627728611</v>
      </c>
      <c r="W132" s="51">
        <v>30.161577146594698</v>
      </c>
      <c r="X132" s="46">
        <v>209.45120731032841</v>
      </c>
      <c r="Y132" s="46">
        <v>47.511417127638268</v>
      </c>
      <c r="Z132" s="46">
        <v>7587.3957277521558</v>
      </c>
      <c r="AA132" s="46">
        <v>59.218167555006055</v>
      </c>
      <c r="AB132" s="46">
        <v>171.74115262256316</v>
      </c>
      <c r="AC132" s="22"/>
      <c r="AD132" s="23">
        <f t="shared" si="16"/>
        <v>0.34481058645943918</v>
      </c>
      <c r="AE132" s="37">
        <f t="shared" si="17"/>
        <v>46.860867431742449</v>
      </c>
      <c r="AF132" s="23">
        <f t="shared" si="18"/>
        <v>0.81885001875307217</v>
      </c>
      <c r="AG132" s="37">
        <f t="shared" si="19"/>
        <v>56.236577932414185</v>
      </c>
    </row>
    <row r="133" spans="1:33" s="17" customFormat="1" ht="16" x14ac:dyDescent="0.2">
      <c r="A133" s="42" t="s">
        <v>168</v>
      </c>
      <c r="B133" s="43">
        <v>125</v>
      </c>
      <c r="C133" s="33">
        <v>127</v>
      </c>
      <c r="D133" s="34" t="s">
        <v>85</v>
      </c>
      <c r="E133" s="44" t="s">
        <v>41</v>
      </c>
      <c r="F133" s="45">
        <v>359.62214494956709</v>
      </c>
      <c r="G133" s="45">
        <v>10.017153655456086</v>
      </c>
      <c r="H133" s="20"/>
      <c r="I133" s="46">
        <v>378.18524746642515</v>
      </c>
      <c r="J133" s="46">
        <v>1413.883916301686</v>
      </c>
      <c r="K133" s="47">
        <v>1.4296949982336138</v>
      </c>
      <c r="L133" s="48" t="s">
        <v>46</v>
      </c>
      <c r="M133" s="49">
        <v>14.336863236713235</v>
      </c>
      <c r="N133" s="48">
        <v>0.15343972841531892</v>
      </c>
      <c r="O133" s="50">
        <v>1.434684054002179</v>
      </c>
      <c r="P133" s="50">
        <v>2.760902134273556</v>
      </c>
      <c r="Q133" s="50">
        <v>0.95664462433433206</v>
      </c>
      <c r="R133" s="50">
        <v>33.900243885368639</v>
      </c>
      <c r="S133" s="50">
        <v>10.770953426131738</v>
      </c>
      <c r="T133" s="46">
        <v>138.22091730430125</v>
      </c>
      <c r="U133" s="51">
        <v>73.639108316981847</v>
      </c>
      <c r="V133" s="46">
        <v>290.34721115289824</v>
      </c>
      <c r="W133" s="51">
        <v>92.808993554873965</v>
      </c>
      <c r="X133" s="46">
        <v>478.6177462565754</v>
      </c>
      <c r="Y133" s="46">
        <v>121.1023655819144</v>
      </c>
      <c r="Z133" s="46">
        <v>11915.956277954698</v>
      </c>
      <c r="AA133" s="46">
        <v>105.86315898600516</v>
      </c>
      <c r="AB133" s="46">
        <v>116.39356458426502</v>
      </c>
      <c r="AC133" s="22"/>
      <c r="AD133" s="23">
        <f t="shared" si="16"/>
        <v>0.9095275959983492</v>
      </c>
      <c r="AE133" s="37">
        <f t="shared" si="17"/>
        <v>14.118416017152816</v>
      </c>
      <c r="AF133" s="23">
        <f t="shared" si="18"/>
        <v>0.3014204535075829</v>
      </c>
      <c r="AG133" s="37">
        <f t="shared" si="19"/>
        <v>9.9930456442443045</v>
      </c>
    </row>
    <row r="134" spans="1:33" s="17" customFormat="1" ht="16" x14ac:dyDescent="0.2">
      <c r="A134" s="42" t="s">
        <v>169</v>
      </c>
      <c r="B134" s="43">
        <v>126</v>
      </c>
      <c r="C134" s="33">
        <v>128</v>
      </c>
      <c r="D134" s="34" t="s">
        <v>85</v>
      </c>
      <c r="E134" s="44" t="s">
        <v>41</v>
      </c>
      <c r="F134" s="45">
        <v>302.72301166574425</v>
      </c>
      <c r="G134" s="45">
        <v>9.4757333449143957</v>
      </c>
      <c r="H134" s="20"/>
      <c r="I134" s="46">
        <v>211.97905459369224</v>
      </c>
      <c r="J134" s="46">
        <v>648.84183778186275</v>
      </c>
      <c r="K134" s="47">
        <v>0.24930933340183381</v>
      </c>
      <c r="L134" s="48" t="s">
        <v>46</v>
      </c>
      <c r="M134" s="49">
        <v>7.7361719691972848</v>
      </c>
      <c r="N134" s="48">
        <v>4.0222855544426943E-2</v>
      </c>
      <c r="O134" s="50">
        <v>0.61147909650301269</v>
      </c>
      <c r="P134" s="50">
        <v>1.8029403021866779</v>
      </c>
      <c r="Q134" s="50">
        <v>0.56942723931705563</v>
      </c>
      <c r="R134" s="50">
        <v>17.75973988578237</v>
      </c>
      <c r="S134" s="50">
        <v>6.6167226855711645</v>
      </c>
      <c r="T134" s="46">
        <v>66.167193133539797</v>
      </c>
      <c r="U134" s="51">
        <v>28.851680425644453</v>
      </c>
      <c r="V134" s="46">
        <v>120.59489128194826</v>
      </c>
      <c r="W134" s="51">
        <v>41.393441598473963</v>
      </c>
      <c r="X134" s="46">
        <v>249.71496687940558</v>
      </c>
      <c r="Y134" s="46">
        <v>44.190651682117142</v>
      </c>
      <c r="Z134" s="46">
        <v>8428.4485335489626</v>
      </c>
      <c r="AA134" s="46">
        <v>36.309231673731823</v>
      </c>
      <c r="AB134" s="46">
        <v>93.27939168670153</v>
      </c>
      <c r="AC134" s="22"/>
      <c r="AD134" s="23">
        <f t="shared" si="16"/>
        <v>0.38925244919782515</v>
      </c>
      <c r="AE134" s="37">
        <f t="shared" si="17"/>
        <v>14.060733348877248</v>
      </c>
      <c r="AF134" s="23">
        <f t="shared" si="18"/>
        <v>0.30674554615849353</v>
      </c>
      <c r="AG134" s="37">
        <f t="shared" si="19"/>
        <v>12.651572250694541</v>
      </c>
    </row>
    <row r="135" spans="1:33" s="17" customFormat="1" ht="16" x14ac:dyDescent="0.2">
      <c r="A135" s="42" t="s">
        <v>170</v>
      </c>
      <c r="B135" s="43">
        <v>127</v>
      </c>
      <c r="C135" s="33">
        <v>129</v>
      </c>
      <c r="D135" s="34" t="s">
        <v>85</v>
      </c>
      <c r="E135" s="44" t="s">
        <v>41</v>
      </c>
      <c r="F135" s="45">
        <v>404.77536070487378</v>
      </c>
      <c r="G135" s="45">
        <v>24.940006252066333</v>
      </c>
      <c r="H135" s="20"/>
      <c r="I135" s="46">
        <v>234.62037038579595</v>
      </c>
      <c r="J135" s="46">
        <v>871.50314124358692</v>
      </c>
      <c r="K135" s="47">
        <v>1.1152579002115739</v>
      </c>
      <c r="L135" s="48">
        <v>5.9046959815550075E-2</v>
      </c>
      <c r="M135" s="49">
        <v>11.862925786769777</v>
      </c>
      <c r="N135" s="48">
        <v>1.9201411110210925E-2</v>
      </c>
      <c r="O135" s="50">
        <v>0.15516834050818129</v>
      </c>
      <c r="P135" s="50">
        <v>1.3463773918010709</v>
      </c>
      <c r="Q135" s="50">
        <v>0.21239526214376167</v>
      </c>
      <c r="R135" s="50">
        <v>11.683977265784774</v>
      </c>
      <c r="S135" s="50">
        <v>4.8354022245044481</v>
      </c>
      <c r="T135" s="46">
        <v>66.574005448637479</v>
      </c>
      <c r="U135" s="51">
        <v>36.815359977692971</v>
      </c>
      <c r="V135" s="46">
        <v>159.33691626093608</v>
      </c>
      <c r="W135" s="51">
        <v>51.920183873733556</v>
      </c>
      <c r="X135" s="46">
        <v>275.77237982406587</v>
      </c>
      <c r="Y135" s="46">
        <v>78.160789002029574</v>
      </c>
      <c r="Z135" s="46">
        <v>9100.4064851393014</v>
      </c>
      <c r="AA135" s="46">
        <v>77.177595869468007</v>
      </c>
      <c r="AB135" s="46">
        <v>87.605601770440259</v>
      </c>
      <c r="AC135" s="22"/>
      <c r="AD135" s="23">
        <f t="shared" si="16"/>
        <v>0.88096644860339457</v>
      </c>
      <c r="AE135" s="37">
        <f t="shared" si="17"/>
        <v>23.602611811958464</v>
      </c>
      <c r="AF135" s="23">
        <f t="shared" si="18"/>
        <v>0.16323567108347559</v>
      </c>
      <c r="AG135" s="37">
        <f t="shared" si="19"/>
        <v>76.451973050161612</v>
      </c>
    </row>
    <row r="136" spans="1:33" s="17" customFormat="1" ht="16" x14ac:dyDescent="0.2">
      <c r="A136" s="42" t="s">
        <v>171</v>
      </c>
      <c r="B136" s="43">
        <v>128</v>
      </c>
      <c r="C136" s="33">
        <v>138</v>
      </c>
      <c r="D136" s="34" t="s">
        <v>85</v>
      </c>
      <c r="E136" s="44" t="s">
        <v>56</v>
      </c>
      <c r="F136" s="45">
        <v>324.40648519886258</v>
      </c>
      <c r="G136" s="45">
        <v>10.419809948782699</v>
      </c>
      <c r="H136" s="20"/>
      <c r="I136" s="46">
        <v>1958.3890158371851</v>
      </c>
      <c r="J136" s="46">
        <v>1345.7983057766237</v>
      </c>
      <c r="K136" s="47">
        <v>2.0331964028153595</v>
      </c>
      <c r="L136" s="48">
        <v>0.78572770643717038</v>
      </c>
      <c r="M136" s="49">
        <v>11.963529431503252</v>
      </c>
      <c r="N136" s="48">
        <v>0.93666699493556738</v>
      </c>
      <c r="O136" s="50">
        <v>2.0150867782985027</v>
      </c>
      <c r="P136" s="50">
        <v>2.5310786600568873</v>
      </c>
      <c r="Q136" s="50">
        <v>0.86754529946771808</v>
      </c>
      <c r="R136" s="50">
        <v>19.451961126505335</v>
      </c>
      <c r="S136" s="50">
        <v>9.9590895900320611</v>
      </c>
      <c r="T136" s="46">
        <v>121.9944852328027</v>
      </c>
      <c r="U136" s="51">
        <v>72.337093119821688</v>
      </c>
      <c r="V136" s="46">
        <v>275.66148796124583</v>
      </c>
      <c r="W136" s="51">
        <v>97.313925701037547</v>
      </c>
      <c r="X136" s="46">
        <v>655.1915272410522</v>
      </c>
      <c r="Y136" s="46">
        <v>117.8419891236978</v>
      </c>
      <c r="Z136" s="46">
        <v>9021.2526646210408</v>
      </c>
      <c r="AA136" s="46">
        <v>47.121135197998711</v>
      </c>
      <c r="AB136" s="46">
        <v>161.66316167596958</v>
      </c>
      <c r="AC136" s="22"/>
      <c r="AD136" s="23">
        <f t="shared" si="16"/>
        <v>0.2914772586994569</v>
      </c>
      <c r="AE136" s="37">
        <f t="shared" si="17"/>
        <v>33.682543522477282</v>
      </c>
      <c r="AF136" s="23">
        <f t="shared" si="18"/>
        <v>0.37688308351417205</v>
      </c>
      <c r="AG136" s="37">
        <f t="shared" si="19"/>
        <v>5.9369797669979292</v>
      </c>
    </row>
    <row r="137" spans="1:33" s="17" customFormat="1" ht="16" x14ac:dyDescent="0.2">
      <c r="A137" s="42" t="s">
        <v>172</v>
      </c>
      <c r="B137" s="43">
        <v>129</v>
      </c>
      <c r="C137" s="33">
        <v>130</v>
      </c>
      <c r="D137" s="34" t="s">
        <v>85</v>
      </c>
      <c r="E137" s="44" t="s">
        <v>41</v>
      </c>
      <c r="F137" s="45">
        <v>411.09676502690115</v>
      </c>
      <c r="G137" s="45">
        <v>10.140486158048786</v>
      </c>
      <c r="H137" s="20"/>
      <c r="I137" s="46">
        <v>648.34504571450532</v>
      </c>
      <c r="J137" s="46">
        <v>2661.293923769651</v>
      </c>
      <c r="K137" s="47">
        <v>2.3297525575058158</v>
      </c>
      <c r="L137" s="48">
        <v>2.6047334338879288E-2</v>
      </c>
      <c r="M137" s="49">
        <v>22.2552429399021</v>
      </c>
      <c r="N137" s="48">
        <v>0.17847747476798262</v>
      </c>
      <c r="O137" s="50">
        <v>1.0778770246262903</v>
      </c>
      <c r="P137" s="50">
        <v>3.8734011968005801</v>
      </c>
      <c r="Q137" s="50">
        <v>1.1926497290533329</v>
      </c>
      <c r="R137" s="50">
        <v>41.921778434401119</v>
      </c>
      <c r="S137" s="50">
        <v>19.228839341296819</v>
      </c>
      <c r="T137" s="46">
        <v>239.37158015727866</v>
      </c>
      <c r="U137" s="51">
        <v>134.43394801067785</v>
      </c>
      <c r="V137" s="46">
        <v>510.21220313711586</v>
      </c>
      <c r="W137" s="51">
        <v>167.09834364834106</v>
      </c>
      <c r="X137" s="46">
        <v>940.63630492277866</v>
      </c>
      <c r="Y137" s="46">
        <v>193.87690648206353</v>
      </c>
      <c r="Z137" s="46">
        <v>10710.518906399018</v>
      </c>
      <c r="AA137" s="46">
        <v>225.69531739223336</v>
      </c>
      <c r="AB137" s="46">
        <v>190.52776726297878</v>
      </c>
      <c r="AC137" s="22"/>
      <c r="AD137" s="23">
        <f t="shared" si="16"/>
        <v>1.1845796580438275</v>
      </c>
      <c r="AE137" s="37">
        <f t="shared" si="17"/>
        <v>22.437891235809072</v>
      </c>
      <c r="AF137" s="23">
        <f t="shared" si="18"/>
        <v>0.28529609320563498</v>
      </c>
      <c r="AG137" s="37">
        <f t="shared" si="19"/>
        <v>20.647293180423986</v>
      </c>
    </row>
    <row r="138" spans="1:33" s="17" customFormat="1" ht="16" x14ac:dyDescent="0.2">
      <c r="A138" s="42" t="s">
        <v>173</v>
      </c>
      <c r="B138" s="43">
        <v>130</v>
      </c>
      <c r="C138" s="33">
        <v>131</v>
      </c>
      <c r="D138" s="34" t="s">
        <v>85</v>
      </c>
      <c r="E138" s="44" t="s">
        <v>41</v>
      </c>
      <c r="F138" s="45">
        <v>135.81179287541568</v>
      </c>
      <c r="G138" s="45">
        <v>3.7943959954758681</v>
      </c>
      <c r="H138" s="20"/>
      <c r="I138" s="46">
        <v>270.87922188711963</v>
      </c>
      <c r="J138" s="46">
        <v>2730.0771565578361</v>
      </c>
      <c r="K138" s="47">
        <v>4.9246694042684087</v>
      </c>
      <c r="L138" s="48" t="s">
        <v>46</v>
      </c>
      <c r="M138" s="49">
        <v>20.038041150815683</v>
      </c>
      <c r="N138" s="48">
        <v>6.5905511179661397E-2</v>
      </c>
      <c r="O138" s="50">
        <v>0.93179953222541911</v>
      </c>
      <c r="P138" s="50">
        <v>3.7691744918559738</v>
      </c>
      <c r="Q138" s="50">
        <v>3.4635459775416266</v>
      </c>
      <c r="R138" s="50">
        <v>42.405418082754061</v>
      </c>
      <c r="S138" s="50">
        <v>17.728141073432052</v>
      </c>
      <c r="T138" s="46">
        <v>227.32520508038593</v>
      </c>
      <c r="U138" s="51">
        <v>122.46625495428208</v>
      </c>
      <c r="V138" s="46">
        <v>500.93958097478111</v>
      </c>
      <c r="W138" s="51">
        <v>179.02757228736152</v>
      </c>
      <c r="X138" s="46">
        <v>1158.7228905067545</v>
      </c>
      <c r="Y138" s="46">
        <v>238.80640356087227</v>
      </c>
      <c r="Z138" s="46">
        <v>8875.8723839613212</v>
      </c>
      <c r="AA138" s="46">
        <v>60.04989189249217</v>
      </c>
      <c r="AB138" s="46">
        <v>300.00515017383839</v>
      </c>
      <c r="AC138" s="22"/>
      <c r="AD138" s="23">
        <f t="shared" si="16"/>
        <v>0.20016287006305117</v>
      </c>
      <c r="AE138" s="37">
        <f t="shared" si="17"/>
        <v>27.324878350344523</v>
      </c>
      <c r="AF138" s="23">
        <f t="shared" si="18"/>
        <v>0.83509553537307191</v>
      </c>
      <c r="AG138" s="37">
        <f t="shared" si="19"/>
        <v>21.504669682500033</v>
      </c>
    </row>
    <row r="139" spans="1:33" s="17" customFormat="1" ht="16" x14ac:dyDescent="0.2">
      <c r="A139" s="42" t="s">
        <v>174</v>
      </c>
      <c r="B139" s="43">
        <v>131</v>
      </c>
      <c r="C139" s="33">
        <v>132</v>
      </c>
      <c r="D139" s="34" t="s">
        <v>85</v>
      </c>
      <c r="E139" s="44" t="s">
        <v>41</v>
      </c>
      <c r="F139" s="45">
        <v>348.97698540166573</v>
      </c>
      <c r="G139" s="45">
        <v>21.888172785836293</v>
      </c>
      <c r="H139" s="20"/>
      <c r="I139" s="46">
        <v>210.68501578245153</v>
      </c>
      <c r="J139" s="46">
        <v>795.6093672302344</v>
      </c>
      <c r="K139" s="47">
        <v>1.0852753605246837</v>
      </c>
      <c r="L139" s="48">
        <v>7.2372573591503078E-2</v>
      </c>
      <c r="M139" s="49">
        <v>7.9376092846492119</v>
      </c>
      <c r="N139" s="48">
        <v>2.1506254140648762E-2</v>
      </c>
      <c r="O139" s="50">
        <v>0.13650109829993176</v>
      </c>
      <c r="P139" s="50">
        <v>0.74704744365154307</v>
      </c>
      <c r="Q139" s="50">
        <v>0.4358140755080479</v>
      </c>
      <c r="R139" s="50">
        <v>12.102855659565437</v>
      </c>
      <c r="S139" s="50">
        <v>4.3756945974184376</v>
      </c>
      <c r="T139" s="46">
        <v>52.997905092491138</v>
      </c>
      <c r="U139" s="51">
        <v>33.480992634217955</v>
      </c>
      <c r="V139" s="46">
        <v>155.36807296382929</v>
      </c>
      <c r="W139" s="51">
        <v>49.504447494128797</v>
      </c>
      <c r="X139" s="46">
        <v>266.61772212429258</v>
      </c>
      <c r="Y139" s="46">
        <v>82.76755379296975</v>
      </c>
      <c r="Z139" s="46">
        <v>7453.7722187762565</v>
      </c>
      <c r="AA139" s="46">
        <v>27.528596872677117</v>
      </c>
      <c r="AB139" s="46">
        <v>41.718914843095753</v>
      </c>
      <c r="AC139" s="22"/>
      <c r="AD139" s="23">
        <f t="shared" si="16"/>
        <v>0.65985889077440718</v>
      </c>
      <c r="AE139" s="37">
        <f t="shared" si="17"/>
        <v>22.029323460829055</v>
      </c>
      <c r="AF139" s="23">
        <f t="shared" si="18"/>
        <v>0.441806635956421</v>
      </c>
      <c r="AG139" s="37">
        <f t="shared" si="19"/>
        <v>58.150515882355947</v>
      </c>
    </row>
    <row r="140" spans="1:33" s="17" customFormat="1" ht="16" x14ac:dyDescent="0.2">
      <c r="A140" s="42" t="s">
        <v>175</v>
      </c>
      <c r="B140" s="43">
        <v>132</v>
      </c>
      <c r="C140" s="33">
        <v>139</v>
      </c>
      <c r="D140" s="34" t="s">
        <v>85</v>
      </c>
      <c r="E140" s="44" t="s">
        <v>56</v>
      </c>
      <c r="F140" s="45">
        <v>316.96602135761174</v>
      </c>
      <c r="G140" s="45">
        <v>7.9660409370892431</v>
      </c>
      <c r="H140" s="20"/>
      <c r="I140" s="46">
        <v>563.11770200910075</v>
      </c>
      <c r="J140" s="46">
        <v>1807.4824132083099</v>
      </c>
      <c r="K140" s="47">
        <v>4.4695842640158947</v>
      </c>
      <c r="L140" s="48">
        <v>1.1897677962193356</v>
      </c>
      <c r="M140" s="49">
        <v>19.802757316113379</v>
      </c>
      <c r="N140" s="48">
        <v>0.88698065903804302</v>
      </c>
      <c r="O140" s="50">
        <v>2.6202298806969875</v>
      </c>
      <c r="P140" s="50">
        <v>3.4260422365959959</v>
      </c>
      <c r="Q140" s="50">
        <v>1.3355436613311411</v>
      </c>
      <c r="R140" s="50">
        <v>31.055661983156664</v>
      </c>
      <c r="S140" s="50">
        <v>13.109347122741498</v>
      </c>
      <c r="T140" s="46">
        <v>175.15572737805709</v>
      </c>
      <c r="U140" s="51">
        <v>91.878293467906047</v>
      </c>
      <c r="V140" s="46">
        <v>341.66019586796631</v>
      </c>
      <c r="W140" s="51">
        <v>119.3580354869913</v>
      </c>
      <c r="X140" s="46">
        <v>722.73201891781082</v>
      </c>
      <c r="Y140" s="46">
        <v>128.55857707847431</v>
      </c>
      <c r="Z140" s="46">
        <v>7244.6511202138236</v>
      </c>
      <c r="AA140" s="46">
        <v>127.78491004643202</v>
      </c>
      <c r="AB140" s="46">
        <v>207.95888311887461</v>
      </c>
      <c r="AC140" s="22"/>
      <c r="AD140" s="23">
        <f t="shared" si="16"/>
        <v>0.61447199624257887</v>
      </c>
      <c r="AE140" s="37">
        <f t="shared" si="17"/>
        <v>23.272149835665761</v>
      </c>
      <c r="AF140" s="23">
        <f t="shared" si="18"/>
        <v>0.39467565610800021</v>
      </c>
      <c r="AG140" s="37">
        <f t="shared" si="19"/>
        <v>7.5576412062157683</v>
      </c>
    </row>
    <row r="141" spans="1:33" s="17" customFormat="1" ht="16" x14ac:dyDescent="0.2">
      <c r="A141" s="42" t="s">
        <v>176</v>
      </c>
      <c r="B141" s="43">
        <v>133</v>
      </c>
      <c r="C141" s="33">
        <v>133</v>
      </c>
      <c r="D141" s="34" t="s">
        <v>85</v>
      </c>
      <c r="E141" s="44" t="s">
        <v>41</v>
      </c>
      <c r="F141" s="45">
        <v>146.34223243860293</v>
      </c>
      <c r="G141" s="45">
        <v>9.3406346291162592</v>
      </c>
      <c r="H141" s="20"/>
      <c r="I141" s="46">
        <v>139.87046416846854</v>
      </c>
      <c r="J141" s="46">
        <v>435.48600240077621</v>
      </c>
      <c r="K141" s="47">
        <v>1.7467407323106401</v>
      </c>
      <c r="L141" s="48">
        <v>9.1361813171444428E-2</v>
      </c>
      <c r="M141" s="49">
        <v>23.454633419474657</v>
      </c>
      <c r="N141" s="48">
        <v>0.13653794595924673</v>
      </c>
      <c r="O141" s="50">
        <v>1.361488883872549</v>
      </c>
      <c r="P141" s="50">
        <v>2.424371104783384</v>
      </c>
      <c r="Q141" s="50">
        <v>1.4722149104108868</v>
      </c>
      <c r="R141" s="50">
        <v>14.862071701917202</v>
      </c>
      <c r="S141" s="50">
        <v>3.6530532341242985</v>
      </c>
      <c r="T141" s="46">
        <v>39.525497122117393</v>
      </c>
      <c r="U141" s="51">
        <v>18.031146448562634</v>
      </c>
      <c r="V141" s="46">
        <v>74.300810254655545</v>
      </c>
      <c r="W141" s="51">
        <v>26.370149017514841</v>
      </c>
      <c r="X141" s="46">
        <v>162.27035228648546</v>
      </c>
      <c r="Y141" s="46">
        <v>34.976727661800034</v>
      </c>
      <c r="Z141" s="46">
        <v>12561.830221976059</v>
      </c>
      <c r="AA141" s="46">
        <v>121.33608064197836</v>
      </c>
      <c r="AB141" s="46">
        <v>497.28574441457772</v>
      </c>
      <c r="AC141" s="22"/>
      <c r="AD141" s="23">
        <f t="shared" si="16"/>
        <v>0.24399670009607749</v>
      </c>
      <c r="AE141" s="37">
        <f t="shared" si="17"/>
        <v>10.918420765360231</v>
      </c>
      <c r="AF141" s="23">
        <f t="shared" si="18"/>
        <v>0.74762013141232186</v>
      </c>
      <c r="AG141" s="37">
        <f t="shared" si="19"/>
        <v>17.227194211649753</v>
      </c>
    </row>
    <row r="142" spans="1:33" s="17" customFormat="1" ht="16" x14ac:dyDescent="0.2">
      <c r="A142" s="42" t="s">
        <v>177</v>
      </c>
      <c r="B142" s="43">
        <v>134</v>
      </c>
      <c r="C142" s="33">
        <v>135</v>
      </c>
      <c r="D142" s="34" t="s">
        <v>85</v>
      </c>
      <c r="E142" s="44" t="s">
        <v>80</v>
      </c>
      <c r="F142" s="45">
        <v>179.01927570354781</v>
      </c>
      <c r="G142" s="45">
        <v>5.1136836578865559</v>
      </c>
      <c r="H142" s="20"/>
      <c r="I142" s="46">
        <v>221.37995170484001</v>
      </c>
      <c r="J142" s="46">
        <v>2972.3571812342079</v>
      </c>
      <c r="K142" s="47">
        <v>2.5100928824345394</v>
      </c>
      <c r="L142" s="48">
        <v>0.48092645818828539</v>
      </c>
      <c r="M142" s="49">
        <v>35.204311547226482</v>
      </c>
      <c r="N142" s="48">
        <v>0.11649815596890872</v>
      </c>
      <c r="O142" s="50">
        <v>1.4691794220697014</v>
      </c>
      <c r="P142" s="50">
        <v>3.7579700128676943</v>
      </c>
      <c r="Q142" s="50">
        <v>2.7820258620106744</v>
      </c>
      <c r="R142" s="50">
        <v>34.959947694100556</v>
      </c>
      <c r="S142" s="50">
        <v>15.811256308033849</v>
      </c>
      <c r="T142" s="46">
        <v>206.01948635328893</v>
      </c>
      <c r="U142" s="51">
        <v>130.36622036928875</v>
      </c>
      <c r="V142" s="46">
        <v>621.07443111760927</v>
      </c>
      <c r="W142" s="51">
        <v>208.68064982698723</v>
      </c>
      <c r="X142" s="46">
        <v>1258.3495679658524</v>
      </c>
      <c r="Y142" s="46">
        <v>384.87704359204452</v>
      </c>
      <c r="Z142" s="46">
        <v>9169.6871972268236</v>
      </c>
      <c r="AA142" s="46">
        <v>158.95202666400928</v>
      </c>
      <c r="AB142" s="46">
        <v>289.97689083067957</v>
      </c>
      <c r="AC142" s="22"/>
      <c r="AD142" s="23">
        <f t="shared" si="16"/>
        <v>0.5481541174149045</v>
      </c>
      <c r="AE142" s="37">
        <f t="shared" si="17"/>
        <v>35.994034630040282</v>
      </c>
      <c r="AF142" s="23">
        <f t="shared" si="18"/>
        <v>0.73985757001078389</v>
      </c>
      <c r="AG142" s="37">
        <f t="shared" si="19"/>
        <v>23.961887172114437</v>
      </c>
    </row>
    <row r="143" spans="1:33" s="17" customFormat="1" ht="16" x14ac:dyDescent="0.2">
      <c r="A143" s="42" t="s">
        <v>178</v>
      </c>
      <c r="B143" s="43">
        <v>135</v>
      </c>
      <c r="C143" s="33">
        <v>123</v>
      </c>
      <c r="D143" s="34" t="s">
        <v>85</v>
      </c>
      <c r="E143" s="44" t="s">
        <v>179</v>
      </c>
      <c r="F143" s="45"/>
      <c r="G143" s="45"/>
      <c r="H143" s="20"/>
      <c r="I143" s="46">
        <v>732.70918816042217</v>
      </c>
      <c r="J143" s="46">
        <v>973.97504765062081</v>
      </c>
      <c r="K143" s="47">
        <v>1.0166100222177874</v>
      </c>
      <c r="L143" s="48">
        <v>9.6571063001955721</v>
      </c>
      <c r="M143" s="49">
        <v>27.697816431587967</v>
      </c>
      <c r="N143" s="48">
        <v>1.4343876518398613</v>
      </c>
      <c r="O143" s="50">
        <v>3.7783456248057541</v>
      </c>
      <c r="P143" s="50">
        <v>3.203437978176757</v>
      </c>
      <c r="Q143" s="50">
        <v>0.75638093286759756</v>
      </c>
      <c r="R143" s="50">
        <v>20.015632759399736</v>
      </c>
      <c r="S143" s="50">
        <v>7.0974634313002891</v>
      </c>
      <c r="T143" s="46">
        <v>96.006354657185469</v>
      </c>
      <c r="U143" s="51">
        <v>45.211281736023075</v>
      </c>
      <c r="V143" s="46">
        <v>163.54031772906464</v>
      </c>
      <c r="W143" s="51">
        <v>59.840340148767794</v>
      </c>
      <c r="X143" s="46">
        <v>396.42313506030735</v>
      </c>
      <c r="Y143" s="46">
        <v>59.298313055152001</v>
      </c>
      <c r="Z143" s="46">
        <v>9470.0410196167049</v>
      </c>
      <c r="AA143" s="46">
        <v>79.544045859265808</v>
      </c>
      <c r="AB143" s="46">
        <v>98.951976019945491</v>
      </c>
      <c r="AC143" s="22"/>
      <c r="AD143" s="23">
        <f t="shared" si="16"/>
        <v>0.80386515821808679</v>
      </c>
      <c r="AE143" s="37">
        <f t="shared" si="17"/>
        <v>19.805675884722618</v>
      </c>
      <c r="AF143" s="23">
        <f t="shared" si="18"/>
        <v>0.28793651997676956</v>
      </c>
      <c r="AG143" s="37">
        <f t="shared" si="19"/>
        <v>7.3306730463579335</v>
      </c>
    </row>
    <row r="144" spans="1:33" s="17" customFormat="1" ht="16" x14ac:dyDescent="0.2">
      <c r="A144" s="42" t="s">
        <v>180</v>
      </c>
      <c r="B144" s="43">
        <v>136</v>
      </c>
      <c r="C144" s="33">
        <v>134</v>
      </c>
      <c r="D144" s="34" t="s">
        <v>85</v>
      </c>
      <c r="E144" s="44" t="s">
        <v>41</v>
      </c>
      <c r="F144" s="45">
        <v>302.2496079692242</v>
      </c>
      <c r="G144" s="45">
        <v>29.245341398529938</v>
      </c>
      <c r="H144" s="20"/>
      <c r="I144" s="46">
        <v>243.04841184735974</v>
      </c>
      <c r="J144" s="46">
        <v>466.46670339315011</v>
      </c>
      <c r="K144" s="47">
        <v>0.75805792407356076</v>
      </c>
      <c r="L144" s="48">
        <v>8.0348330618196198E-2</v>
      </c>
      <c r="M144" s="49">
        <v>6.2828802065933758</v>
      </c>
      <c r="N144" s="48">
        <v>3.5538688421216318E-2</v>
      </c>
      <c r="O144" s="50">
        <v>0.25343562133424458</v>
      </c>
      <c r="P144" s="50">
        <v>0.96445714042593156</v>
      </c>
      <c r="Q144" s="50">
        <v>0.36856142221449978</v>
      </c>
      <c r="R144" s="50">
        <v>7.6257873891377619</v>
      </c>
      <c r="S144" s="50">
        <v>3.083741427626626</v>
      </c>
      <c r="T144" s="46">
        <v>39.83015043941144</v>
      </c>
      <c r="U144" s="51">
        <v>21.490821910679596</v>
      </c>
      <c r="V144" s="46">
        <v>77.218439942872379</v>
      </c>
      <c r="W144" s="51">
        <v>27.454558949959264</v>
      </c>
      <c r="X144" s="46">
        <v>192.49338026358564</v>
      </c>
      <c r="Y144" s="46">
        <v>40.02727670448084</v>
      </c>
      <c r="Z144" s="46">
        <v>8764.0322994216331</v>
      </c>
      <c r="AA144" s="46">
        <v>21.150765340761104</v>
      </c>
      <c r="AB144" s="46">
        <v>47.773979607886055</v>
      </c>
      <c r="AC144" s="22"/>
      <c r="AD144" s="23">
        <f t="shared" si="16"/>
        <v>0.44272563253804681</v>
      </c>
      <c r="AE144" s="37">
        <f t="shared" si="17"/>
        <v>25.242426839459867</v>
      </c>
      <c r="AF144" s="23">
        <f t="shared" si="18"/>
        <v>0.41426196742245508</v>
      </c>
      <c r="AG144" s="37">
        <f t="shared" si="19"/>
        <v>24.790833165110495</v>
      </c>
    </row>
    <row r="145" spans="1:78" s="17" customFormat="1" ht="16" x14ac:dyDescent="0.2">
      <c r="A145" s="42" t="s">
        <v>181</v>
      </c>
      <c r="B145" s="43">
        <v>137</v>
      </c>
      <c r="C145" s="33">
        <v>124</v>
      </c>
      <c r="D145" s="34" t="s">
        <v>85</v>
      </c>
      <c r="E145" s="44" t="s">
        <v>179</v>
      </c>
      <c r="F145" s="45"/>
      <c r="G145" s="45"/>
      <c r="H145" s="20"/>
      <c r="I145" s="46">
        <v>15.882617534950269</v>
      </c>
      <c r="J145" s="46">
        <v>24.68878957650379</v>
      </c>
      <c r="K145" s="47" t="s">
        <v>46</v>
      </c>
      <c r="L145" s="48">
        <v>47.725286192176455</v>
      </c>
      <c r="M145" s="49">
        <v>117.29495577589067</v>
      </c>
      <c r="N145" s="48">
        <v>11.296273577269265</v>
      </c>
      <c r="O145" s="50">
        <v>22.875234534137917</v>
      </c>
      <c r="P145" s="50">
        <v>5.0825847025893749</v>
      </c>
      <c r="Q145" s="50">
        <v>3.3001029512722329</v>
      </c>
      <c r="R145" s="50">
        <v>7.0973693516364245</v>
      </c>
      <c r="S145" s="50">
        <v>0.69688092269212842</v>
      </c>
      <c r="T145" s="46">
        <v>6.4391239555692312</v>
      </c>
      <c r="U145" s="51">
        <v>1.9494935066773287</v>
      </c>
      <c r="V145" s="46">
        <v>4.5680847391718258</v>
      </c>
      <c r="W145" s="51">
        <v>0.62279765607263193</v>
      </c>
      <c r="X145" s="46">
        <v>1.3961614281222157</v>
      </c>
      <c r="Y145" s="46">
        <v>0.30540849476650495</v>
      </c>
      <c r="Z145" s="46">
        <v>16.243389267238882</v>
      </c>
      <c r="AA145" s="46">
        <v>0.45492479953069259</v>
      </c>
      <c r="AB145" s="46">
        <v>3.7221632231163087</v>
      </c>
      <c r="AC145" s="22"/>
      <c r="AD145" s="23">
        <f t="shared" si="16"/>
        <v>0.12222054011640458</v>
      </c>
      <c r="AE145" s="37">
        <f t="shared" si="17"/>
        <v>0.19671534042402708</v>
      </c>
      <c r="AF145" s="23">
        <f t="shared" si="18"/>
        <v>1.6748868532764078</v>
      </c>
      <c r="AG145" s="37">
        <f t="shared" si="19"/>
        <v>5.1275957674158592</v>
      </c>
    </row>
    <row r="146" spans="1:78" s="17" customFormat="1" ht="16" x14ac:dyDescent="0.2">
      <c r="A146" s="42" t="s">
        <v>182</v>
      </c>
      <c r="B146" s="43">
        <v>138</v>
      </c>
      <c r="C146" s="33">
        <v>136</v>
      </c>
      <c r="D146" s="34" t="s">
        <v>85</v>
      </c>
      <c r="E146" s="44" t="s">
        <v>80</v>
      </c>
      <c r="F146" s="45">
        <v>178.27517297895599</v>
      </c>
      <c r="G146" s="45">
        <v>8.1727772185668872</v>
      </c>
      <c r="H146" s="20"/>
      <c r="I146" s="46">
        <v>259.23026658542364</v>
      </c>
      <c r="J146" s="46">
        <v>3650.0968472298237</v>
      </c>
      <c r="K146" s="47">
        <v>6.7557940560587886</v>
      </c>
      <c r="L146" s="48">
        <v>0.25763704134527016</v>
      </c>
      <c r="M146" s="49">
        <v>21.599128362690479</v>
      </c>
      <c r="N146" s="48">
        <v>5.5139247242301188E-2</v>
      </c>
      <c r="O146" s="50">
        <v>0.43536700322205063</v>
      </c>
      <c r="P146" s="50">
        <v>2.9214241602158268</v>
      </c>
      <c r="Q146" s="50">
        <v>3.306419743536603</v>
      </c>
      <c r="R146" s="50">
        <v>53.335885615036432</v>
      </c>
      <c r="S146" s="50">
        <v>22.947903836698561</v>
      </c>
      <c r="T146" s="46">
        <v>281.3054000083423</v>
      </c>
      <c r="U146" s="51">
        <v>163.73436867028181</v>
      </c>
      <c r="V146" s="46">
        <v>677.3849912983751</v>
      </c>
      <c r="W146" s="51">
        <v>226.29270919643577</v>
      </c>
      <c r="X146" s="46">
        <v>1288.247082468911</v>
      </c>
      <c r="Y146" s="46">
        <v>338.15630385998344</v>
      </c>
      <c r="Z146" s="46">
        <v>10320.018922523626</v>
      </c>
      <c r="AA146" s="46">
        <v>79.615082287674056</v>
      </c>
      <c r="AB146" s="46">
        <v>238.61738848893012</v>
      </c>
      <c r="AC146" s="22"/>
      <c r="AD146" s="23">
        <f t="shared" si="16"/>
        <v>0.33365163700703038</v>
      </c>
      <c r="AE146" s="37">
        <f t="shared" si="17"/>
        <v>24.153476924844178</v>
      </c>
      <c r="AF146" s="23">
        <f t="shared" si="18"/>
        <v>0.80742078119037308</v>
      </c>
      <c r="AG146" s="37">
        <f t="shared" si="19"/>
        <v>49.611312301668065</v>
      </c>
    </row>
    <row r="147" spans="1:78" s="17" customFormat="1" ht="16" x14ac:dyDescent="0.2">
      <c r="A147" s="42" t="s">
        <v>183</v>
      </c>
      <c r="B147" s="43">
        <v>139</v>
      </c>
      <c r="C147" s="33">
        <v>137</v>
      </c>
      <c r="D147" s="34" t="s">
        <v>85</v>
      </c>
      <c r="E147" s="44" t="s">
        <v>80</v>
      </c>
      <c r="F147" s="45">
        <v>423.70500619065365</v>
      </c>
      <c r="G147" s="45">
        <v>7.4103242019897442</v>
      </c>
      <c r="H147" s="20"/>
      <c r="I147" s="46">
        <v>758.68589911425147</v>
      </c>
      <c r="J147" s="46">
        <v>2654.1386545949226</v>
      </c>
      <c r="K147" s="47">
        <v>1.5976926793335422</v>
      </c>
      <c r="L147" s="48">
        <v>0.29258191686114365</v>
      </c>
      <c r="M147" s="49">
        <v>14.912812857238546</v>
      </c>
      <c r="N147" s="48">
        <v>0.10557437839835668</v>
      </c>
      <c r="O147" s="50">
        <v>0.76160206099995842</v>
      </c>
      <c r="P147" s="50">
        <v>2.7604215475441034</v>
      </c>
      <c r="Q147" s="50">
        <v>0.92809710557660707</v>
      </c>
      <c r="R147" s="50">
        <v>32.853026155850436</v>
      </c>
      <c r="S147" s="50">
        <v>15.116562364713015</v>
      </c>
      <c r="T147" s="46">
        <v>196.74204242729832</v>
      </c>
      <c r="U147" s="51">
        <v>117.55194186488707</v>
      </c>
      <c r="V147" s="46">
        <v>512.10118252379243</v>
      </c>
      <c r="W147" s="51">
        <v>182.38386887365934</v>
      </c>
      <c r="X147" s="46">
        <v>1097.8190859328317</v>
      </c>
      <c r="Y147" s="46">
        <v>233.20427213877628</v>
      </c>
      <c r="Z147" s="46">
        <v>10598.056854658422</v>
      </c>
      <c r="AA147" s="46">
        <v>151.57098427028592</v>
      </c>
      <c r="AB147" s="46">
        <v>284.60103098091514</v>
      </c>
      <c r="AC147" s="22"/>
      <c r="AD147" s="23">
        <f t="shared" si="16"/>
        <v>0.53257356007417278</v>
      </c>
      <c r="AE147" s="37">
        <f t="shared" si="17"/>
        <v>33.416071954069693</v>
      </c>
      <c r="AF147" s="23">
        <f t="shared" si="18"/>
        <v>0.29707562889887723</v>
      </c>
      <c r="AG147" s="37">
        <f t="shared" si="19"/>
        <v>19.580846246212246</v>
      </c>
    </row>
    <row r="148" spans="1:78" s="17" customFormat="1" ht="16" x14ac:dyDescent="0.2">
      <c r="A148" s="42"/>
      <c r="B148" s="43">
        <v>140</v>
      </c>
      <c r="C148" s="33">
        <v>140</v>
      </c>
      <c r="D148" s="34"/>
      <c r="E148" s="44"/>
      <c r="F148" s="45"/>
      <c r="G148" s="45"/>
      <c r="H148" s="20"/>
      <c r="I148" s="46"/>
      <c r="J148" s="46"/>
      <c r="K148" s="47"/>
      <c r="L148" s="48"/>
      <c r="M148" s="49"/>
      <c r="N148" s="48"/>
      <c r="O148" s="50"/>
      <c r="P148" s="50"/>
      <c r="Q148" s="50"/>
      <c r="R148" s="50"/>
      <c r="S148" s="50"/>
      <c r="T148" s="46"/>
      <c r="U148" s="51"/>
      <c r="V148" s="46"/>
      <c r="W148" s="51"/>
      <c r="X148" s="46"/>
      <c r="Y148" s="46"/>
      <c r="Z148" s="46"/>
      <c r="AA148" s="46"/>
      <c r="AB148" s="46"/>
      <c r="AC148" s="22"/>
      <c r="AD148" s="23" t="str">
        <f t="shared" si="16"/>
        <v/>
      </c>
      <c r="AE148" s="37" t="str">
        <f t="shared" si="17"/>
        <v/>
      </c>
      <c r="AF148" s="23" t="str">
        <f t="shared" si="18"/>
        <v/>
      </c>
      <c r="AG148" s="37" t="str">
        <f t="shared" si="19"/>
        <v/>
      </c>
    </row>
    <row r="149" spans="1:78" s="17" customFormat="1" ht="16" x14ac:dyDescent="0.2">
      <c r="A149" s="42" t="s">
        <v>184</v>
      </c>
      <c r="B149" s="43">
        <v>141</v>
      </c>
      <c r="C149" s="33">
        <v>141</v>
      </c>
      <c r="D149" s="34" t="s">
        <v>185</v>
      </c>
      <c r="E149" s="44"/>
      <c r="F149" s="45">
        <v>98.607968924805533</v>
      </c>
      <c r="G149" s="45">
        <v>4.3393246949426398</v>
      </c>
      <c r="H149" s="20"/>
      <c r="I149" s="46">
        <v>129.01404669959061</v>
      </c>
      <c r="J149" s="46">
        <v>2534.1094040461867</v>
      </c>
      <c r="K149" s="47">
        <v>6.8363918395072947</v>
      </c>
      <c r="L149" s="48">
        <v>0.17908939909959898</v>
      </c>
      <c r="M149" s="49">
        <v>91.724721089005413</v>
      </c>
      <c r="N149" s="48">
        <v>0.55427119633365807</v>
      </c>
      <c r="O149" s="50">
        <v>4.4382988132949244</v>
      </c>
      <c r="P149" s="50">
        <v>5.1811245208971695</v>
      </c>
      <c r="Q149" s="50">
        <v>5.0833643472983434</v>
      </c>
      <c r="R149" s="50">
        <v>35.68681454249122</v>
      </c>
      <c r="S149" s="50">
        <v>13.192070524900148</v>
      </c>
      <c r="T149" s="46">
        <v>159.85241564754514</v>
      </c>
      <c r="U149" s="51">
        <v>80.73195168479397</v>
      </c>
      <c r="V149" s="46">
        <v>460.86710918847268</v>
      </c>
      <c r="W149" s="51">
        <v>139.8635683090798</v>
      </c>
      <c r="X149" s="46">
        <v>1415.7554892646524</v>
      </c>
      <c r="Y149" s="46">
        <v>237.06218664577239</v>
      </c>
      <c r="Z149" s="46">
        <v>7717.9951934952669</v>
      </c>
      <c r="AA149" s="46">
        <v>411.40126021533717</v>
      </c>
      <c r="AB149" s="46">
        <v>337.59082901468389</v>
      </c>
      <c r="AC149" s="22"/>
      <c r="AD149" s="23">
        <f t="shared" si="16"/>
        <v>1.218638733214648</v>
      </c>
      <c r="AE149" s="37">
        <f t="shared" si="17"/>
        <v>39.671668861869271</v>
      </c>
      <c r="AF149" s="23">
        <f t="shared" si="18"/>
        <v>1.1395524854596402</v>
      </c>
      <c r="AG149" s="37">
        <f t="shared" si="19"/>
        <v>20.666639392157194</v>
      </c>
    </row>
    <row r="150" spans="1:78" s="17" customFormat="1" ht="16" x14ac:dyDescent="0.2">
      <c r="A150" s="42" t="s">
        <v>186</v>
      </c>
      <c r="B150" s="43">
        <v>142</v>
      </c>
      <c r="C150" s="33">
        <v>142</v>
      </c>
      <c r="D150" s="34" t="s">
        <v>185</v>
      </c>
      <c r="E150" s="44"/>
      <c r="F150" s="45">
        <v>100.7561613649556</v>
      </c>
      <c r="G150" s="45">
        <v>8.9675840155294075</v>
      </c>
      <c r="H150" s="20"/>
      <c r="I150" s="46">
        <v>111.49663181280044</v>
      </c>
      <c r="J150" s="46">
        <v>928.7354785347128</v>
      </c>
      <c r="K150" s="47">
        <v>6.8238796258615881</v>
      </c>
      <c r="L150" s="48" t="s">
        <v>46</v>
      </c>
      <c r="M150" s="49">
        <v>28.745575947299596</v>
      </c>
      <c r="N150" s="48">
        <v>5.0134651507646212E-2</v>
      </c>
      <c r="O150" s="50">
        <v>0.38805937294519732</v>
      </c>
      <c r="P150" s="50">
        <v>0.94887760750900296</v>
      </c>
      <c r="Q150" s="50">
        <v>0.9269785555703739</v>
      </c>
      <c r="R150" s="50">
        <v>10.977607800556576</v>
      </c>
      <c r="S150" s="50">
        <v>4.4724789262146967</v>
      </c>
      <c r="T150" s="46">
        <v>65.806314859953233</v>
      </c>
      <c r="U150" s="51">
        <v>27.632964188900079</v>
      </c>
      <c r="V150" s="46">
        <v>170.39961106136303</v>
      </c>
      <c r="W150" s="51">
        <v>52.628242410759739</v>
      </c>
      <c r="X150" s="46">
        <v>476.2195138071736</v>
      </c>
      <c r="Y150" s="46">
        <v>108.08246312953852</v>
      </c>
      <c r="Z150" s="46">
        <v>9255.7263466481563</v>
      </c>
      <c r="AA150" s="46">
        <v>191.07358896446985</v>
      </c>
      <c r="AB150" s="46">
        <v>207.5201135256834</v>
      </c>
      <c r="AC150" s="22"/>
      <c r="AD150" s="23">
        <f t="shared" si="16"/>
        <v>0.92074732284117566</v>
      </c>
      <c r="AE150" s="37">
        <f t="shared" si="17"/>
        <v>43.380991784296462</v>
      </c>
      <c r="AF150" s="23">
        <f t="shared" si="18"/>
        <v>0.87550722472088949</v>
      </c>
      <c r="AG150" s="37">
        <f t="shared" si="19"/>
        <v>74.075200733159761</v>
      </c>
    </row>
    <row r="151" spans="1:78" s="17" customFormat="1" ht="16" x14ac:dyDescent="0.2">
      <c r="A151" s="42" t="s">
        <v>187</v>
      </c>
      <c r="B151" s="43">
        <v>143</v>
      </c>
      <c r="C151" s="33">
        <v>143</v>
      </c>
      <c r="D151" s="34" t="s">
        <v>185</v>
      </c>
      <c r="E151" s="44"/>
      <c r="F151" s="45">
        <v>100.70711953451183</v>
      </c>
      <c r="G151" s="45">
        <v>6.6516422118428951</v>
      </c>
      <c r="H151" s="20"/>
      <c r="I151" s="46">
        <v>103.23882788404163</v>
      </c>
      <c r="J151" s="46">
        <v>709.09017355969797</v>
      </c>
      <c r="K151" s="47">
        <v>1.4466378369028694</v>
      </c>
      <c r="L151" s="48">
        <v>9.7443573293421529E-2</v>
      </c>
      <c r="M151" s="49">
        <v>9.5460037624065048</v>
      </c>
      <c r="N151" s="48">
        <v>3.0585662165490152E-3</v>
      </c>
      <c r="O151" s="50">
        <v>0.38693511558130472</v>
      </c>
      <c r="P151" s="50">
        <v>0.62466946634793286</v>
      </c>
      <c r="Q151" s="50">
        <v>0.74044853750492323</v>
      </c>
      <c r="R151" s="50">
        <v>8.9124961517916184</v>
      </c>
      <c r="S151" s="50">
        <v>4.0954923742367386</v>
      </c>
      <c r="T151" s="46">
        <v>46.639328086862243</v>
      </c>
      <c r="U151" s="51">
        <v>22.378426948383403</v>
      </c>
      <c r="V151" s="46">
        <v>130.6457654264006</v>
      </c>
      <c r="W151" s="51">
        <v>42.504868352393366</v>
      </c>
      <c r="X151" s="46">
        <v>360.73450883681079</v>
      </c>
      <c r="Y151" s="46">
        <v>88.695943103583048</v>
      </c>
      <c r="Z151" s="46">
        <v>6793.9169179387045</v>
      </c>
      <c r="AA151" s="46">
        <v>19.019819833661632</v>
      </c>
      <c r="AB151" s="46">
        <v>64.250442742109016</v>
      </c>
      <c r="AC151" s="22"/>
      <c r="AD151" s="23">
        <f t="shared" si="16"/>
        <v>0.29602628436358241</v>
      </c>
      <c r="AE151" s="37">
        <f t="shared" si="17"/>
        <v>40.475137682308542</v>
      </c>
      <c r="AF151" s="23">
        <f t="shared" si="18"/>
        <v>0.95657508252009493</v>
      </c>
      <c r="AG151" s="37">
        <f t="shared" si="19"/>
        <v>24.670812697020907</v>
      </c>
    </row>
    <row r="152" spans="1:78" s="17" customFormat="1" ht="16" x14ac:dyDescent="0.2">
      <c r="A152" s="42" t="s">
        <v>188</v>
      </c>
      <c r="B152" s="43">
        <v>144</v>
      </c>
      <c r="C152" s="33">
        <v>147</v>
      </c>
      <c r="D152" s="34" t="s">
        <v>185</v>
      </c>
      <c r="E152" s="44" t="s">
        <v>41</v>
      </c>
      <c r="F152" s="45">
        <v>105.92851581020152</v>
      </c>
      <c r="G152" s="45">
        <v>11.576275473717784</v>
      </c>
      <c r="H152" s="20"/>
      <c r="I152" s="46">
        <v>139.47478601349016</v>
      </c>
      <c r="J152" s="46">
        <v>828.91559416809241</v>
      </c>
      <c r="K152" s="47">
        <v>6.4873588317114885</v>
      </c>
      <c r="L152" s="48" t="s">
        <v>46</v>
      </c>
      <c r="M152" s="49">
        <v>41.363713746655392</v>
      </c>
      <c r="N152" s="48">
        <v>9.8449712436477571E-2</v>
      </c>
      <c r="O152" s="50">
        <v>0.5955463907861982</v>
      </c>
      <c r="P152" s="50">
        <v>1.2622874786948983</v>
      </c>
      <c r="Q152" s="50">
        <v>1.2626127288418956</v>
      </c>
      <c r="R152" s="50">
        <v>12.152163437535739</v>
      </c>
      <c r="S152" s="50">
        <v>4.9840647432911069</v>
      </c>
      <c r="T152" s="46">
        <v>64.949082599415448</v>
      </c>
      <c r="U152" s="51">
        <v>26.838201959530828</v>
      </c>
      <c r="V152" s="46">
        <v>173.83314720573236</v>
      </c>
      <c r="W152" s="51">
        <v>48.876910601073838</v>
      </c>
      <c r="X152" s="46">
        <v>607.53032734065096</v>
      </c>
      <c r="Y152" s="46">
        <v>95.446737982348054</v>
      </c>
      <c r="Z152" s="46">
        <v>7012.4271135910194</v>
      </c>
      <c r="AA152" s="46">
        <v>185.42011430899061</v>
      </c>
      <c r="AB152" s="46">
        <v>252.07653013919614</v>
      </c>
      <c r="AC152" s="22"/>
      <c r="AD152" s="23">
        <f t="shared" si="16"/>
        <v>0.73557071817277875</v>
      </c>
      <c r="AE152" s="37">
        <f t="shared" si="17"/>
        <v>49.993594182917626</v>
      </c>
      <c r="AF152" s="23">
        <f t="shared" si="18"/>
        <v>0.98268250966900317</v>
      </c>
      <c r="AG152" s="37">
        <f t="shared" si="19"/>
        <v>69.455065779258518</v>
      </c>
    </row>
    <row r="153" spans="1:78" s="17" customFormat="1" ht="16" x14ac:dyDescent="0.2">
      <c r="A153" s="42" t="s">
        <v>189</v>
      </c>
      <c r="B153" s="43">
        <v>145</v>
      </c>
      <c r="C153" s="33">
        <v>144</v>
      </c>
      <c r="D153" s="34" t="s">
        <v>185</v>
      </c>
      <c r="E153" s="44"/>
      <c r="F153" s="45">
        <v>98.37856593246137</v>
      </c>
      <c r="G153" s="45">
        <v>4.6391051826422212</v>
      </c>
      <c r="H153" s="20"/>
      <c r="I153" s="46">
        <v>122.49091475578916</v>
      </c>
      <c r="J153" s="46">
        <v>813.22576839976114</v>
      </c>
      <c r="K153" s="47">
        <v>3.4207090850881396</v>
      </c>
      <c r="L153" s="48" t="s">
        <v>46</v>
      </c>
      <c r="M153" s="49">
        <v>22.145575151142495</v>
      </c>
      <c r="N153" s="48">
        <v>6.3662964497667285E-2</v>
      </c>
      <c r="O153" s="50">
        <v>0.85554960286429671</v>
      </c>
      <c r="P153" s="50">
        <v>1.4593601389035771</v>
      </c>
      <c r="Q153" s="50">
        <v>1.1674231469330936</v>
      </c>
      <c r="R153" s="50">
        <v>13.185447204458505</v>
      </c>
      <c r="S153" s="50">
        <v>5.6242301777715147</v>
      </c>
      <c r="T153" s="46">
        <v>62.036211771851569</v>
      </c>
      <c r="U153" s="51">
        <v>29.460740044387265</v>
      </c>
      <c r="V153" s="46">
        <v>154.71744480442374</v>
      </c>
      <c r="W153" s="51">
        <v>56.829374656217659</v>
      </c>
      <c r="X153" s="46">
        <v>466.4453400216795</v>
      </c>
      <c r="Y153" s="46">
        <v>92.025590776580302</v>
      </c>
      <c r="Z153" s="46">
        <v>6823.5043474752856</v>
      </c>
      <c r="AA153" s="46">
        <v>71.73455549980315</v>
      </c>
      <c r="AB153" s="46">
        <v>109.93834566893514</v>
      </c>
      <c r="AC153" s="22"/>
      <c r="AD153" s="23">
        <f t="shared" si="16"/>
        <v>0.65249804391110566</v>
      </c>
      <c r="AE153" s="37">
        <f t="shared" si="17"/>
        <v>35.37576942130233</v>
      </c>
      <c r="AF153" s="23">
        <f t="shared" si="18"/>
        <v>0.8112386414875703</v>
      </c>
      <c r="AG153" s="37">
        <f t="shared" si="19"/>
        <v>25.884618585528258</v>
      </c>
      <c r="BO153" s="52"/>
      <c r="BP153" s="52"/>
      <c r="BQ153" s="52"/>
      <c r="BR153" s="52"/>
      <c r="BS153" s="52"/>
      <c r="BT153" s="52"/>
      <c r="BU153" s="52"/>
      <c r="BV153" s="52"/>
      <c r="BW153" s="52"/>
    </row>
    <row r="154" spans="1:78" s="17" customFormat="1" ht="16" x14ac:dyDescent="0.2">
      <c r="A154" s="42" t="s">
        <v>190</v>
      </c>
      <c r="B154" s="43">
        <v>146</v>
      </c>
      <c r="C154" s="33">
        <v>145</v>
      </c>
      <c r="D154" s="34" t="s">
        <v>185</v>
      </c>
      <c r="E154" s="44"/>
      <c r="F154" s="45">
        <v>97.693993152253739</v>
      </c>
      <c r="G154" s="45">
        <v>4.4657869584871417</v>
      </c>
      <c r="H154" s="20"/>
      <c r="I154" s="46">
        <v>92.057336350722579</v>
      </c>
      <c r="J154" s="46">
        <v>1222.5482083482741</v>
      </c>
      <c r="K154" s="47">
        <v>4.4440399248767175</v>
      </c>
      <c r="L154" s="48">
        <v>0.11627680527221554</v>
      </c>
      <c r="M154" s="49">
        <v>28.844511377546123</v>
      </c>
      <c r="N154" s="48">
        <v>9.703100740297789E-2</v>
      </c>
      <c r="O154" s="50">
        <v>1.1498087615759487</v>
      </c>
      <c r="P154" s="50">
        <v>1.8845728387461493</v>
      </c>
      <c r="Q154" s="50">
        <v>1.3233050252285097</v>
      </c>
      <c r="R154" s="50">
        <v>19.045570179611261</v>
      </c>
      <c r="S154" s="50">
        <v>6.2720408839479793</v>
      </c>
      <c r="T154" s="46">
        <v>81.728345258024873</v>
      </c>
      <c r="U154" s="51">
        <v>35.224907922476412</v>
      </c>
      <c r="V154" s="46">
        <v>223.53856798762104</v>
      </c>
      <c r="W154" s="51">
        <v>66.849064099847126</v>
      </c>
      <c r="X154" s="46">
        <v>593.86960729656641</v>
      </c>
      <c r="Y154" s="46">
        <v>135.55721745221851</v>
      </c>
      <c r="Z154" s="46">
        <v>9943.1646609877098</v>
      </c>
      <c r="AA154" s="46">
        <v>137.42903959330727</v>
      </c>
      <c r="AB154" s="46">
        <v>175.56353146401449</v>
      </c>
      <c r="AC154" s="22"/>
      <c r="AD154" s="23">
        <f t="shared" si="16"/>
        <v>0.78278807931974359</v>
      </c>
      <c r="AE154" s="37">
        <f t="shared" si="17"/>
        <v>31.181508439811271</v>
      </c>
      <c r="AF154" s="23">
        <f t="shared" si="18"/>
        <v>0.67329518630257035</v>
      </c>
      <c r="AG154" s="37">
        <f t="shared" si="19"/>
        <v>25.086355524036289</v>
      </c>
    </row>
    <row r="155" spans="1:78" s="17" customFormat="1" ht="16" x14ac:dyDescent="0.2">
      <c r="A155" s="42" t="s">
        <v>191</v>
      </c>
      <c r="B155" s="43">
        <v>147</v>
      </c>
      <c r="C155" s="33">
        <v>148</v>
      </c>
      <c r="D155" s="34" t="s">
        <v>185</v>
      </c>
      <c r="E155" s="44" t="s">
        <v>41</v>
      </c>
      <c r="F155" s="45">
        <v>121.73246979583685</v>
      </c>
      <c r="G155" s="45">
        <v>5.3049280169720996</v>
      </c>
      <c r="H155" s="20"/>
      <c r="I155" s="46">
        <v>161.75839703922199</v>
      </c>
      <c r="J155" s="46">
        <v>1676.9740149041286</v>
      </c>
      <c r="K155" s="47">
        <v>3.5297469340334198</v>
      </c>
      <c r="L155" s="48">
        <v>3.8042604825711507E-2</v>
      </c>
      <c r="M155" s="49">
        <v>31.512400387684082</v>
      </c>
      <c r="N155" s="48">
        <v>5.3792635612926763E-2</v>
      </c>
      <c r="O155" s="50">
        <v>1.087173554717046</v>
      </c>
      <c r="P155" s="50">
        <v>2.1207153125128375</v>
      </c>
      <c r="Q155" s="50">
        <v>1.8075267990057478</v>
      </c>
      <c r="R155" s="50">
        <v>23.826872025532555</v>
      </c>
      <c r="S155" s="50">
        <v>8.3689987805386927</v>
      </c>
      <c r="T155" s="46">
        <v>109.16887473331197</v>
      </c>
      <c r="U155" s="51">
        <v>50.840495474426369</v>
      </c>
      <c r="V155" s="46">
        <v>305.40634046151843</v>
      </c>
      <c r="W155" s="51">
        <v>79.220120927895977</v>
      </c>
      <c r="X155" s="46">
        <v>597.06516571947918</v>
      </c>
      <c r="Y155" s="46">
        <v>192.60492559774116</v>
      </c>
      <c r="Z155" s="46">
        <v>8009.3515336074215</v>
      </c>
      <c r="AA155" s="46">
        <v>100.5909556585229</v>
      </c>
      <c r="AB155" s="46">
        <v>102.58379613502726</v>
      </c>
      <c r="AC155" s="22"/>
      <c r="AD155" s="23">
        <f t="shared" si="16"/>
        <v>0.98057353547453774</v>
      </c>
      <c r="AE155" s="37">
        <f t="shared" si="17"/>
        <v>25.058478724344184</v>
      </c>
      <c r="AF155" s="23">
        <f t="shared" si="18"/>
        <v>0.77510233258864991</v>
      </c>
      <c r="AG155" s="37">
        <f t="shared" si="19"/>
        <v>28.985620787920727</v>
      </c>
    </row>
    <row r="156" spans="1:78" s="17" customFormat="1" ht="16" x14ac:dyDescent="0.2">
      <c r="A156" s="42" t="s">
        <v>192</v>
      </c>
      <c r="B156" s="43">
        <v>148</v>
      </c>
      <c r="C156" s="33">
        <v>149</v>
      </c>
      <c r="D156" s="34" t="s">
        <v>185</v>
      </c>
      <c r="E156" s="44" t="s">
        <v>41</v>
      </c>
      <c r="F156" s="45">
        <v>339.39311935855244</v>
      </c>
      <c r="G156" s="45">
        <v>7.3543874494589829</v>
      </c>
      <c r="H156" s="20"/>
      <c r="I156" s="46">
        <v>182.20050844113956</v>
      </c>
      <c r="J156" s="46">
        <v>1316.6179946922775</v>
      </c>
      <c r="K156" s="47">
        <v>5.4511866907508804</v>
      </c>
      <c r="L156" s="48" t="s">
        <v>46</v>
      </c>
      <c r="M156" s="49">
        <v>35.242297936704837</v>
      </c>
      <c r="N156" s="48">
        <v>6.7259547142204251E-2</v>
      </c>
      <c r="O156" s="50">
        <v>0.95798320717372065</v>
      </c>
      <c r="P156" s="50">
        <v>1.9791827179216563</v>
      </c>
      <c r="Q156" s="50">
        <v>1.4360731086648884</v>
      </c>
      <c r="R156" s="50">
        <v>18.934910631997361</v>
      </c>
      <c r="S156" s="50">
        <v>8.2636725968532723</v>
      </c>
      <c r="T156" s="46">
        <v>96.292177620646214</v>
      </c>
      <c r="U156" s="51">
        <v>42.301637107991631</v>
      </c>
      <c r="V156" s="46">
        <v>251.54024823233524</v>
      </c>
      <c r="W156" s="51">
        <v>74.079139039298369</v>
      </c>
      <c r="X156" s="46">
        <v>612.43551298196962</v>
      </c>
      <c r="Y156" s="46">
        <v>126.60694591003175</v>
      </c>
      <c r="Z156" s="46">
        <v>7637.0832427900623</v>
      </c>
      <c r="AA156" s="46">
        <v>161.36147404073859</v>
      </c>
      <c r="AB156" s="46">
        <v>276.85622404091578</v>
      </c>
      <c r="AC156" s="22"/>
      <c r="AD156" s="23">
        <f t="shared" si="16"/>
        <v>0.58283491584748137</v>
      </c>
      <c r="AE156" s="37">
        <f t="shared" si="17"/>
        <v>32.344251572386028</v>
      </c>
      <c r="AF156" s="23">
        <f t="shared" si="18"/>
        <v>0.71507398119568366</v>
      </c>
      <c r="AG156" s="37">
        <f t="shared" si="19"/>
        <v>36.78801222484686</v>
      </c>
    </row>
    <row r="157" spans="1:78" s="17" customFormat="1" ht="16" x14ac:dyDescent="0.2">
      <c r="A157" s="42" t="s">
        <v>193</v>
      </c>
      <c r="B157" s="43">
        <v>149</v>
      </c>
      <c r="C157" s="33">
        <v>150</v>
      </c>
      <c r="D157" s="34" t="s">
        <v>185</v>
      </c>
      <c r="E157" s="44" t="s">
        <v>41</v>
      </c>
      <c r="F157" s="45">
        <v>102.15532895468242</v>
      </c>
      <c r="G157" s="45">
        <v>9.1850033244064768</v>
      </c>
      <c r="H157" s="20"/>
      <c r="I157" s="46">
        <v>132.25625624119567</v>
      </c>
      <c r="J157" s="46">
        <v>943.38966493777423</v>
      </c>
      <c r="K157" s="47">
        <v>5.0229908269451951</v>
      </c>
      <c r="L157" s="48">
        <v>8.2712882036843946E-2</v>
      </c>
      <c r="M157" s="49">
        <v>28.41092263600077</v>
      </c>
      <c r="N157" s="48">
        <v>3.7501061133234009E-2</v>
      </c>
      <c r="O157" s="50">
        <v>0.86627081296210706</v>
      </c>
      <c r="P157" s="50">
        <v>1.2263704724031712</v>
      </c>
      <c r="Q157" s="50">
        <v>0.68777893534594126</v>
      </c>
      <c r="R157" s="50">
        <v>12.331242274275517</v>
      </c>
      <c r="S157" s="50">
        <v>4.0911760101946868</v>
      </c>
      <c r="T157" s="46">
        <v>58.603193770377878</v>
      </c>
      <c r="U157" s="51">
        <v>30.722030328527683</v>
      </c>
      <c r="V157" s="46">
        <v>168.94066600562275</v>
      </c>
      <c r="W157" s="51">
        <v>54.484853154505565</v>
      </c>
      <c r="X157" s="46">
        <v>473.45483633162928</v>
      </c>
      <c r="Y157" s="46">
        <v>102.67364405244619</v>
      </c>
      <c r="Z157" s="46">
        <v>7450.0436763314856</v>
      </c>
      <c r="AA157" s="46">
        <v>122.23275764550576</v>
      </c>
      <c r="AB157" s="46">
        <v>135.3603180236997</v>
      </c>
      <c r="AC157" s="22"/>
      <c r="AD157" s="23">
        <f t="shared" si="16"/>
        <v>0.90301766005089101</v>
      </c>
      <c r="AE157" s="37">
        <f t="shared" si="17"/>
        <v>38.394739621596287</v>
      </c>
      <c r="AF157" s="23">
        <f t="shared" si="18"/>
        <v>0.53911772863847596</v>
      </c>
      <c r="AG157" s="37">
        <f t="shared" si="19"/>
        <v>32.796813895706698</v>
      </c>
    </row>
    <row r="158" spans="1:78" s="17" customFormat="1" ht="16" x14ac:dyDescent="0.2">
      <c r="A158" s="42" t="s">
        <v>194</v>
      </c>
      <c r="B158" s="43">
        <v>150</v>
      </c>
      <c r="C158" s="33">
        <v>146</v>
      </c>
      <c r="D158" s="34" t="s">
        <v>185</v>
      </c>
      <c r="E158" s="44"/>
      <c r="F158" s="45"/>
      <c r="G158" s="45"/>
      <c r="H158" s="20"/>
      <c r="I158" s="46">
        <v>113.67389967452357</v>
      </c>
      <c r="J158" s="46">
        <v>1218.2394560517328</v>
      </c>
      <c r="K158" s="47">
        <v>7.3192064353770663</v>
      </c>
      <c r="L158" s="48" t="s">
        <v>46</v>
      </c>
      <c r="M158" s="49">
        <v>21.5880278670884</v>
      </c>
      <c r="N158" s="48">
        <v>3.7606704960022705E-2</v>
      </c>
      <c r="O158" s="50">
        <v>0.55513975268564553</v>
      </c>
      <c r="P158" s="50">
        <v>1.1866766064616079</v>
      </c>
      <c r="Q158" s="50">
        <v>1.5889110632610195</v>
      </c>
      <c r="R158" s="50">
        <v>16.373468560558941</v>
      </c>
      <c r="S158" s="50">
        <v>6.2988888481899039</v>
      </c>
      <c r="T158" s="46">
        <v>80.308536329675107</v>
      </c>
      <c r="U158" s="51">
        <v>39.700616918429944</v>
      </c>
      <c r="V158" s="46">
        <v>225.0800173509233</v>
      </c>
      <c r="W158" s="51">
        <v>65.096815350735682</v>
      </c>
      <c r="X158" s="46">
        <v>592.93951386151321</v>
      </c>
      <c r="Y158" s="46">
        <v>126.54574964131551</v>
      </c>
      <c r="Z158" s="46">
        <v>6454.5268978425684</v>
      </c>
      <c r="AA158" s="46">
        <v>133.54107013957241</v>
      </c>
      <c r="AB158" s="46">
        <v>290.13156571987855</v>
      </c>
      <c r="AC158" s="22"/>
      <c r="AD158" s="23">
        <f t="shared" si="16"/>
        <v>0.4602776323500975</v>
      </c>
      <c r="AE158" s="37">
        <f t="shared" si="17"/>
        <v>36.213433437665699</v>
      </c>
      <c r="AF158" s="23">
        <f t="shared" si="18"/>
        <v>1.0987833108161784</v>
      </c>
      <c r="AG158" s="37">
        <f t="shared" si="19"/>
        <v>38.887555363582251</v>
      </c>
    </row>
    <row r="159" spans="1:78" s="17" customFormat="1" ht="16" x14ac:dyDescent="0.2">
      <c r="A159" s="42" t="s">
        <v>195</v>
      </c>
      <c r="B159" s="43">
        <v>151</v>
      </c>
      <c r="C159" s="33">
        <v>151</v>
      </c>
      <c r="D159" s="34" t="s">
        <v>185</v>
      </c>
      <c r="E159" s="44" t="s">
        <v>41</v>
      </c>
      <c r="F159" s="45">
        <v>163.18956313196333</v>
      </c>
      <c r="G159" s="45">
        <v>17.735467903732069</v>
      </c>
      <c r="H159" s="20"/>
      <c r="I159" s="46">
        <v>242.10131142860038</v>
      </c>
      <c r="J159" s="46">
        <v>2112.2919490571371</v>
      </c>
      <c r="K159" s="47">
        <v>13.232476508939776</v>
      </c>
      <c r="L159" s="48">
        <v>0.15732855978216714</v>
      </c>
      <c r="M159" s="49">
        <v>95.662663441022488</v>
      </c>
      <c r="N159" s="48">
        <v>0.27959791983983973</v>
      </c>
      <c r="O159" s="50">
        <v>2.3176682357171181</v>
      </c>
      <c r="P159" s="50">
        <v>4.2719962031507936</v>
      </c>
      <c r="Q159" s="50">
        <v>3.5475602208518375</v>
      </c>
      <c r="R159" s="50">
        <v>40.951417473285176</v>
      </c>
      <c r="S159" s="50">
        <v>15.005497153612019</v>
      </c>
      <c r="T159" s="46">
        <v>197.79164906918396</v>
      </c>
      <c r="U159" s="51">
        <v>82.051837049269594</v>
      </c>
      <c r="V159" s="46">
        <v>424.3853074208065</v>
      </c>
      <c r="W159" s="51">
        <v>132.75450303394067</v>
      </c>
      <c r="X159" s="46">
        <v>976.91735776146515</v>
      </c>
      <c r="Y159" s="46">
        <v>203.59286177499337</v>
      </c>
      <c r="Z159" s="46">
        <v>10968.497452552931</v>
      </c>
      <c r="AA159" s="46">
        <v>492.06983952340175</v>
      </c>
      <c r="AB159" s="46">
        <v>444.08579765145771</v>
      </c>
      <c r="AC159" s="22"/>
      <c r="AD159" s="23">
        <f t="shared" si="16"/>
        <v>1.1080512867686989</v>
      </c>
      <c r="AE159" s="37">
        <f t="shared" si="17"/>
        <v>23.855519980444175</v>
      </c>
      <c r="AF159" s="23">
        <f t="shared" si="18"/>
        <v>0.81757740222203157</v>
      </c>
      <c r="AG159" s="37">
        <f t="shared" si="19"/>
        <v>41.275391346692537</v>
      </c>
      <c r="BX159" s="52"/>
      <c r="BY159" s="52"/>
      <c r="BZ159" s="52"/>
    </row>
    <row r="160" spans="1:78" s="52" customFormat="1" ht="16" x14ac:dyDescent="0.2">
      <c r="A160" s="42" t="s">
        <v>196</v>
      </c>
      <c r="B160" s="43">
        <v>152</v>
      </c>
      <c r="C160" s="33">
        <v>152</v>
      </c>
      <c r="D160" s="34" t="s">
        <v>185</v>
      </c>
      <c r="E160" s="44" t="s">
        <v>41</v>
      </c>
      <c r="F160" s="45">
        <v>120.57941046008484</v>
      </c>
      <c r="G160" s="45">
        <v>8.450492142296488</v>
      </c>
      <c r="H160" s="20"/>
      <c r="I160" s="46">
        <v>151.78313174340977</v>
      </c>
      <c r="J160" s="46">
        <v>2482.5658151363282</v>
      </c>
      <c r="K160" s="47">
        <v>2.1108123701367938</v>
      </c>
      <c r="L160" s="48">
        <v>0.10668831455029668</v>
      </c>
      <c r="M160" s="49">
        <v>39.374604682780003</v>
      </c>
      <c r="N160" s="48">
        <v>0.32715795518106844</v>
      </c>
      <c r="O160" s="50">
        <v>2.2037276299704094</v>
      </c>
      <c r="P160" s="50">
        <v>4.1437811468935219</v>
      </c>
      <c r="Q160" s="50">
        <v>3.2879443133211224</v>
      </c>
      <c r="R160" s="50">
        <v>38.223912968874039</v>
      </c>
      <c r="S160" s="50">
        <v>13.515129210744108</v>
      </c>
      <c r="T160" s="46">
        <v>172.30376085284769</v>
      </c>
      <c r="U160" s="51">
        <v>84.290045609764718</v>
      </c>
      <c r="V160" s="46">
        <v>436.59182190527667</v>
      </c>
      <c r="W160" s="51">
        <v>123.33081497936531</v>
      </c>
      <c r="X160" s="46">
        <v>773.03401446533576</v>
      </c>
      <c r="Y160" s="46">
        <v>245.16311531108295</v>
      </c>
      <c r="Z160" s="46">
        <v>6413.0121889792699</v>
      </c>
      <c r="AA160" s="46">
        <v>141.09094976118018</v>
      </c>
      <c r="AB160" s="46">
        <v>127.29869650628447</v>
      </c>
      <c r="AC160" s="22"/>
      <c r="AD160" s="23">
        <f t="shared" si="16"/>
        <v>1.1083455968790286</v>
      </c>
      <c r="AE160" s="37">
        <f t="shared" si="17"/>
        <v>20.223832528470385</v>
      </c>
      <c r="AF160" s="23">
        <f t="shared" si="18"/>
        <v>0.79635640545192776</v>
      </c>
      <c r="AG160" s="37">
        <f t="shared" si="19"/>
        <v>17.867273680871673</v>
      </c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</row>
    <row r="161" spans="1:33" s="17" customFormat="1" ht="16" x14ac:dyDescent="0.2">
      <c r="A161" s="42" t="s">
        <v>197</v>
      </c>
      <c r="B161" s="43">
        <v>153</v>
      </c>
      <c r="C161" s="33">
        <v>153</v>
      </c>
      <c r="D161" s="34" t="s">
        <v>185</v>
      </c>
      <c r="E161" s="44" t="s">
        <v>41</v>
      </c>
      <c r="F161" s="45">
        <v>101.23820627936982</v>
      </c>
      <c r="G161" s="45">
        <v>4.5720154695442847</v>
      </c>
      <c r="H161" s="20"/>
      <c r="I161" s="46">
        <v>163.00292246760048</v>
      </c>
      <c r="J161" s="46">
        <v>1670.6995077696185</v>
      </c>
      <c r="K161" s="47">
        <v>2.4164980347199094</v>
      </c>
      <c r="L161" s="48">
        <v>4.0335613496754547E-2</v>
      </c>
      <c r="M161" s="49">
        <v>43.729999303955452</v>
      </c>
      <c r="N161" s="48">
        <v>5.7829512254257878E-2</v>
      </c>
      <c r="O161" s="50">
        <v>0.85713253361144448</v>
      </c>
      <c r="P161" s="50">
        <v>1.7495106764001929</v>
      </c>
      <c r="Q161" s="50">
        <v>1.3975313177874407</v>
      </c>
      <c r="R161" s="50">
        <v>23.090562021069083</v>
      </c>
      <c r="S161" s="50">
        <v>9.2436767047242956</v>
      </c>
      <c r="T161" s="46">
        <v>110.45926515232946</v>
      </c>
      <c r="U161" s="51">
        <v>53.383506308436601</v>
      </c>
      <c r="V161" s="46">
        <v>297.21031880322204</v>
      </c>
      <c r="W161" s="51">
        <v>86.096079063335978</v>
      </c>
      <c r="X161" s="46">
        <v>759.10087649443824</v>
      </c>
      <c r="Y161" s="46">
        <v>163.26716042516159</v>
      </c>
      <c r="Z161" s="46">
        <v>7640.3550977206087</v>
      </c>
      <c r="AA161" s="46">
        <v>194.11999436645064</v>
      </c>
      <c r="AB161" s="46">
        <v>248.28215384794842</v>
      </c>
      <c r="AC161" s="22"/>
      <c r="AD161" s="23">
        <f t="shared" ref="AD161:AD192" si="20">IFERROR(AA161/AB161,"")</f>
        <v>0.78185238591627704</v>
      </c>
      <c r="AE161" s="37">
        <f t="shared" ref="AE161:AE192" si="21">IFERROR(X161/R161,"")</f>
        <v>32.874941536797301</v>
      </c>
      <c r="AF161" s="23">
        <f t="shared" ref="AF161:AF192" si="22">IFERROR((Q161/0.0563)/((P161/0.148)^0.5*(R161/0.199)^0.5),"")</f>
        <v>0.67024718642335424</v>
      </c>
      <c r="AG161" s="37">
        <f t="shared" ref="AG161:AG192" si="23">IFERROR((M161)/(O161),"")</f>
        <v>51.018946999600352</v>
      </c>
    </row>
    <row r="162" spans="1:33" s="17" customFormat="1" ht="16" x14ac:dyDescent="0.2">
      <c r="A162" s="42" t="s">
        <v>198</v>
      </c>
      <c r="B162" s="43">
        <v>154</v>
      </c>
      <c r="C162" s="33">
        <v>154</v>
      </c>
      <c r="D162" s="34" t="s">
        <v>185</v>
      </c>
      <c r="E162" s="44" t="s">
        <v>41</v>
      </c>
      <c r="F162" s="45">
        <v>132.21991148500342</v>
      </c>
      <c r="G162" s="45">
        <v>17.814630863112047</v>
      </c>
      <c r="H162" s="20"/>
      <c r="I162" s="46">
        <v>97.629759746598353</v>
      </c>
      <c r="J162" s="46">
        <v>2257.5877291072725</v>
      </c>
      <c r="K162" s="47">
        <v>3.81981887926151</v>
      </c>
      <c r="L162" s="48" t="s">
        <v>46</v>
      </c>
      <c r="M162" s="49">
        <v>35.719750226649289</v>
      </c>
      <c r="N162" s="48">
        <v>0.19051622326610235</v>
      </c>
      <c r="O162" s="50">
        <v>1.215387220553432</v>
      </c>
      <c r="P162" s="50">
        <v>1.0612035313052992</v>
      </c>
      <c r="Q162" s="50">
        <v>0.81650859419898214</v>
      </c>
      <c r="R162" s="50">
        <v>20.848121111865449</v>
      </c>
      <c r="S162" s="50">
        <v>10.290258911215231</v>
      </c>
      <c r="T162" s="46">
        <v>121.45971945398468</v>
      </c>
      <c r="U162" s="51">
        <v>61.35634132223737</v>
      </c>
      <c r="V162" s="46">
        <v>481.22516330004879</v>
      </c>
      <c r="W162" s="51">
        <v>111.91296296334895</v>
      </c>
      <c r="X162" s="46">
        <v>798.47584238261084</v>
      </c>
      <c r="Y162" s="46">
        <v>254.6154081736012</v>
      </c>
      <c r="Z162" s="46">
        <v>8915.2071317402006</v>
      </c>
      <c r="AA162" s="46">
        <v>285.52282199300384</v>
      </c>
      <c r="AB162" s="46">
        <v>179.80893029630198</v>
      </c>
      <c r="AC162" s="22"/>
      <c r="AD162" s="23">
        <f t="shared" si="20"/>
        <v>1.5879234781192402</v>
      </c>
      <c r="AE162" s="37">
        <f t="shared" si="21"/>
        <v>38.299654827320062</v>
      </c>
      <c r="AF162" s="23">
        <f t="shared" si="22"/>
        <v>0.52914775444242479</v>
      </c>
      <c r="AG162" s="37">
        <f t="shared" si="23"/>
        <v>29.389604911580477</v>
      </c>
    </row>
    <row r="163" spans="1:33" s="17" customFormat="1" ht="16" x14ac:dyDescent="0.2">
      <c r="A163" s="42" t="s">
        <v>199</v>
      </c>
      <c r="B163" s="43">
        <v>155</v>
      </c>
      <c r="C163" s="33">
        <v>155</v>
      </c>
      <c r="D163" s="34" t="s">
        <v>185</v>
      </c>
      <c r="E163" s="44" t="s">
        <v>41</v>
      </c>
      <c r="F163" s="45">
        <v>98.431760302602299</v>
      </c>
      <c r="G163" s="45">
        <v>6.8694444380313762</v>
      </c>
      <c r="H163" s="20"/>
      <c r="I163" s="46">
        <v>134.05349976933408</v>
      </c>
      <c r="J163" s="46">
        <v>775.35349944064785</v>
      </c>
      <c r="K163" s="47">
        <v>2.7965040082658108</v>
      </c>
      <c r="L163" s="48">
        <v>0.11765156249178138</v>
      </c>
      <c r="M163" s="49">
        <v>20.005917979628368</v>
      </c>
      <c r="N163" s="48">
        <v>7.9752118976511757E-2</v>
      </c>
      <c r="O163" s="50">
        <v>0.71319908685056466</v>
      </c>
      <c r="P163" s="50">
        <v>1.3625396807450365</v>
      </c>
      <c r="Q163" s="50">
        <v>1.054872965234382</v>
      </c>
      <c r="R163" s="50">
        <v>10.711935109092472</v>
      </c>
      <c r="S163" s="50">
        <v>3.8487142333471276</v>
      </c>
      <c r="T163" s="46">
        <v>62.764066071206535</v>
      </c>
      <c r="U163" s="51">
        <v>21.558386827504634</v>
      </c>
      <c r="V163" s="46">
        <v>157.54782357105822</v>
      </c>
      <c r="W163" s="51">
        <v>42.056793563151587</v>
      </c>
      <c r="X163" s="46">
        <v>442.86937782727188</v>
      </c>
      <c r="Y163" s="46">
        <v>108.10756964654645</v>
      </c>
      <c r="Z163" s="46">
        <v>8757.7546551414107</v>
      </c>
      <c r="AA163" s="46">
        <v>69.78174614079586</v>
      </c>
      <c r="AB163" s="46">
        <v>105.53800655815517</v>
      </c>
      <c r="AC163" s="22"/>
      <c r="AD163" s="23">
        <f t="shared" si="20"/>
        <v>0.66120015354225636</v>
      </c>
      <c r="AE163" s="37">
        <f t="shared" si="21"/>
        <v>41.343545616828543</v>
      </c>
      <c r="AF163" s="23">
        <f t="shared" si="22"/>
        <v>0.84166761523698852</v>
      </c>
      <c r="AG163" s="37">
        <f t="shared" si="23"/>
        <v>28.050958488986641</v>
      </c>
    </row>
    <row r="164" spans="1:33" s="17" customFormat="1" ht="16" x14ac:dyDescent="0.2">
      <c r="A164" s="42"/>
      <c r="B164" s="43">
        <v>156</v>
      </c>
      <c r="C164" s="33">
        <v>156</v>
      </c>
      <c r="D164" s="34"/>
      <c r="E164" s="44"/>
      <c r="F164" s="45"/>
      <c r="G164" s="45"/>
      <c r="H164" s="20"/>
      <c r="I164" s="46"/>
      <c r="J164" s="46"/>
      <c r="K164" s="47"/>
      <c r="L164" s="48"/>
      <c r="M164" s="49"/>
      <c r="N164" s="48"/>
      <c r="O164" s="50"/>
      <c r="P164" s="50"/>
      <c r="Q164" s="50"/>
      <c r="R164" s="50"/>
      <c r="S164" s="50"/>
      <c r="T164" s="46"/>
      <c r="U164" s="51"/>
      <c r="V164" s="46"/>
      <c r="W164" s="51"/>
      <c r="X164" s="46"/>
      <c r="Y164" s="46"/>
      <c r="Z164" s="46"/>
      <c r="AA164" s="46"/>
      <c r="AB164" s="46"/>
      <c r="AC164" s="22"/>
      <c r="AD164" s="23" t="str">
        <f t="shared" si="20"/>
        <v/>
      </c>
      <c r="AE164" s="37" t="str">
        <f t="shared" si="21"/>
        <v/>
      </c>
      <c r="AF164" s="23" t="str">
        <f t="shared" si="22"/>
        <v/>
      </c>
      <c r="AG164" s="37" t="str">
        <f t="shared" si="23"/>
        <v/>
      </c>
    </row>
    <row r="165" spans="1:33" s="17" customFormat="1" ht="16" x14ac:dyDescent="0.2">
      <c r="A165" s="42" t="s">
        <v>200</v>
      </c>
      <c r="B165" s="43">
        <v>157</v>
      </c>
      <c r="C165" s="33">
        <v>160</v>
      </c>
      <c r="D165" s="34" t="s">
        <v>185</v>
      </c>
      <c r="E165" s="44" t="s">
        <v>41</v>
      </c>
      <c r="F165" s="45">
        <v>113.74103773351827</v>
      </c>
      <c r="G165" s="45">
        <v>9.2845382982681031</v>
      </c>
      <c r="H165" s="20"/>
      <c r="I165" s="46">
        <v>184.89875309825922</v>
      </c>
      <c r="J165" s="46">
        <v>1338.1466018402564</v>
      </c>
      <c r="K165" s="47">
        <v>2.1208194052296228</v>
      </c>
      <c r="L165" s="48" t="s">
        <v>46</v>
      </c>
      <c r="M165" s="49">
        <v>22.864498842262474</v>
      </c>
      <c r="N165" s="48">
        <v>0.21875725947648153</v>
      </c>
      <c r="O165" s="50">
        <v>0.37891268024095565</v>
      </c>
      <c r="P165" s="50">
        <v>1.2209406732564998</v>
      </c>
      <c r="Q165" s="50">
        <v>0.75847002771935279</v>
      </c>
      <c r="R165" s="50">
        <v>12.214605708781765</v>
      </c>
      <c r="S165" s="50">
        <v>5.0567916176156249</v>
      </c>
      <c r="T165" s="46">
        <v>80.802155310730839</v>
      </c>
      <c r="U165" s="51">
        <v>44.51399696425942</v>
      </c>
      <c r="V165" s="46">
        <v>249.09628243810545</v>
      </c>
      <c r="W165" s="51">
        <v>76.293557976925086</v>
      </c>
      <c r="X165" s="46">
        <v>610.91599705070087</v>
      </c>
      <c r="Y165" s="46">
        <v>212.01560370336705</v>
      </c>
      <c r="Z165" s="46">
        <v>11565.458668382633</v>
      </c>
      <c r="AA165" s="46">
        <v>111.70169549842582</v>
      </c>
      <c r="AB165" s="46">
        <v>159.37280796590528</v>
      </c>
      <c r="AC165" s="22"/>
      <c r="AD165" s="23">
        <f t="shared" si="20"/>
        <v>0.70088302342217768</v>
      </c>
      <c r="AE165" s="37">
        <f t="shared" si="21"/>
        <v>50.015204061108506</v>
      </c>
      <c r="AF165" s="23">
        <f t="shared" si="22"/>
        <v>0.59868781290480821</v>
      </c>
      <c r="AG165" s="37">
        <f t="shared" si="23"/>
        <v>60.342395582334781</v>
      </c>
    </row>
    <row r="166" spans="1:33" s="17" customFormat="1" ht="16" x14ac:dyDescent="0.2">
      <c r="A166" s="42" t="s">
        <v>201</v>
      </c>
      <c r="B166" s="43">
        <v>158</v>
      </c>
      <c r="C166" s="33">
        <v>161</v>
      </c>
      <c r="D166" s="34" t="s">
        <v>185</v>
      </c>
      <c r="E166" s="44" t="s">
        <v>41</v>
      </c>
      <c r="F166" s="45">
        <v>103.87190354347422</v>
      </c>
      <c r="G166" s="45">
        <v>5.3611915077728378</v>
      </c>
      <c r="H166" s="20"/>
      <c r="I166" s="46">
        <v>126.86973703127069</v>
      </c>
      <c r="J166" s="46">
        <v>1335.2676738873749</v>
      </c>
      <c r="K166" s="47">
        <v>0.82286321539679674</v>
      </c>
      <c r="L166" s="48" t="s">
        <v>46</v>
      </c>
      <c r="M166" s="49">
        <v>14.237156332829517</v>
      </c>
      <c r="N166" s="48">
        <v>0.10444690030996448</v>
      </c>
      <c r="O166" s="50">
        <v>1.5422499463786752</v>
      </c>
      <c r="P166" s="50">
        <v>2.2964936641760518</v>
      </c>
      <c r="Q166" s="50">
        <v>1.6892632718735765</v>
      </c>
      <c r="R166" s="50">
        <v>19.990729795290797</v>
      </c>
      <c r="S166" s="50">
        <v>7.926291610421285</v>
      </c>
      <c r="T166" s="46">
        <v>88.509811383859855</v>
      </c>
      <c r="U166" s="51">
        <v>46.33819712918622</v>
      </c>
      <c r="V166" s="46">
        <v>261.60820818046841</v>
      </c>
      <c r="W166" s="51">
        <v>75.24787619171876</v>
      </c>
      <c r="X166" s="46">
        <v>618.34952484781581</v>
      </c>
      <c r="Y166" s="46">
        <v>197.49419201150536</v>
      </c>
      <c r="Z166" s="46">
        <v>7905.0862019802535</v>
      </c>
      <c r="AA166" s="46">
        <v>74.178950071401729</v>
      </c>
      <c r="AB166" s="46">
        <v>108.30270243813078</v>
      </c>
      <c r="AC166" s="22"/>
      <c r="AD166" s="23">
        <f t="shared" si="20"/>
        <v>0.68492242946363546</v>
      </c>
      <c r="AE166" s="37">
        <f t="shared" si="21"/>
        <v>30.93181345452831</v>
      </c>
      <c r="AF166" s="23">
        <f t="shared" si="22"/>
        <v>0.75997514765853891</v>
      </c>
      <c r="AG166" s="37">
        <f t="shared" si="23"/>
        <v>9.2314195674050676</v>
      </c>
    </row>
    <row r="167" spans="1:33" s="17" customFormat="1" ht="16" x14ac:dyDescent="0.2">
      <c r="A167" s="42" t="s">
        <v>202</v>
      </c>
      <c r="B167" s="43">
        <v>159</v>
      </c>
      <c r="C167" s="33">
        <v>163</v>
      </c>
      <c r="D167" s="34" t="s">
        <v>185</v>
      </c>
      <c r="E167" s="44" t="s">
        <v>56</v>
      </c>
      <c r="F167" s="45">
        <v>131.21847480568729</v>
      </c>
      <c r="G167" s="45">
        <v>7.5895290615536508</v>
      </c>
      <c r="H167" s="20"/>
      <c r="I167" s="46">
        <v>241.63065642659151</v>
      </c>
      <c r="J167" s="46">
        <v>2041.2807158099497</v>
      </c>
      <c r="K167" s="47">
        <v>3.9178630582631753</v>
      </c>
      <c r="L167" s="48">
        <v>0.97281073289710573</v>
      </c>
      <c r="M167" s="49">
        <v>31.176003146603488</v>
      </c>
      <c r="N167" s="48">
        <v>0.7128399400546378</v>
      </c>
      <c r="O167" s="50">
        <v>4.8027515632639677</v>
      </c>
      <c r="P167" s="50">
        <v>9.5418717232165697</v>
      </c>
      <c r="Q167" s="50">
        <v>6.5501787969139347</v>
      </c>
      <c r="R167" s="50">
        <v>60.100047002590763</v>
      </c>
      <c r="S167" s="50">
        <v>15.988516159088011</v>
      </c>
      <c r="T167" s="46">
        <v>181.76766262914342</v>
      </c>
      <c r="U167" s="51">
        <v>70.381649356211824</v>
      </c>
      <c r="V167" s="46">
        <v>290.43199305685647</v>
      </c>
      <c r="W167" s="51">
        <v>83.627684259279008</v>
      </c>
      <c r="X167" s="46">
        <v>563.73673141387019</v>
      </c>
      <c r="Y167" s="46">
        <v>159.46736694660237</v>
      </c>
      <c r="Z167" s="46">
        <v>11839.295002080291</v>
      </c>
      <c r="AA167" s="46">
        <v>127.88160899660866</v>
      </c>
      <c r="AB167" s="46">
        <v>130.51348756922917</v>
      </c>
      <c r="AC167" s="22"/>
      <c r="AD167" s="23">
        <f t="shared" si="20"/>
        <v>0.97983443227486766</v>
      </c>
      <c r="AE167" s="37">
        <f t="shared" si="21"/>
        <v>9.3799715562546719</v>
      </c>
      <c r="AF167" s="23">
        <f t="shared" si="22"/>
        <v>0.83377326090586279</v>
      </c>
      <c r="AG167" s="37">
        <f t="shared" si="23"/>
        <v>6.4912795792035851</v>
      </c>
    </row>
    <row r="168" spans="1:33" s="17" customFormat="1" ht="16" x14ac:dyDescent="0.2">
      <c r="A168" s="42" t="s">
        <v>203</v>
      </c>
      <c r="B168" s="43">
        <v>160</v>
      </c>
      <c r="C168" s="33">
        <v>157</v>
      </c>
      <c r="D168" s="34" t="s">
        <v>185</v>
      </c>
      <c r="E168" s="44" t="s">
        <v>204</v>
      </c>
      <c r="F168" s="45">
        <v>90.856006680025686</v>
      </c>
      <c r="G168" s="45">
        <v>4.9102728204002819</v>
      </c>
      <c r="H168" s="20"/>
      <c r="I168" s="46">
        <v>110.23644666289736</v>
      </c>
      <c r="J168" s="46">
        <v>1136.3715502777734</v>
      </c>
      <c r="K168" s="47">
        <v>5.2210047367458561</v>
      </c>
      <c r="L168" s="48">
        <v>0.33850321710569475</v>
      </c>
      <c r="M168" s="49">
        <v>33.955131327859831</v>
      </c>
      <c r="N168" s="48">
        <v>0.10414630288579244</v>
      </c>
      <c r="O168" s="50">
        <v>0.55882137300228396</v>
      </c>
      <c r="P168" s="50">
        <v>1.5118800476756453</v>
      </c>
      <c r="Q168" s="50">
        <v>1.1658617566331102</v>
      </c>
      <c r="R168" s="50">
        <v>14.067807395343314</v>
      </c>
      <c r="S168" s="50">
        <v>5.3090593349985014</v>
      </c>
      <c r="T168" s="46">
        <v>81.647059779820552</v>
      </c>
      <c r="U168" s="51">
        <v>38.21045578559535</v>
      </c>
      <c r="V168" s="46">
        <v>194.97929509269991</v>
      </c>
      <c r="W168" s="51">
        <v>66.152575765950559</v>
      </c>
      <c r="X168" s="46">
        <v>571.1870660810464</v>
      </c>
      <c r="Y168" s="46">
        <v>118.20342381735398</v>
      </c>
      <c r="Z168" s="46">
        <v>10589.327037528168</v>
      </c>
      <c r="AA168" s="46">
        <v>109.98510029722055</v>
      </c>
      <c r="AB168" s="46">
        <v>175.4250109099977</v>
      </c>
      <c r="AC168" s="22"/>
      <c r="AD168" s="23">
        <f t="shared" si="20"/>
        <v>0.62696362238591352</v>
      </c>
      <c r="AE168" s="37">
        <f t="shared" si="21"/>
        <v>40.602422966788637</v>
      </c>
      <c r="AF168" s="23">
        <f t="shared" si="22"/>
        <v>0.77059144440072169</v>
      </c>
      <c r="AG168" s="37">
        <f t="shared" si="23"/>
        <v>60.762048426020122</v>
      </c>
    </row>
    <row r="169" spans="1:33" s="17" customFormat="1" ht="16" x14ac:dyDescent="0.2">
      <c r="A169" s="42" t="s">
        <v>205</v>
      </c>
      <c r="B169" s="43">
        <v>161</v>
      </c>
      <c r="C169" s="33">
        <v>162</v>
      </c>
      <c r="D169" s="34" t="s">
        <v>185</v>
      </c>
      <c r="E169" s="44" t="s">
        <v>80</v>
      </c>
      <c r="F169" s="45">
        <v>133.65428565761064</v>
      </c>
      <c r="G169" s="45">
        <v>2.8984076774876595</v>
      </c>
      <c r="H169" s="20"/>
      <c r="I169" s="46">
        <v>356.6332579071796</v>
      </c>
      <c r="J169" s="46">
        <v>2265.6423669800301</v>
      </c>
      <c r="K169" s="47">
        <v>10.294336127691761</v>
      </c>
      <c r="L169" s="48">
        <v>1.5335649557067403</v>
      </c>
      <c r="M169" s="49">
        <v>107.93424859097384</v>
      </c>
      <c r="N169" s="48">
        <v>1.3294126794500258</v>
      </c>
      <c r="O169" s="50">
        <v>5.9717906775269567</v>
      </c>
      <c r="P169" s="50">
        <v>7.6543050536697956</v>
      </c>
      <c r="Q169" s="50">
        <v>4.0957819275401137</v>
      </c>
      <c r="R169" s="50">
        <v>45.183557345675354</v>
      </c>
      <c r="S169" s="50">
        <v>15.008779021757665</v>
      </c>
      <c r="T169" s="46">
        <v>211.03460781106753</v>
      </c>
      <c r="U169" s="51">
        <v>76.895804683085345</v>
      </c>
      <c r="V169" s="46">
        <v>396.39574802872784</v>
      </c>
      <c r="W169" s="51">
        <v>111.84863586103835</v>
      </c>
      <c r="X169" s="46">
        <v>794.12790551855642</v>
      </c>
      <c r="Y169" s="46">
        <v>191.71137654475436</v>
      </c>
      <c r="Z169" s="46">
        <v>10553.838959995497</v>
      </c>
      <c r="AA169" s="46">
        <v>942.37367652270859</v>
      </c>
      <c r="AB169" s="46">
        <v>675.41420378387886</v>
      </c>
      <c r="AC169" s="22"/>
      <c r="AD169" s="23">
        <f t="shared" si="20"/>
        <v>1.3952529740168926</v>
      </c>
      <c r="AE169" s="37">
        <f t="shared" si="21"/>
        <v>17.575595021062782</v>
      </c>
      <c r="AF169" s="23">
        <f t="shared" si="22"/>
        <v>0.67134032265564336</v>
      </c>
      <c r="AG169" s="37">
        <f t="shared" si="23"/>
        <v>18.074017396013563</v>
      </c>
    </row>
    <row r="170" spans="1:33" s="17" customFormat="1" ht="16" x14ac:dyDescent="0.2">
      <c r="A170" s="42" t="s">
        <v>206</v>
      </c>
      <c r="B170" s="43">
        <v>162</v>
      </c>
      <c r="C170" s="33">
        <v>158</v>
      </c>
      <c r="D170" s="34" t="s">
        <v>185</v>
      </c>
      <c r="E170" s="44"/>
      <c r="F170" s="45">
        <v>93.382240644152688</v>
      </c>
      <c r="G170" s="45">
        <v>3.1178524643678127</v>
      </c>
      <c r="H170" s="20"/>
      <c r="I170" s="46">
        <v>236.58642952643837</v>
      </c>
      <c r="J170" s="46">
        <v>2556.2256763601299</v>
      </c>
      <c r="K170" s="47">
        <v>41.381559244934479</v>
      </c>
      <c r="L170" s="48">
        <v>0.63050125674980817</v>
      </c>
      <c r="M170" s="49">
        <v>39.514700200027484</v>
      </c>
      <c r="N170" s="48">
        <v>0.27137410231326042</v>
      </c>
      <c r="O170" s="50">
        <v>1.1632004414642361</v>
      </c>
      <c r="P170" s="50">
        <v>2.4131603446400076</v>
      </c>
      <c r="Q170" s="50">
        <v>2.1247917923130597</v>
      </c>
      <c r="R170" s="50">
        <v>32.031726339035593</v>
      </c>
      <c r="S170" s="50">
        <v>16.472196064169928</v>
      </c>
      <c r="T170" s="46">
        <v>180.16900599878846</v>
      </c>
      <c r="U170" s="51">
        <v>92.828696040634881</v>
      </c>
      <c r="V170" s="46">
        <v>478.34004690247855</v>
      </c>
      <c r="W170" s="51">
        <v>155.18746606726455</v>
      </c>
      <c r="X170" s="46">
        <v>1140.4384553434293</v>
      </c>
      <c r="Y170" s="46">
        <v>259.20158705356607</v>
      </c>
      <c r="Z170" s="46">
        <v>12032.588814096041</v>
      </c>
      <c r="AA170" s="46">
        <v>292.91841592148501</v>
      </c>
      <c r="AB170" s="46">
        <v>429.56795095711487</v>
      </c>
      <c r="AC170" s="22"/>
      <c r="AD170" s="23">
        <f t="shared" si="20"/>
        <v>0.68189075853735648</v>
      </c>
      <c r="AE170" s="37">
        <f t="shared" si="21"/>
        <v>35.603402803601917</v>
      </c>
      <c r="AF170" s="23">
        <f t="shared" si="22"/>
        <v>0.73668549424835406</v>
      </c>
      <c r="AG170" s="37">
        <f t="shared" si="23"/>
        <v>33.970671598341553</v>
      </c>
    </row>
    <row r="171" spans="1:33" s="17" customFormat="1" ht="16" x14ac:dyDescent="0.2">
      <c r="A171" s="42" t="s">
        <v>207</v>
      </c>
      <c r="B171" s="43">
        <v>163</v>
      </c>
      <c r="C171" s="33">
        <v>159</v>
      </c>
      <c r="D171" s="34" t="s">
        <v>185</v>
      </c>
      <c r="E171" s="44"/>
      <c r="F171" s="45">
        <v>94.367095847287104</v>
      </c>
      <c r="G171" s="45">
        <v>1.9246373591866184</v>
      </c>
      <c r="H171" s="20"/>
      <c r="I171" s="46">
        <v>208.15279857511948</v>
      </c>
      <c r="J171" s="46">
        <v>6255.165544180627</v>
      </c>
      <c r="K171" s="47">
        <v>16.279880553108416</v>
      </c>
      <c r="L171" s="48">
        <v>0.15867132208763673</v>
      </c>
      <c r="M171" s="49">
        <v>186.77838171284381</v>
      </c>
      <c r="N171" s="48">
        <v>0.38894082916167716</v>
      </c>
      <c r="O171" s="50">
        <v>3.054598150466719</v>
      </c>
      <c r="P171" s="50">
        <v>4.6573257324285535</v>
      </c>
      <c r="Q171" s="50">
        <v>3.7694206648715562</v>
      </c>
      <c r="R171" s="50">
        <v>50.711842494643548</v>
      </c>
      <c r="S171" s="50">
        <v>20.836405139077257</v>
      </c>
      <c r="T171" s="46">
        <v>308.64918370271454</v>
      </c>
      <c r="U171" s="51">
        <v>174.18931240996878</v>
      </c>
      <c r="V171" s="46">
        <v>1053.1242213325404</v>
      </c>
      <c r="W171" s="51">
        <v>341.85573210171009</v>
      </c>
      <c r="X171" s="46">
        <v>2769.5391453757197</v>
      </c>
      <c r="Y171" s="46">
        <v>689.74027655353086</v>
      </c>
      <c r="Z171" s="46">
        <v>7306.9306014175681</v>
      </c>
      <c r="AA171" s="46">
        <v>1203.4412758326796</v>
      </c>
      <c r="AB171" s="46">
        <v>859.61233897709769</v>
      </c>
      <c r="AC171" s="22"/>
      <c r="AD171" s="23">
        <f t="shared" si="20"/>
        <v>1.3999813884299563</v>
      </c>
      <c r="AE171" s="37">
        <f t="shared" si="21"/>
        <v>54.613262092937227</v>
      </c>
      <c r="AF171" s="23">
        <f t="shared" si="22"/>
        <v>0.74765390590980041</v>
      </c>
      <c r="AG171" s="37">
        <f t="shared" si="23"/>
        <v>61.146629609628199</v>
      </c>
    </row>
    <row r="172" spans="1:33" s="17" customFormat="1" ht="16" x14ac:dyDescent="0.2">
      <c r="A172" s="42"/>
      <c r="B172" s="43">
        <v>164</v>
      </c>
      <c r="C172" s="33">
        <v>164</v>
      </c>
      <c r="D172" s="34"/>
      <c r="E172" s="44"/>
      <c r="F172" s="45"/>
      <c r="G172" s="45"/>
      <c r="H172" s="20"/>
      <c r="I172" s="46"/>
      <c r="J172" s="46"/>
      <c r="K172" s="47"/>
      <c r="L172" s="48"/>
      <c r="M172" s="49"/>
      <c r="N172" s="48"/>
      <c r="O172" s="50"/>
      <c r="P172" s="50"/>
      <c r="Q172" s="50"/>
      <c r="R172" s="50"/>
      <c r="S172" s="50"/>
      <c r="T172" s="46"/>
      <c r="U172" s="51"/>
      <c r="V172" s="46"/>
      <c r="W172" s="51"/>
      <c r="X172" s="46"/>
      <c r="Y172" s="46"/>
      <c r="Z172" s="46"/>
      <c r="AA172" s="46"/>
      <c r="AB172" s="46"/>
      <c r="AC172" s="22"/>
      <c r="AD172" s="23" t="str">
        <f t="shared" si="20"/>
        <v/>
      </c>
      <c r="AE172" s="37" t="str">
        <f t="shared" si="21"/>
        <v/>
      </c>
      <c r="AF172" s="23" t="str">
        <f t="shared" si="22"/>
        <v/>
      </c>
      <c r="AG172" s="37" t="str">
        <f t="shared" si="23"/>
        <v/>
      </c>
    </row>
    <row r="173" spans="1:33" s="17" customFormat="1" ht="16" x14ac:dyDescent="0.2">
      <c r="A173" s="42" t="s">
        <v>208</v>
      </c>
      <c r="B173" s="43">
        <v>165</v>
      </c>
      <c r="C173" s="33">
        <v>187</v>
      </c>
      <c r="D173" s="34" t="s">
        <v>676</v>
      </c>
      <c r="E173" s="44" t="s">
        <v>41</v>
      </c>
      <c r="F173" s="45">
        <v>98.353908678069004</v>
      </c>
      <c r="G173" s="45">
        <v>2.9024134606933165</v>
      </c>
      <c r="H173" s="20"/>
      <c r="I173" s="46">
        <v>140.71436017622776</v>
      </c>
      <c r="J173" s="46">
        <v>898.64509459053818</v>
      </c>
      <c r="K173" s="47">
        <v>2.9327150838146601</v>
      </c>
      <c r="L173" s="48" t="s">
        <v>46</v>
      </c>
      <c r="M173" s="49">
        <v>13.876521501973157</v>
      </c>
      <c r="N173" s="48">
        <v>6.9998500224434573E-2</v>
      </c>
      <c r="O173" s="50">
        <v>0.36653957330027459</v>
      </c>
      <c r="P173" s="50">
        <v>1.3524051571412132</v>
      </c>
      <c r="Q173" s="50">
        <v>0.75185697362104076</v>
      </c>
      <c r="R173" s="50">
        <v>15.48144888971447</v>
      </c>
      <c r="S173" s="50">
        <v>4.8756989027542614</v>
      </c>
      <c r="T173" s="46">
        <v>70.996077425640451</v>
      </c>
      <c r="U173" s="51">
        <v>31.765902656114495</v>
      </c>
      <c r="V173" s="46">
        <v>168.52587812191095</v>
      </c>
      <c r="W173" s="51">
        <v>50.254232852425474</v>
      </c>
      <c r="X173" s="46">
        <v>393.5034781394304</v>
      </c>
      <c r="Y173" s="46">
        <v>86.400591337873792</v>
      </c>
      <c r="Z173" s="46">
        <v>10441.424089164795</v>
      </c>
      <c r="AA173" s="46">
        <v>50.59818027303325</v>
      </c>
      <c r="AB173" s="46">
        <v>104.63176531003241</v>
      </c>
      <c r="AC173" s="22"/>
      <c r="AD173" s="23">
        <f t="shared" si="20"/>
        <v>0.48358335657538359</v>
      </c>
      <c r="AE173" s="37">
        <f t="shared" si="21"/>
        <v>25.417742289022144</v>
      </c>
      <c r="AF173" s="23">
        <f t="shared" si="22"/>
        <v>0.50087000285064598</v>
      </c>
      <c r="AG173" s="37">
        <f t="shared" si="23"/>
        <v>37.858180979016161</v>
      </c>
    </row>
    <row r="174" spans="1:33" s="17" customFormat="1" ht="16" x14ac:dyDescent="0.2">
      <c r="A174" s="42" t="s">
        <v>209</v>
      </c>
      <c r="B174" s="43">
        <v>166</v>
      </c>
      <c r="C174" s="33">
        <v>165</v>
      </c>
      <c r="D174" s="34" t="s">
        <v>676</v>
      </c>
      <c r="E174" s="44"/>
      <c r="F174" s="45">
        <v>85.870517426703117</v>
      </c>
      <c r="G174" s="45">
        <v>4.5489601724823352</v>
      </c>
      <c r="H174" s="20"/>
      <c r="I174" s="46">
        <v>162.60401802776465</v>
      </c>
      <c r="J174" s="46">
        <v>1090.6545368158356</v>
      </c>
      <c r="K174" s="47">
        <v>3.3732686789063013</v>
      </c>
      <c r="L174" s="48" t="s">
        <v>46</v>
      </c>
      <c r="M174" s="49">
        <v>15.911056661355708</v>
      </c>
      <c r="N174" s="48">
        <v>1.3949158199422223E-2</v>
      </c>
      <c r="O174" s="50">
        <v>0.48956810562169478</v>
      </c>
      <c r="P174" s="50">
        <v>1.6748007963048497</v>
      </c>
      <c r="Q174" s="50">
        <v>0.98058041958865672</v>
      </c>
      <c r="R174" s="50">
        <v>17.937530211868591</v>
      </c>
      <c r="S174" s="50">
        <v>5.9960319069480503</v>
      </c>
      <c r="T174" s="46">
        <v>84.970873716186318</v>
      </c>
      <c r="U174" s="51">
        <v>39.385421328691969</v>
      </c>
      <c r="V174" s="46">
        <v>209.26621762587084</v>
      </c>
      <c r="W174" s="51">
        <v>56.33220948780184</v>
      </c>
      <c r="X174" s="46">
        <v>471.56241228369419</v>
      </c>
      <c r="Y174" s="46">
        <v>112.28654607697918</v>
      </c>
      <c r="Z174" s="46">
        <v>12578.685935257567</v>
      </c>
      <c r="AA174" s="46">
        <v>59.428688752782243</v>
      </c>
      <c r="AB174" s="46">
        <v>90.961561981649822</v>
      </c>
      <c r="AC174" s="22"/>
      <c r="AD174" s="23">
        <f t="shared" si="20"/>
        <v>0.65333848120122562</v>
      </c>
      <c r="AE174" s="37">
        <f t="shared" si="21"/>
        <v>26.289149437734689</v>
      </c>
      <c r="AF174" s="23">
        <f t="shared" si="22"/>
        <v>0.54534246371901229</v>
      </c>
      <c r="AG174" s="37">
        <f t="shared" si="23"/>
        <v>32.500190430400913</v>
      </c>
    </row>
    <row r="175" spans="1:33" s="17" customFormat="1" ht="16" x14ac:dyDescent="0.2">
      <c r="A175" s="42" t="s">
        <v>210</v>
      </c>
      <c r="B175" s="43">
        <v>167</v>
      </c>
      <c r="C175" s="33">
        <v>166</v>
      </c>
      <c r="D175" s="34" t="s">
        <v>676</v>
      </c>
      <c r="E175" s="44"/>
      <c r="F175" s="45">
        <v>88.147891993684127</v>
      </c>
      <c r="G175" s="45">
        <v>3.7411708594475681</v>
      </c>
      <c r="H175" s="20"/>
      <c r="I175" s="46">
        <v>150.38478639421157</v>
      </c>
      <c r="J175" s="46">
        <v>760.71093151367381</v>
      </c>
      <c r="K175" s="47">
        <v>4.1236073793718333</v>
      </c>
      <c r="L175" s="48" t="s">
        <v>46</v>
      </c>
      <c r="M175" s="49">
        <v>16.675225169243369</v>
      </c>
      <c r="N175" s="48">
        <v>2.7696836874433868E-2</v>
      </c>
      <c r="O175" s="50">
        <v>0.14378750414853736</v>
      </c>
      <c r="P175" s="50">
        <v>0.86506103571557091</v>
      </c>
      <c r="Q175" s="50">
        <v>0.60581503783024027</v>
      </c>
      <c r="R175" s="50">
        <v>11.447797842891006</v>
      </c>
      <c r="S175" s="50">
        <v>4.6208492822615659</v>
      </c>
      <c r="T175" s="46">
        <v>63.81219644713449</v>
      </c>
      <c r="U175" s="51">
        <v>29.777330287772017</v>
      </c>
      <c r="V175" s="46">
        <v>153.22367852838886</v>
      </c>
      <c r="W175" s="51">
        <v>47.396269405220792</v>
      </c>
      <c r="X175" s="46">
        <v>392.56794924832741</v>
      </c>
      <c r="Y175" s="46">
        <v>79.986839641027942</v>
      </c>
      <c r="Z175" s="46">
        <v>10358.409301010581</v>
      </c>
      <c r="AA175" s="46">
        <v>44.791940197195579</v>
      </c>
      <c r="AB175" s="46">
        <v>118.52408074989626</v>
      </c>
      <c r="AC175" s="22"/>
      <c r="AD175" s="23">
        <f t="shared" si="20"/>
        <v>0.37791425939605766</v>
      </c>
      <c r="AE175" s="37">
        <f t="shared" si="21"/>
        <v>34.292005732098865</v>
      </c>
      <c r="AF175" s="23">
        <f t="shared" si="22"/>
        <v>0.58681971917761977</v>
      </c>
      <c r="AG175" s="37">
        <f t="shared" si="23"/>
        <v>115.97130966274578</v>
      </c>
    </row>
    <row r="176" spans="1:33" s="17" customFormat="1" ht="16" x14ac:dyDescent="0.2">
      <c r="A176" s="42" t="s">
        <v>211</v>
      </c>
      <c r="B176" s="43">
        <v>168</v>
      </c>
      <c r="C176" s="33">
        <v>167</v>
      </c>
      <c r="D176" s="34" t="s">
        <v>676</v>
      </c>
      <c r="E176" s="44"/>
      <c r="F176" s="45">
        <v>93.131520151592625</v>
      </c>
      <c r="G176" s="45">
        <v>4.0591293054209734</v>
      </c>
      <c r="H176" s="20"/>
      <c r="I176" s="46">
        <v>315.98859629410788</v>
      </c>
      <c r="J176" s="46">
        <v>1256.1744225458033</v>
      </c>
      <c r="K176" s="47">
        <v>5.4356806194048151</v>
      </c>
      <c r="L176" s="48" t="s">
        <v>46</v>
      </c>
      <c r="M176" s="49">
        <v>12.817921708439226</v>
      </c>
      <c r="N176" s="48">
        <v>3.1611396421284271E-2</v>
      </c>
      <c r="O176" s="50">
        <v>0.61418769006240059</v>
      </c>
      <c r="P176" s="50">
        <v>1.8384216904497217</v>
      </c>
      <c r="Q176" s="50">
        <v>0.9365166256657278</v>
      </c>
      <c r="R176" s="50">
        <v>20.291582557846304</v>
      </c>
      <c r="S176" s="50">
        <v>8.5731346052441868</v>
      </c>
      <c r="T176" s="46">
        <v>107.27761705155261</v>
      </c>
      <c r="U176" s="51">
        <v>47.012019452988646</v>
      </c>
      <c r="V176" s="46">
        <v>248.01053380035276</v>
      </c>
      <c r="W176" s="51">
        <v>75.359261184204982</v>
      </c>
      <c r="X176" s="46">
        <v>602.67032932168286</v>
      </c>
      <c r="Y176" s="46">
        <v>129.11030515769286</v>
      </c>
      <c r="Z176" s="46">
        <v>9636.8299495383799</v>
      </c>
      <c r="AA176" s="46">
        <v>48.125996518817857</v>
      </c>
      <c r="AB176" s="46">
        <v>122.85679150709593</v>
      </c>
      <c r="AC176" s="22"/>
      <c r="AD176" s="23">
        <f t="shared" si="20"/>
        <v>0.39172434774221015</v>
      </c>
      <c r="AE176" s="37">
        <f t="shared" si="21"/>
        <v>29.700508947669221</v>
      </c>
      <c r="AF176" s="23">
        <f t="shared" si="22"/>
        <v>0.4673948958043358</v>
      </c>
      <c r="AG176" s="37">
        <f t="shared" si="23"/>
        <v>20.869714446958294</v>
      </c>
    </row>
    <row r="177" spans="1:33" s="17" customFormat="1" ht="16" x14ac:dyDescent="0.2">
      <c r="A177" s="42" t="s">
        <v>212</v>
      </c>
      <c r="B177" s="43">
        <v>169</v>
      </c>
      <c r="C177" s="33">
        <v>188</v>
      </c>
      <c r="D177" s="34" t="s">
        <v>676</v>
      </c>
      <c r="E177" s="44" t="s">
        <v>41</v>
      </c>
      <c r="F177" s="45">
        <v>116.19616071070863</v>
      </c>
      <c r="G177" s="45">
        <v>2.595657245475111</v>
      </c>
      <c r="H177" s="20"/>
      <c r="I177" s="46">
        <v>160.82478733837758</v>
      </c>
      <c r="J177" s="46">
        <v>1314.2298550650964</v>
      </c>
      <c r="K177" s="47">
        <v>2.8414507566539267</v>
      </c>
      <c r="L177" s="48" t="s">
        <v>46</v>
      </c>
      <c r="M177" s="49">
        <v>19.421095855240644</v>
      </c>
      <c r="N177" s="48">
        <v>5.4571112893952847E-2</v>
      </c>
      <c r="O177" s="50">
        <v>0.42347761419862451</v>
      </c>
      <c r="P177" s="50">
        <v>1.5126794936080341</v>
      </c>
      <c r="Q177" s="50">
        <v>1.0425911590164119</v>
      </c>
      <c r="R177" s="50">
        <v>18.602449187401227</v>
      </c>
      <c r="S177" s="50">
        <v>7.5775492397152</v>
      </c>
      <c r="T177" s="46">
        <v>94.898400120531065</v>
      </c>
      <c r="U177" s="51">
        <v>46.952214019977092</v>
      </c>
      <c r="V177" s="46">
        <v>258.99135204881827</v>
      </c>
      <c r="W177" s="51">
        <v>68.892600675662138</v>
      </c>
      <c r="X177" s="46">
        <v>508.47416194657586</v>
      </c>
      <c r="Y177" s="46">
        <v>139.84887795184545</v>
      </c>
      <c r="Z177" s="46">
        <v>13047.581730944634</v>
      </c>
      <c r="AA177" s="46">
        <v>70.558303694384662</v>
      </c>
      <c r="AB177" s="46">
        <v>108.3995741277414</v>
      </c>
      <c r="AC177" s="22"/>
      <c r="AD177" s="23">
        <f t="shared" si="20"/>
        <v>0.65090941788421219</v>
      </c>
      <c r="AE177" s="37">
        <f t="shared" si="21"/>
        <v>27.33372131939203</v>
      </c>
      <c r="AF177" s="23">
        <f t="shared" si="22"/>
        <v>0.59910716797086616</v>
      </c>
      <c r="AG177" s="37">
        <f t="shared" si="23"/>
        <v>45.860974002114624</v>
      </c>
    </row>
    <row r="178" spans="1:33" s="17" customFormat="1" ht="16" x14ac:dyDescent="0.2">
      <c r="A178" s="42" t="s">
        <v>213</v>
      </c>
      <c r="B178" s="43">
        <v>170</v>
      </c>
      <c r="C178" s="33">
        <v>168</v>
      </c>
      <c r="D178" s="34" t="s">
        <v>676</v>
      </c>
      <c r="E178" s="44"/>
      <c r="F178" s="45">
        <v>89.941988734436308</v>
      </c>
      <c r="G178" s="45">
        <v>7.1608635483647074</v>
      </c>
      <c r="H178" s="20"/>
      <c r="I178" s="46">
        <v>107.93908668171332</v>
      </c>
      <c r="J178" s="46">
        <v>554.4267691276043</v>
      </c>
      <c r="K178" s="47">
        <v>2.72727930756774</v>
      </c>
      <c r="L178" s="48" t="s">
        <v>46</v>
      </c>
      <c r="M178" s="49">
        <v>11.839511037236605</v>
      </c>
      <c r="N178" s="48" t="s">
        <v>46</v>
      </c>
      <c r="O178" s="50">
        <v>0.1433289251897818</v>
      </c>
      <c r="P178" s="50">
        <v>0.68615043810853593</v>
      </c>
      <c r="Q178" s="50">
        <v>0.40531059128987934</v>
      </c>
      <c r="R178" s="50">
        <v>7.8898110637697076</v>
      </c>
      <c r="S178" s="50">
        <v>3.2431618846235204</v>
      </c>
      <c r="T178" s="46">
        <v>39.555011336512706</v>
      </c>
      <c r="U178" s="51">
        <v>20.300105767346309</v>
      </c>
      <c r="V178" s="46">
        <v>106.23002486700008</v>
      </c>
      <c r="W178" s="51">
        <v>31.874794178547035</v>
      </c>
      <c r="X178" s="46">
        <v>273.48499583663897</v>
      </c>
      <c r="Y178" s="46">
        <v>62.150179118023708</v>
      </c>
      <c r="Z178" s="46">
        <v>9754.5129344770758</v>
      </c>
      <c r="AA178" s="46">
        <v>28.233602723579434</v>
      </c>
      <c r="AB178" s="46">
        <v>84.170798811222497</v>
      </c>
      <c r="AC178" s="22"/>
      <c r="AD178" s="23">
        <f t="shared" si="20"/>
        <v>0.33543227725450842</v>
      </c>
      <c r="AE178" s="37">
        <f t="shared" si="21"/>
        <v>34.663060195762071</v>
      </c>
      <c r="AF178" s="23">
        <f t="shared" si="22"/>
        <v>0.53099933777291586</v>
      </c>
      <c r="AG178" s="37">
        <f t="shared" si="23"/>
        <v>82.603780231798368</v>
      </c>
    </row>
    <row r="179" spans="1:33" s="17" customFormat="1" ht="16" x14ac:dyDescent="0.2">
      <c r="A179" s="42" t="s">
        <v>214</v>
      </c>
      <c r="B179" s="43">
        <v>171</v>
      </c>
      <c r="C179" s="33">
        <v>189</v>
      </c>
      <c r="D179" s="34" t="s">
        <v>676</v>
      </c>
      <c r="E179" s="44" t="s">
        <v>41</v>
      </c>
      <c r="F179" s="45">
        <v>100.79430534242671</v>
      </c>
      <c r="G179" s="45">
        <v>4.579367227194993</v>
      </c>
      <c r="H179" s="20"/>
      <c r="I179" s="46">
        <v>155.88038643471879</v>
      </c>
      <c r="J179" s="46">
        <v>1303.9815123715914</v>
      </c>
      <c r="K179" s="47">
        <v>3.5422077395938163</v>
      </c>
      <c r="L179" s="48" t="s">
        <v>46</v>
      </c>
      <c r="M179" s="49">
        <v>22.321007833700438</v>
      </c>
      <c r="N179" s="48">
        <v>4.529682917192674E-2</v>
      </c>
      <c r="O179" s="50">
        <v>0.56018891228837187</v>
      </c>
      <c r="P179" s="50">
        <v>1.9561764413608937</v>
      </c>
      <c r="Q179" s="50">
        <v>1.1080820838124674</v>
      </c>
      <c r="R179" s="50">
        <v>19.221956283622038</v>
      </c>
      <c r="S179" s="50">
        <v>7.6232784211750451</v>
      </c>
      <c r="T179" s="46">
        <v>109.14777077319468</v>
      </c>
      <c r="U179" s="51">
        <v>48.348803491759014</v>
      </c>
      <c r="V179" s="46">
        <v>259.3444619542513</v>
      </c>
      <c r="W179" s="51">
        <v>69.035024324992278</v>
      </c>
      <c r="X179" s="46">
        <v>520.06806991723897</v>
      </c>
      <c r="Y179" s="46">
        <v>136.33270820685487</v>
      </c>
      <c r="Z179" s="46">
        <v>13426.236612122804</v>
      </c>
      <c r="AA179" s="46">
        <v>125.53162602388565</v>
      </c>
      <c r="AB179" s="46">
        <v>157.28580217471256</v>
      </c>
      <c r="AC179" s="22"/>
      <c r="AD179" s="23">
        <f t="shared" si="20"/>
        <v>0.79811161775711659</v>
      </c>
      <c r="AE179" s="37">
        <f t="shared" si="21"/>
        <v>27.055938648677508</v>
      </c>
      <c r="AF179" s="23">
        <f t="shared" si="22"/>
        <v>0.55083068991416773</v>
      </c>
      <c r="AG179" s="37">
        <f t="shared" si="23"/>
        <v>39.845500944528006</v>
      </c>
    </row>
    <row r="180" spans="1:33" s="17" customFormat="1" ht="16" x14ac:dyDescent="0.2">
      <c r="A180" s="42" t="s">
        <v>215</v>
      </c>
      <c r="B180" s="43">
        <v>172</v>
      </c>
      <c r="C180" s="33">
        <v>169</v>
      </c>
      <c r="D180" s="34" t="s">
        <v>676</v>
      </c>
      <c r="E180" s="44"/>
      <c r="F180" s="45">
        <v>93.895113835707619</v>
      </c>
      <c r="G180" s="45">
        <v>3.7641200408618887</v>
      </c>
      <c r="H180" s="20"/>
      <c r="I180" s="46">
        <v>156.15878934001137</v>
      </c>
      <c r="J180" s="46">
        <v>682.49725453026622</v>
      </c>
      <c r="K180" s="47">
        <v>2.6131553885725278</v>
      </c>
      <c r="L180" s="48">
        <v>1.6352153612349877E-2</v>
      </c>
      <c r="M180" s="49">
        <v>12.161232926607468</v>
      </c>
      <c r="N180" s="48">
        <v>1.2774553011012697E-2</v>
      </c>
      <c r="O180" s="50">
        <v>0.55097512064758025</v>
      </c>
      <c r="P180" s="50">
        <v>1.0806858085523452</v>
      </c>
      <c r="Q180" s="50">
        <v>0.79440546157774461</v>
      </c>
      <c r="R180" s="50">
        <v>11.670686611655817</v>
      </c>
      <c r="S180" s="50">
        <v>4.4675362675951211</v>
      </c>
      <c r="T180" s="46">
        <v>63.054851223844565</v>
      </c>
      <c r="U180" s="51">
        <v>27.027892603575825</v>
      </c>
      <c r="V180" s="46">
        <v>139.59307342202902</v>
      </c>
      <c r="W180" s="51">
        <v>43.665253578436804</v>
      </c>
      <c r="X180" s="46">
        <v>397.63124453377276</v>
      </c>
      <c r="Y180" s="46">
        <v>72.595288967203672</v>
      </c>
      <c r="Z180" s="46">
        <v>9712.2826583523929</v>
      </c>
      <c r="AA180" s="46">
        <v>38.772463136701326</v>
      </c>
      <c r="AB180" s="46">
        <v>107.03927076108928</v>
      </c>
      <c r="AC180" s="22"/>
      <c r="AD180" s="23">
        <f t="shared" si="20"/>
        <v>0.36222652547064826</v>
      </c>
      <c r="AE180" s="37">
        <f t="shared" si="21"/>
        <v>34.070938391632254</v>
      </c>
      <c r="AF180" s="23">
        <f t="shared" si="22"/>
        <v>0.68185698609772971</v>
      </c>
      <c r="AG180" s="37">
        <f t="shared" si="23"/>
        <v>22.072199761604384</v>
      </c>
    </row>
    <row r="181" spans="1:33" s="17" customFormat="1" ht="16" x14ac:dyDescent="0.2">
      <c r="A181" s="42" t="s">
        <v>216</v>
      </c>
      <c r="B181" s="43">
        <v>173</v>
      </c>
      <c r="C181" s="33">
        <v>170</v>
      </c>
      <c r="D181" s="34" t="s">
        <v>676</v>
      </c>
      <c r="E181" s="44"/>
      <c r="F181" s="45">
        <v>87.483292357480266</v>
      </c>
      <c r="G181" s="45">
        <v>3.9798967714850892</v>
      </c>
      <c r="H181" s="20"/>
      <c r="I181" s="46">
        <v>143.74608780481987</v>
      </c>
      <c r="J181" s="46">
        <v>920.55480276494416</v>
      </c>
      <c r="K181" s="47">
        <v>4.7651900728167567</v>
      </c>
      <c r="L181" s="48" t="s">
        <v>46</v>
      </c>
      <c r="M181" s="49">
        <v>20.609327490427518</v>
      </c>
      <c r="N181" s="48">
        <v>4.8017067187591529E-4</v>
      </c>
      <c r="O181" s="50">
        <v>0.45223143397141596</v>
      </c>
      <c r="P181" s="50">
        <v>1.2246860757165572</v>
      </c>
      <c r="Q181" s="50">
        <v>0.73230282082425402</v>
      </c>
      <c r="R181" s="50">
        <v>13.743631763822503</v>
      </c>
      <c r="S181" s="50">
        <v>6.1829991963510915</v>
      </c>
      <c r="T181" s="46">
        <v>73.789028315939134</v>
      </c>
      <c r="U181" s="51">
        <v>34.386263300923773</v>
      </c>
      <c r="V181" s="46">
        <v>180.62871024358697</v>
      </c>
      <c r="W181" s="51">
        <v>54.570159544055635</v>
      </c>
      <c r="X181" s="46">
        <v>465.7007382365415</v>
      </c>
      <c r="Y181" s="46">
        <v>93.100683225467634</v>
      </c>
      <c r="Z181" s="46">
        <v>11708.425461351731</v>
      </c>
      <c r="AA181" s="46">
        <v>58.145047855613718</v>
      </c>
      <c r="AB181" s="46">
        <v>145.9016896922528</v>
      </c>
      <c r="AC181" s="22"/>
      <c r="AD181" s="23">
        <f t="shared" si="20"/>
        <v>0.39852210058881277</v>
      </c>
      <c r="AE181" s="37">
        <f t="shared" si="21"/>
        <v>33.884838173735865</v>
      </c>
      <c r="AF181" s="23">
        <f t="shared" si="22"/>
        <v>0.54409728998954032</v>
      </c>
      <c r="AG181" s="37">
        <f t="shared" si="23"/>
        <v>45.572523142498241</v>
      </c>
    </row>
    <row r="182" spans="1:33" s="17" customFormat="1" ht="16" x14ac:dyDescent="0.2">
      <c r="A182" s="42" t="s">
        <v>217</v>
      </c>
      <c r="B182" s="43">
        <v>174</v>
      </c>
      <c r="C182" s="33">
        <v>171</v>
      </c>
      <c r="D182" s="34" t="s">
        <v>676</v>
      </c>
      <c r="E182" s="44"/>
      <c r="F182" s="45">
        <v>97.153341531681193</v>
      </c>
      <c r="G182" s="45">
        <v>5.1576513459362179</v>
      </c>
      <c r="H182" s="20"/>
      <c r="I182" s="46">
        <v>158.02845145366996</v>
      </c>
      <c r="J182" s="46">
        <v>1418.3674766035685</v>
      </c>
      <c r="K182" s="47">
        <v>4.2223709138992911</v>
      </c>
      <c r="L182" s="48">
        <v>0.14162204835901757</v>
      </c>
      <c r="M182" s="49">
        <v>26.34238559675396</v>
      </c>
      <c r="N182" s="48">
        <v>7.647471911182821E-2</v>
      </c>
      <c r="O182" s="50">
        <v>0.81612733395063319</v>
      </c>
      <c r="P182" s="50">
        <v>2.259023024927207</v>
      </c>
      <c r="Q182" s="50">
        <v>1.3068264686364146</v>
      </c>
      <c r="R182" s="50">
        <v>20.311572897290631</v>
      </c>
      <c r="S182" s="50">
        <v>8.4898933039277651</v>
      </c>
      <c r="T182" s="46">
        <v>110.65747402750122</v>
      </c>
      <c r="U182" s="51">
        <v>51.29011873492982</v>
      </c>
      <c r="V182" s="46">
        <v>263.77084029816297</v>
      </c>
      <c r="W182" s="51">
        <v>78.283408205340479</v>
      </c>
      <c r="X182" s="46">
        <v>652.51296102046626</v>
      </c>
      <c r="Y182" s="46">
        <v>142.07701080269328</v>
      </c>
      <c r="Z182" s="46">
        <v>12919.706633405085</v>
      </c>
      <c r="AA182" s="46">
        <v>122.49296444105356</v>
      </c>
      <c r="AB182" s="46">
        <v>165.77331953245309</v>
      </c>
      <c r="AC182" s="22"/>
      <c r="AD182" s="23">
        <f t="shared" si="20"/>
        <v>0.73891845072857687</v>
      </c>
      <c r="AE182" s="37">
        <f t="shared" si="21"/>
        <v>32.125181260950264</v>
      </c>
      <c r="AF182" s="23">
        <f t="shared" si="22"/>
        <v>0.58807784267984486</v>
      </c>
      <c r="AG182" s="37">
        <f t="shared" si="23"/>
        <v>32.277298530412153</v>
      </c>
    </row>
    <row r="183" spans="1:33" s="17" customFormat="1" ht="16" x14ac:dyDescent="0.2">
      <c r="A183" s="42" t="s">
        <v>218</v>
      </c>
      <c r="B183" s="43">
        <v>175</v>
      </c>
      <c r="C183" s="33">
        <v>172</v>
      </c>
      <c r="D183" s="34" t="s">
        <v>676</v>
      </c>
      <c r="E183" s="44"/>
      <c r="F183" s="45">
        <v>94.752279218058163</v>
      </c>
      <c r="G183" s="45">
        <v>8.6506180883942463</v>
      </c>
      <c r="H183" s="20"/>
      <c r="I183" s="46">
        <v>117.50483304394088</v>
      </c>
      <c r="J183" s="46">
        <v>535.26630931222599</v>
      </c>
      <c r="K183" s="47">
        <v>2.3033439968131071</v>
      </c>
      <c r="L183" s="48" t="s">
        <v>46</v>
      </c>
      <c r="M183" s="49">
        <v>11.833024253532383</v>
      </c>
      <c r="N183" s="48">
        <v>1.2090468660776279E-2</v>
      </c>
      <c r="O183" s="50">
        <v>0.34543240241258977</v>
      </c>
      <c r="P183" s="50">
        <v>0.93353082818172484</v>
      </c>
      <c r="Q183" s="50">
        <v>0.65364120366608192</v>
      </c>
      <c r="R183" s="50">
        <v>7.6023522463134698</v>
      </c>
      <c r="S183" s="50">
        <v>2.8698190002756805</v>
      </c>
      <c r="T183" s="46">
        <v>44.153847855727939</v>
      </c>
      <c r="U183" s="51">
        <v>19.536113927258317</v>
      </c>
      <c r="V183" s="46">
        <v>109.17990151778787</v>
      </c>
      <c r="W183" s="51">
        <v>34.770341738759193</v>
      </c>
      <c r="X183" s="46">
        <v>329.11077736241248</v>
      </c>
      <c r="Y183" s="46">
        <v>54.169230403403773</v>
      </c>
      <c r="Z183" s="46">
        <v>9120.5423647571552</v>
      </c>
      <c r="AA183" s="46">
        <v>35.310939722823861</v>
      </c>
      <c r="AB183" s="46">
        <v>96.683110002656903</v>
      </c>
      <c r="AC183" s="22"/>
      <c r="AD183" s="23">
        <f t="shared" si="20"/>
        <v>0.36522345755999674</v>
      </c>
      <c r="AE183" s="37">
        <f t="shared" si="21"/>
        <v>43.290650932677416</v>
      </c>
      <c r="AF183" s="23">
        <f t="shared" si="22"/>
        <v>0.74791130155678154</v>
      </c>
      <c r="AG183" s="37">
        <f t="shared" si="23"/>
        <v>34.255686990819221</v>
      </c>
    </row>
    <row r="184" spans="1:33" s="17" customFormat="1" ht="16" x14ac:dyDescent="0.2">
      <c r="A184" s="42" t="s">
        <v>219</v>
      </c>
      <c r="B184" s="43">
        <v>176</v>
      </c>
      <c r="C184" s="33">
        <v>186</v>
      </c>
      <c r="D184" s="34" t="s">
        <v>676</v>
      </c>
      <c r="E184" s="44" t="s">
        <v>43</v>
      </c>
      <c r="F184" s="45"/>
      <c r="G184" s="45"/>
      <c r="H184" s="20"/>
      <c r="I184" s="46">
        <v>793.96003970392451</v>
      </c>
      <c r="J184" s="46">
        <v>998.91158412544451</v>
      </c>
      <c r="K184" s="47">
        <v>6.0418316331406912</v>
      </c>
      <c r="L184" s="48">
        <v>2.6054261665266671</v>
      </c>
      <c r="M184" s="49">
        <v>31.210953341205048</v>
      </c>
      <c r="N184" s="48">
        <v>0.67543861748147993</v>
      </c>
      <c r="O184" s="50">
        <v>2.4913529658904001</v>
      </c>
      <c r="P184" s="50">
        <v>2.3853601055104674</v>
      </c>
      <c r="Q184" s="50">
        <v>0.91148765383737274</v>
      </c>
      <c r="R184" s="50">
        <v>14.48467306425842</v>
      </c>
      <c r="S184" s="50">
        <v>6.30992084041275</v>
      </c>
      <c r="T184" s="46">
        <v>79.419015850146138</v>
      </c>
      <c r="U184" s="51">
        <v>37.451701313638111</v>
      </c>
      <c r="V184" s="46">
        <v>195.43910168107089</v>
      </c>
      <c r="W184" s="51">
        <v>58.464978626075855</v>
      </c>
      <c r="X184" s="46">
        <v>456.7081561862226</v>
      </c>
      <c r="Y184" s="46">
        <v>103.39204302036295</v>
      </c>
      <c r="Z184" s="46">
        <v>10571.08540794864</v>
      </c>
      <c r="AA184" s="46">
        <v>119.45010454763333</v>
      </c>
      <c r="AB184" s="46">
        <v>193.4178373344383</v>
      </c>
      <c r="AC184" s="22"/>
      <c r="AD184" s="23">
        <f t="shared" si="20"/>
        <v>0.61757543251345759</v>
      </c>
      <c r="AE184" s="37">
        <f t="shared" si="21"/>
        <v>31.530442845352887</v>
      </c>
      <c r="AF184" s="23">
        <f t="shared" si="22"/>
        <v>0.4726813499846112</v>
      </c>
      <c r="AG184" s="37">
        <f t="shared" si="23"/>
        <v>12.527712358915137</v>
      </c>
    </row>
    <row r="185" spans="1:33" s="17" customFormat="1" ht="16" x14ac:dyDescent="0.2">
      <c r="A185" s="42" t="s">
        <v>220</v>
      </c>
      <c r="B185" s="43">
        <v>177</v>
      </c>
      <c r="C185" s="33">
        <v>173</v>
      </c>
      <c r="D185" s="34" t="s">
        <v>676</v>
      </c>
      <c r="E185" s="44"/>
      <c r="F185" s="45">
        <v>85.451751762239041</v>
      </c>
      <c r="G185" s="45">
        <v>3.0851996655638305</v>
      </c>
      <c r="H185" s="20"/>
      <c r="I185" s="46">
        <v>137.04765110313099</v>
      </c>
      <c r="J185" s="46">
        <v>767.64865548636578</v>
      </c>
      <c r="K185" s="47">
        <v>3.304748945715025</v>
      </c>
      <c r="L185" s="48">
        <v>9.5803190462713152E-3</v>
      </c>
      <c r="M185" s="49">
        <v>15.383366303591695</v>
      </c>
      <c r="N185" s="48">
        <v>6.1654156393682456E-2</v>
      </c>
      <c r="O185" s="50">
        <v>0.36580502262158832</v>
      </c>
      <c r="P185" s="50">
        <v>1.038570069447188</v>
      </c>
      <c r="Q185" s="50">
        <v>0.69073319185461313</v>
      </c>
      <c r="R185" s="50">
        <v>13.187594759172416</v>
      </c>
      <c r="S185" s="50">
        <v>4.6871518802185941</v>
      </c>
      <c r="T185" s="46">
        <v>63.642306733040584</v>
      </c>
      <c r="U185" s="51">
        <v>29.74838363787002</v>
      </c>
      <c r="V185" s="46">
        <v>150.48757479334006</v>
      </c>
      <c r="W185" s="51">
        <v>42.630862873891175</v>
      </c>
      <c r="X185" s="46">
        <v>336.64721066157256</v>
      </c>
      <c r="Y185" s="46">
        <v>78.533849358798776</v>
      </c>
      <c r="Z185" s="46">
        <v>10779.766972215995</v>
      </c>
      <c r="AA185" s="46">
        <v>84.979350382909416</v>
      </c>
      <c r="AB185" s="46">
        <v>136.8140501674811</v>
      </c>
      <c r="AC185" s="22"/>
      <c r="AD185" s="23">
        <f t="shared" si="20"/>
        <v>0.62113028799952807</v>
      </c>
      <c r="AE185" s="37">
        <f t="shared" si="21"/>
        <v>25.527567142402756</v>
      </c>
      <c r="AF185" s="23">
        <f t="shared" si="22"/>
        <v>0.56892972999849434</v>
      </c>
      <c r="AG185" s="37">
        <f t="shared" si="23"/>
        <v>42.053458406188192</v>
      </c>
    </row>
    <row r="186" spans="1:33" s="17" customFormat="1" ht="16" x14ac:dyDescent="0.2">
      <c r="A186" s="42" t="s">
        <v>221</v>
      </c>
      <c r="B186" s="43">
        <v>178</v>
      </c>
      <c r="C186" s="33">
        <v>174</v>
      </c>
      <c r="D186" s="34" t="s">
        <v>676</v>
      </c>
      <c r="E186" s="44"/>
      <c r="F186" s="45">
        <v>90.239929659999802</v>
      </c>
      <c r="G186" s="45">
        <v>2.1090891635001512</v>
      </c>
      <c r="H186" s="20"/>
      <c r="I186" s="46">
        <v>202.39580150796957</v>
      </c>
      <c r="J186" s="46">
        <v>1557.5913931897253</v>
      </c>
      <c r="K186" s="47">
        <v>6.6166499457671701</v>
      </c>
      <c r="L186" s="48" t="s">
        <v>46</v>
      </c>
      <c r="M186" s="49">
        <v>32.989162522514981</v>
      </c>
      <c r="N186" s="48">
        <v>6.1813427489256112E-2</v>
      </c>
      <c r="O186" s="50">
        <v>0.7345008992136759</v>
      </c>
      <c r="P186" s="50">
        <v>2.3325316067837627</v>
      </c>
      <c r="Q186" s="50">
        <v>1.6277470362372488</v>
      </c>
      <c r="R186" s="50">
        <v>24.403596058350118</v>
      </c>
      <c r="S186" s="50">
        <v>10.631370501031428</v>
      </c>
      <c r="T186" s="46">
        <v>130.29783887337666</v>
      </c>
      <c r="U186" s="51">
        <v>58.391754997690711</v>
      </c>
      <c r="V186" s="46">
        <v>299.4551896839572</v>
      </c>
      <c r="W186" s="51">
        <v>94.590384821494112</v>
      </c>
      <c r="X186" s="46">
        <v>727.51214716392951</v>
      </c>
      <c r="Y186" s="46">
        <v>146.47714784141786</v>
      </c>
      <c r="Z186" s="46">
        <v>10339.354353844081</v>
      </c>
      <c r="AA186" s="46">
        <v>202.76193920664548</v>
      </c>
      <c r="AB186" s="46">
        <v>257.82702292945078</v>
      </c>
      <c r="AC186" s="22"/>
      <c r="AD186" s="23">
        <f t="shared" si="20"/>
        <v>0.78642625161183066</v>
      </c>
      <c r="AE186" s="37">
        <f t="shared" si="21"/>
        <v>29.811677976656171</v>
      </c>
      <c r="AF186" s="23">
        <f t="shared" si="22"/>
        <v>0.65765061685001458</v>
      </c>
      <c r="AG186" s="37">
        <f t="shared" si="23"/>
        <v>44.913712914213875</v>
      </c>
    </row>
    <row r="187" spans="1:33" s="17" customFormat="1" ht="16" x14ac:dyDescent="0.2">
      <c r="A187" s="42" t="s">
        <v>222</v>
      </c>
      <c r="B187" s="43">
        <v>179</v>
      </c>
      <c r="C187" s="33">
        <v>175</v>
      </c>
      <c r="D187" s="34" t="s">
        <v>676</v>
      </c>
      <c r="E187" s="44"/>
      <c r="F187" s="45">
        <v>91.67070471517232</v>
      </c>
      <c r="G187" s="45">
        <v>4.8856347833860427</v>
      </c>
      <c r="H187" s="20"/>
      <c r="I187" s="46">
        <v>188.67901907336451</v>
      </c>
      <c r="J187" s="46">
        <v>1050.3513451224985</v>
      </c>
      <c r="K187" s="47">
        <v>3.0078405097670422</v>
      </c>
      <c r="L187" s="48" t="s">
        <v>46</v>
      </c>
      <c r="M187" s="49">
        <v>16.987707937164668</v>
      </c>
      <c r="N187" s="48">
        <v>1.7957349824943868E-2</v>
      </c>
      <c r="O187" s="50">
        <v>0.3336403629096315</v>
      </c>
      <c r="P187" s="50">
        <v>1.3990298334684201</v>
      </c>
      <c r="Q187" s="50">
        <v>0.87019366094953909</v>
      </c>
      <c r="R187" s="50">
        <v>14.440530351464808</v>
      </c>
      <c r="S187" s="50">
        <v>6.6096810763736027</v>
      </c>
      <c r="T187" s="46">
        <v>89.348127447711491</v>
      </c>
      <c r="U187" s="51">
        <v>38.836110662828744</v>
      </c>
      <c r="V187" s="46">
        <v>188.53744286511309</v>
      </c>
      <c r="W187" s="51">
        <v>61.514349033267834</v>
      </c>
      <c r="X187" s="46">
        <v>454.69108145190114</v>
      </c>
      <c r="Y187" s="46">
        <v>102.8612765373578</v>
      </c>
      <c r="Z187" s="46">
        <v>11633.907833885965</v>
      </c>
      <c r="AA187" s="46">
        <v>66.868048991240997</v>
      </c>
      <c r="AB187" s="46">
        <v>150.0318265397338</v>
      </c>
      <c r="AC187" s="22"/>
      <c r="AD187" s="23">
        <f t="shared" si="20"/>
        <v>0.44569242762322797</v>
      </c>
      <c r="AE187" s="37">
        <f t="shared" si="21"/>
        <v>31.48714558158721</v>
      </c>
      <c r="AF187" s="23">
        <f t="shared" si="22"/>
        <v>0.59014652837829584</v>
      </c>
      <c r="AG187" s="37">
        <f t="shared" si="23"/>
        <v>50.916225450114055</v>
      </c>
    </row>
    <row r="188" spans="1:33" s="17" customFormat="1" ht="16" x14ac:dyDescent="0.2">
      <c r="A188" s="42" t="s">
        <v>223</v>
      </c>
      <c r="B188" s="43">
        <v>180</v>
      </c>
      <c r="C188" s="33">
        <v>176</v>
      </c>
      <c r="D188" s="34" t="s">
        <v>676</v>
      </c>
      <c r="E188" s="44"/>
      <c r="F188" s="45">
        <v>94.724041409290493</v>
      </c>
      <c r="G188" s="45">
        <v>3.8221786453517796</v>
      </c>
      <c r="H188" s="20"/>
      <c r="I188" s="46">
        <v>169.20621283658832</v>
      </c>
      <c r="J188" s="46">
        <v>1509.7791156591529</v>
      </c>
      <c r="K188" s="47">
        <v>3.4316886842880758</v>
      </c>
      <c r="L188" s="48" t="s">
        <v>46</v>
      </c>
      <c r="M188" s="49">
        <v>21.024020864636618</v>
      </c>
      <c r="N188" s="48">
        <v>6.6763445729844634E-2</v>
      </c>
      <c r="O188" s="50">
        <v>1.4068984850877462</v>
      </c>
      <c r="P188" s="50">
        <v>3.1322209888773052</v>
      </c>
      <c r="Q188" s="50">
        <v>1.5833488337095503</v>
      </c>
      <c r="R188" s="50">
        <v>29.438382729950412</v>
      </c>
      <c r="S188" s="50">
        <v>10.29006711820964</v>
      </c>
      <c r="T188" s="46">
        <v>120.59819209404117</v>
      </c>
      <c r="U188" s="51">
        <v>50.993772171015927</v>
      </c>
      <c r="V188" s="46">
        <v>261.88961312513163</v>
      </c>
      <c r="W188" s="51">
        <v>72.536327480860322</v>
      </c>
      <c r="X188" s="46">
        <v>545.22480069150606</v>
      </c>
      <c r="Y188" s="46">
        <v>134.53553597946936</v>
      </c>
      <c r="Z188" s="46">
        <v>12823.245128942717</v>
      </c>
      <c r="AA188" s="46">
        <v>115.18135603477023</v>
      </c>
      <c r="AB188" s="46">
        <v>121.04569957105961</v>
      </c>
      <c r="AC188" s="22"/>
      <c r="AD188" s="23">
        <f t="shared" si="20"/>
        <v>0.95155264865195199</v>
      </c>
      <c r="AE188" s="37">
        <f t="shared" si="21"/>
        <v>18.520881588267347</v>
      </c>
      <c r="AF188" s="23">
        <f t="shared" si="22"/>
        <v>0.50262309049955389</v>
      </c>
      <c r="AG188" s="37">
        <f t="shared" si="23"/>
        <v>14.943523706563221</v>
      </c>
    </row>
    <row r="189" spans="1:33" s="17" customFormat="1" ht="16" x14ac:dyDescent="0.2">
      <c r="A189" s="42" t="s">
        <v>224</v>
      </c>
      <c r="B189" s="43">
        <v>181</v>
      </c>
      <c r="C189" s="33">
        <v>177</v>
      </c>
      <c r="D189" s="34" t="s">
        <v>676</v>
      </c>
      <c r="E189" s="44"/>
      <c r="F189" s="45">
        <v>93.679105166100427</v>
      </c>
      <c r="G189" s="45">
        <v>3.6904266195346755</v>
      </c>
      <c r="H189" s="20"/>
      <c r="I189" s="46">
        <v>147.86545383435777</v>
      </c>
      <c r="J189" s="46">
        <v>1023.2626925174419</v>
      </c>
      <c r="K189" s="47">
        <v>3.002239347920975</v>
      </c>
      <c r="L189" s="48">
        <v>3.2524635449190799E-2</v>
      </c>
      <c r="M189" s="49">
        <v>15.505447657071249</v>
      </c>
      <c r="N189" s="48">
        <v>4.9166753720495622E-2</v>
      </c>
      <c r="O189" s="50">
        <v>0.44622025793230335</v>
      </c>
      <c r="P189" s="50">
        <v>1.4819324828598119</v>
      </c>
      <c r="Q189" s="50">
        <v>0.78869927195810463</v>
      </c>
      <c r="R189" s="50">
        <v>15.581537625834624</v>
      </c>
      <c r="S189" s="50">
        <v>6.0639903560472579</v>
      </c>
      <c r="T189" s="46">
        <v>79.405750606587347</v>
      </c>
      <c r="U189" s="51">
        <v>34.591033040245726</v>
      </c>
      <c r="V189" s="46">
        <v>181.08127081344082</v>
      </c>
      <c r="W189" s="51">
        <v>53.818401576023014</v>
      </c>
      <c r="X189" s="46">
        <v>406.06299672852134</v>
      </c>
      <c r="Y189" s="46">
        <v>100.48459561925465</v>
      </c>
      <c r="Z189" s="46">
        <v>13640.10042751493</v>
      </c>
      <c r="AA189" s="46">
        <v>57.277743700320833</v>
      </c>
      <c r="AB189" s="46">
        <v>87.317408319954978</v>
      </c>
      <c r="AC189" s="22"/>
      <c r="AD189" s="23">
        <f t="shared" si="20"/>
        <v>0.65597164187969759</v>
      </c>
      <c r="AE189" s="37">
        <f t="shared" si="21"/>
        <v>26.060521527429845</v>
      </c>
      <c r="AF189" s="23">
        <f t="shared" si="22"/>
        <v>0.50031218001733246</v>
      </c>
      <c r="AG189" s="37">
        <f t="shared" si="23"/>
        <v>34.748417135789474</v>
      </c>
    </row>
    <row r="190" spans="1:33" s="17" customFormat="1" ht="16" x14ac:dyDescent="0.2">
      <c r="A190" s="42" t="s">
        <v>225</v>
      </c>
      <c r="B190" s="43">
        <v>182</v>
      </c>
      <c r="C190" s="33">
        <v>178</v>
      </c>
      <c r="D190" s="34" t="s">
        <v>676</v>
      </c>
      <c r="E190" s="44"/>
      <c r="F190" s="45">
        <v>94.770205194081157</v>
      </c>
      <c r="G190" s="45">
        <v>4.7842103891989867</v>
      </c>
      <c r="H190" s="20"/>
      <c r="I190" s="46">
        <v>115.04677050286767</v>
      </c>
      <c r="J190" s="46">
        <v>654.60503551112549</v>
      </c>
      <c r="K190" s="47">
        <v>2.8485313993126522</v>
      </c>
      <c r="L190" s="48" t="s">
        <v>46</v>
      </c>
      <c r="M190" s="49">
        <v>12.959880055831247</v>
      </c>
      <c r="N190" s="48">
        <v>3.4278006190140375E-2</v>
      </c>
      <c r="O190" s="50">
        <v>0.27119471920884719</v>
      </c>
      <c r="P190" s="50">
        <v>0.78019538932758692</v>
      </c>
      <c r="Q190" s="50">
        <v>0.48370331091049684</v>
      </c>
      <c r="R190" s="50">
        <v>9.697565849517396</v>
      </c>
      <c r="S190" s="50">
        <v>3.5832528686923539</v>
      </c>
      <c r="T190" s="46">
        <v>51.155258742095896</v>
      </c>
      <c r="U190" s="51">
        <v>21.559784276072016</v>
      </c>
      <c r="V190" s="46">
        <v>125.02331752850165</v>
      </c>
      <c r="W190" s="51">
        <v>35.513301131138043</v>
      </c>
      <c r="X190" s="46">
        <v>284.24609030802179</v>
      </c>
      <c r="Y190" s="46">
        <v>74.996107960530821</v>
      </c>
      <c r="Z190" s="46">
        <v>10197.815733567661</v>
      </c>
      <c r="AA190" s="46">
        <v>49.021055511555502</v>
      </c>
      <c r="AB190" s="46">
        <v>77.096429608513759</v>
      </c>
      <c r="AC190" s="22"/>
      <c r="AD190" s="23">
        <f t="shared" si="20"/>
        <v>0.63584080041680824</v>
      </c>
      <c r="AE190" s="37">
        <f t="shared" si="21"/>
        <v>29.311076069895151</v>
      </c>
      <c r="AF190" s="23">
        <f t="shared" si="22"/>
        <v>0.53603728986882637</v>
      </c>
      <c r="AG190" s="37">
        <f t="shared" si="23"/>
        <v>47.788098874634933</v>
      </c>
    </row>
    <row r="191" spans="1:33" s="17" customFormat="1" ht="16" x14ac:dyDescent="0.2">
      <c r="A191" s="42" t="s">
        <v>226</v>
      </c>
      <c r="B191" s="43">
        <v>183</v>
      </c>
      <c r="C191" s="33">
        <v>179</v>
      </c>
      <c r="D191" s="34" t="s">
        <v>676</v>
      </c>
      <c r="E191" s="44"/>
      <c r="F191" s="45">
        <v>97.780854332526303</v>
      </c>
      <c r="G191" s="45">
        <v>6.3293038716320584</v>
      </c>
      <c r="H191" s="20"/>
      <c r="I191" s="46">
        <v>201.53539877480421</v>
      </c>
      <c r="J191" s="46">
        <v>1565.0662049457969</v>
      </c>
      <c r="K191" s="47">
        <v>5.8496933635909851</v>
      </c>
      <c r="L191" s="48" t="s">
        <v>46</v>
      </c>
      <c r="M191" s="49">
        <v>20.331093119302064</v>
      </c>
      <c r="N191" s="48">
        <v>5.3922248124644891E-2</v>
      </c>
      <c r="O191" s="50">
        <v>0.96336281195881934</v>
      </c>
      <c r="P191" s="50">
        <v>2.1828295743662247</v>
      </c>
      <c r="Q191" s="50">
        <v>1.333646647236556</v>
      </c>
      <c r="R191" s="50">
        <v>24.254318634744859</v>
      </c>
      <c r="S191" s="50">
        <v>9.4918418150731796</v>
      </c>
      <c r="T191" s="46">
        <v>112.58505085499148</v>
      </c>
      <c r="U191" s="51">
        <v>53.847639367735098</v>
      </c>
      <c r="V191" s="46">
        <v>308.12393450114689</v>
      </c>
      <c r="W191" s="51">
        <v>76.52927993385147</v>
      </c>
      <c r="X191" s="46">
        <v>587.65835929052707</v>
      </c>
      <c r="Y191" s="46">
        <v>144.33266491149635</v>
      </c>
      <c r="Z191" s="46">
        <v>16150.849729055071</v>
      </c>
      <c r="AA191" s="46">
        <v>94.719245894320736</v>
      </c>
      <c r="AB191" s="46">
        <v>117.60086384530669</v>
      </c>
      <c r="AC191" s="22"/>
      <c r="AD191" s="23">
        <f t="shared" si="20"/>
        <v>0.80542984802318585</v>
      </c>
      <c r="AE191" s="37">
        <f t="shared" si="21"/>
        <v>24.22901950536319</v>
      </c>
      <c r="AF191" s="23">
        <f t="shared" si="22"/>
        <v>0.55870855911569561</v>
      </c>
      <c r="AG191" s="37">
        <f t="shared" si="23"/>
        <v>21.104295149158357</v>
      </c>
    </row>
    <row r="192" spans="1:33" s="17" customFormat="1" ht="16" x14ac:dyDescent="0.2">
      <c r="A192" s="42" t="s">
        <v>227</v>
      </c>
      <c r="B192" s="43">
        <v>184</v>
      </c>
      <c r="C192" s="33">
        <v>180</v>
      </c>
      <c r="D192" s="34" t="s">
        <v>676</v>
      </c>
      <c r="E192" s="44"/>
      <c r="F192" s="45">
        <v>91.130444846137365</v>
      </c>
      <c r="G192" s="45">
        <v>7.7417044320613488</v>
      </c>
      <c r="H192" s="20"/>
      <c r="I192" s="46">
        <v>139.93577867167426</v>
      </c>
      <c r="J192" s="46">
        <v>883.88447966463673</v>
      </c>
      <c r="K192" s="47">
        <v>3.5526830867222077</v>
      </c>
      <c r="L192" s="48">
        <v>0.18812350536053149</v>
      </c>
      <c r="M192" s="49">
        <v>13.798890209590208</v>
      </c>
      <c r="N192" s="48">
        <v>9.062688913214019E-2</v>
      </c>
      <c r="O192" s="50">
        <v>0.43206116450786192</v>
      </c>
      <c r="P192" s="50">
        <v>0.85988476752211507</v>
      </c>
      <c r="Q192" s="50">
        <v>0.64316449700028644</v>
      </c>
      <c r="R192" s="50">
        <v>10.129430928045789</v>
      </c>
      <c r="S192" s="50">
        <v>3.9414959812760992</v>
      </c>
      <c r="T192" s="46">
        <v>59.992780498871824</v>
      </c>
      <c r="U192" s="51">
        <v>28.062624446631524</v>
      </c>
      <c r="V192" s="46">
        <v>168.84049059072578</v>
      </c>
      <c r="W192" s="51">
        <v>48.305163817386799</v>
      </c>
      <c r="X192" s="46">
        <v>391.25278778945517</v>
      </c>
      <c r="Y192" s="46">
        <v>102.37515538561058</v>
      </c>
      <c r="Z192" s="46">
        <v>10180.137866705483</v>
      </c>
      <c r="AA192" s="46">
        <v>51.059004016974569</v>
      </c>
      <c r="AB192" s="46">
        <v>103.94195643398849</v>
      </c>
      <c r="AC192" s="22"/>
      <c r="AD192" s="23">
        <f t="shared" si="20"/>
        <v>0.49122612050698838</v>
      </c>
      <c r="AE192" s="37">
        <f t="shared" si="21"/>
        <v>38.625347323922888</v>
      </c>
      <c r="AF192" s="23">
        <f t="shared" si="22"/>
        <v>0.66429106748922162</v>
      </c>
      <c r="AG192" s="37">
        <f t="shared" si="23"/>
        <v>31.937353650629063</v>
      </c>
    </row>
    <row r="193" spans="1:66" s="17" customFormat="1" ht="16" x14ac:dyDescent="0.2">
      <c r="A193" s="42" t="s">
        <v>228</v>
      </c>
      <c r="B193" s="43">
        <v>185</v>
      </c>
      <c r="C193" s="33">
        <v>181</v>
      </c>
      <c r="D193" s="34" t="s">
        <v>676</v>
      </c>
      <c r="E193" s="44"/>
      <c r="F193" s="45">
        <v>92.666377955894674</v>
      </c>
      <c r="G193" s="45">
        <v>4.836763917045066</v>
      </c>
      <c r="H193" s="20"/>
      <c r="I193" s="46">
        <v>157.80111656042337</v>
      </c>
      <c r="J193" s="46">
        <v>662.2355639420947</v>
      </c>
      <c r="K193" s="47">
        <v>2.3535838598598993</v>
      </c>
      <c r="L193" s="48" t="s">
        <v>46</v>
      </c>
      <c r="M193" s="49">
        <v>11.46740945061406</v>
      </c>
      <c r="N193" s="48">
        <v>1.3273847299308073E-2</v>
      </c>
      <c r="O193" s="50">
        <v>0.25999328036023334</v>
      </c>
      <c r="P193" s="50">
        <v>0.82516699838071883</v>
      </c>
      <c r="Q193" s="50">
        <v>0.49624516001985408</v>
      </c>
      <c r="R193" s="50">
        <v>8.4853675831934545</v>
      </c>
      <c r="S193" s="50">
        <v>3.9595327465943853</v>
      </c>
      <c r="T193" s="46">
        <v>49.046015357651065</v>
      </c>
      <c r="U193" s="51">
        <v>22.283349402845953</v>
      </c>
      <c r="V193" s="46">
        <v>129.8465429084201</v>
      </c>
      <c r="W193" s="51">
        <v>38.2234145300676</v>
      </c>
      <c r="X193" s="46">
        <v>311.75708243305183</v>
      </c>
      <c r="Y193" s="46">
        <v>74.950794569965979</v>
      </c>
      <c r="Z193" s="46">
        <v>11947.755024121972</v>
      </c>
      <c r="AA193" s="46">
        <v>39.925311544441712</v>
      </c>
      <c r="AB193" s="46">
        <v>80.764657573252364</v>
      </c>
      <c r="AC193" s="22"/>
      <c r="AD193" s="23">
        <f t="shared" ref="AD193:AD224" si="24">IFERROR(AA193/AB193,"")</f>
        <v>0.49434137089270808</v>
      </c>
      <c r="AE193" s="37">
        <f t="shared" ref="AE193:AE224" si="25">IFERROR(X193/R193,"")</f>
        <v>36.740551234401863</v>
      </c>
      <c r="AF193" s="23">
        <f t="shared" ref="AF193:AF224" si="26">IFERROR((Q193/0.0563)/((P193/0.148)^0.5*(R193/0.199)^0.5),"")</f>
        <v>0.57166161189720233</v>
      </c>
      <c r="AG193" s="37">
        <f t="shared" ref="AG193:AG224" si="27">IFERROR((M193)/(O193),"")</f>
        <v>44.106560887748351</v>
      </c>
    </row>
    <row r="194" spans="1:66" s="17" customFormat="1" ht="16" x14ac:dyDescent="0.2">
      <c r="A194" s="42" t="s">
        <v>229</v>
      </c>
      <c r="B194" s="43">
        <v>186</v>
      </c>
      <c r="C194" s="33">
        <v>190</v>
      </c>
      <c r="D194" s="34" t="s">
        <v>676</v>
      </c>
      <c r="E194" s="44" t="s">
        <v>41</v>
      </c>
      <c r="F194" s="45">
        <v>102.62708925281586</v>
      </c>
      <c r="G194" s="45">
        <v>5.8045799128584452</v>
      </c>
      <c r="H194" s="20"/>
      <c r="I194" s="46">
        <v>132.58494053330875</v>
      </c>
      <c r="J194" s="46">
        <v>1035.9386089345885</v>
      </c>
      <c r="K194" s="47">
        <v>4.0195865578724979</v>
      </c>
      <c r="L194" s="48">
        <v>1.4575891026584195E-2</v>
      </c>
      <c r="M194" s="49">
        <v>20.69343950318466</v>
      </c>
      <c r="N194" s="48">
        <v>6.8511462303837894E-2</v>
      </c>
      <c r="O194" s="50">
        <v>0.88708831822348477</v>
      </c>
      <c r="P194" s="50">
        <v>1.7373429770201636</v>
      </c>
      <c r="Q194" s="50">
        <v>1.0962647943646777</v>
      </c>
      <c r="R194" s="50">
        <v>18.005973688142031</v>
      </c>
      <c r="S194" s="50">
        <v>5.2087720429853697</v>
      </c>
      <c r="T194" s="46">
        <v>77.918905207507535</v>
      </c>
      <c r="U194" s="51">
        <v>33.515902178640303</v>
      </c>
      <c r="V194" s="46">
        <v>184.97820774859923</v>
      </c>
      <c r="W194" s="51">
        <v>63.590460231627233</v>
      </c>
      <c r="X194" s="46">
        <v>523.90193289020101</v>
      </c>
      <c r="Y194" s="46">
        <v>101.70004859840078</v>
      </c>
      <c r="Z194" s="46">
        <v>10281.515529390874</v>
      </c>
      <c r="AA194" s="46">
        <v>112.52094259605845</v>
      </c>
      <c r="AB194" s="46">
        <v>150.58865348685566</v>
      </c>
      <c r="AC194" s="22"/>
      <c r="AD194" s="23">
        <f t="shared" si="24"/>
        <v>0.7472073093865601</v>
      </c>
      <c r="AE194" s="37">
        <f t="shared" si="25"/>
        <v>29.096006801077387</v>
      </c>
      <c r="AF194" s="23">
        <f t="shared" si="26"/>
        <v>0.5974662549889932</v>
      </c>
      <c r="AG194" s="37">
        <f t="shared" si="27"/>
        <v>23.327372346223758</v>
      </c>
    </row>
    <row r="195" spans="1:66" s="17" customFormat="1" ht="16" x14ac:dyDescent="0.2">
      <c r="A195" s="42" t="s">
        <v>230</v>
      </c>
      <c r="B195" s="43">
        <v>187</v>
      </c>
      <c r="C195" s="33">
        <v>182</v>
      </c>
      <c r="D195" s="34" t="s">
        <v>676</v>
      </c>
      <c r="E195" s="44"/>
      <c r="F195" s="45">
        <v>95.912096489803005</v>
      </c>
      <c r="G195" s="45">
        <v>14.932225522491995</v>
      </c>
      <c r="H195" s="20"/>
      <c r="I195" s="46">
        <v>186.16418501135615</v>
      </c>
      <c r="J195" s="46">
        <v>1000.1933571741923</v>
      </c>
      <c r="K195" s="47">
        <v>3.5375839841937879</v>
      </c>
      <c r="L195" s="48" t="s">
        <v>46</v>
      </c>
      <c r="M195" s="49">
        <v>14.977956154753228</v>
      </c>
      <c r="N195" s="48">
        <v>5.6367531688213506E-2</v>
      </c>
      <c r="O195" s="50">
        <v>0.71680857362907702</v>
      </c>
      <c r="P195" s="50">
        <v>1.5941218073261638</v>
      </c>
      <c r="Q195" s="50">
        <v>0.7469156967323487</v>
      </c>
      <c r="R195" s="50">
        <v>15.789689855878272</v>
      </c>
      <c r="S195" s="50">
        <v>6.4625840745651919</v>
      </c>
      <c r="T195" s="46">
        <v>78.444464014502486</v>
      </c>
      <c r="U195" s="51">
        <v>36.104483281031897</v>
      </c>
      <c r="V195" s="46">
        <v>183.03771639166163</v>
      </c>
      <c r="W195" s="51">
        <v>50.198925183309704</v>
      </c>
      <c r="X195" s="46">
        <v>383.38995018064247</v>
      </c>
      <c r="Y195" s="46">
        <v>94.092935367258363</v>
      </c>
      <c r="Z195" s="46">
        <v>10031.595071570919</v>
      </c>
      <c r="AA195" s="46">
        <v>96.183678187593429</v>
      </c>
      <c r="AB195" s="46">
        <v>116.64153248961827</v>
      </c>
      <c r="AC195" s="22"/>
      <c r="AD195" s="23">
        <f t="shared" si="24"/>
        <v>0.82460917766280462</v>
      </c>
      <c r="AE195" s="37">
        <f t="shared" si="25"/>
        <v>24.281031082945049</v>
      </c>
      <c r="AF195" s="23">
        <f t="shared" si="26"/>
        <v>0.45380892851614407</v>
      </c>
      <c r="AG195" s="37">
        <f t="shared" si="27"/>
        <v>20.895336224736326</v>
      </c>
    </row>
    <row r="196" spans="1:66" s="17" customFormat="1" ht="16" x14ac:dyDescent="0.2">
      <c r="A196" s="42" t="s">
        <v>231</v>
      </c>
      <c r="B196" s="43">
        <v>188</v>
      </c>
      <c r="C196" s="33">
        <v>191</v>
      </c>
      <c r="D196" s="34" t="s">
        <v>676</v>
      </c>
      <c r="E196" s="44" t="s">
        <v>41</v>
      </c>
      <c r="F196" s="45">
        <v>127.83336487255649</v>
      </c>
      <c r="G196" s="45">
        <v>5.2249450574924214</v>
      </c>
      <c r="H196" s="20"/>
      <c r="I196" s="46">
        <v>198.69335922340136</v>
      </c>
      <c r="J196" s="46">
        <v>528.79635098570134</v>
      </c>
      <c r="K196" s="47">
        <v>3.9907226394208379</v>
      </c>
      <c r="L196" s="48" t="s">
        <v>46</v>
      </c>
      <c r="M196" s="49">
        <v>13.930845361431473</v>
      </c>
      <c r="N196" s="48">
        <v>7.763778809041494E-4</v>
      </c>
      <c r="O196" s="50">
        <v>0.2971945356726674</v>
      </c>
      <c r="P196" s="50">
        <v>0.50354399977507125</v>
      </c>
      <c r="Q196" s="50">
        <v>0.30267867485524869</v>
      </c>
      <c r="R196" s="50">
        <v>7.0581443688895185</v>
      </c>
      <c r="S196" s="50">
        <v>2.722658842185679</v>
      </c>
      <c r="T196" s="46">
        <v>34.433471639138453</v>
      </c>
      <c r="U196" s="51">
        <v>16.850522680958402</v>
      </c>
      <c r="V196" s="46">
        <v>97.668347196659568</v>
      </c>
      <c r="W196" s="51">
        <v>29.028337803203641</v>
      </c>
      <c r="X196" s="46">
        <v>246.27556562357032</v>
      </c>
      <c r="Y196" s="46">
        <v>61.86886827480199</v>
      </c>
      <c r="Z196" s="46">
        <v>11976.395251301594</v>
      </c>
      <c r="AA196" s="46">
        <v>80.611624787447411</v>
      </c>
      <c r="AB196" s="46">
        <v>124.7506544043255</v>
      </c>
      <c r="AC196" s="22"/>
      <c r="AD196" s="23">
        <f t="shared" si="24"/>
        <v>0.64618197934400856</v>
      </c>
      <c r="AE196" s="37">
        <f t="shared" si="25"/>
        <v>34.892395614503087</v>
      </c>
      <c r="AF196" s="23">
        <f t="shared" si="26"/>
        <v>0.48940324396267443</v>
      </c>
      <c r="AG196" s="37">
        <f t="shared" si="27"/>
        <v>46.87450033325991</v>
      </c>
    </row>
    <row r="197" spans="1:66" s="17" customFormat="1" ht="16" x14ac:dyDescent="0.2">
      <c r="A197" s="42" t="s">
        <v>232</v>
      </c>
      <c r="B197" s="43">
        <v>189</v>
      </c>
      <c r="C197" s="33">
        <v>183</v>
      </c>
      <c r="D197" s="34" t="s">
        <v>676</v>
      </c>
      <c r="E197" s="44"/>
      <c r="F197" s="45">
        <v>91.195548831623285</v>
      </c>
      <c r="G197" s="45">
        <v>3.2672226267801867</v>
      </c>
      <c r="H197" s="20"/>
      <c r="I197" s="46">
        <v>170.61580282304246</v>
      </c>
      <c r="J197" s="46">
        <v>1093.2013773134597</v>
      </c>
      <c r="K197" s="47">
        <v>5.8013714992021006</v>
      </c>
      <c r="L197" s="48">
        <v>7.0836201546087746E-2</v>
      </c>
      <c r="M197" s="49">
        <v>23.744579844111286</v>
      </c>
      <c r="N197" s="48">
        <v>6.8765140585714979E-2</v>
      </c>
      <c r="O197" s="50">
        <v>0.54893211359345528</v>
      </c>
      <c r="P197" s="50">
        <v>1.363337482196058</v>
      </c>
      <c r="Q197" s="50">
        <v>0.99574266756009411</v>
      </c>
      <c r="R197" s="50">
        <v>18.042449081159926</v>
      </c>
      <c r="S197" s="50">
        <v>6.8580710642930107</v>
      </c>
      <c r="T197" s="46">
        <v>76.34485721681493</v>
      </c>
      <c r="U197" s="51">
        <v>36.92975128223555</v>
      </c>
      <c r="V197" s="46">
        <v>193.26084963669709</v>
      </c>
      <c r="W197" s="51">
        <v>56.83363270392924</v>
      </c>
      <c r="X197" s="46">
        <v>419.97237904916727</v>
      </c>
      <c r="Y197" s="46">
        <v>100.10867206767971</v>
      </c>
      <c r="Z197" s="46">
        <v>9032.1497328861969</v>
      </c>
      <c r="AA197" s="46">
        <v>208.43017021384435</v>
      </c>
      <c r="AB197" s="46">
        <v>195.36415271761911</v>
      </c>
      <c r="AC197" s="22"/>
      <c r="AD197" s="23">
        <f t="shared" si="24"/>
        <v>1.0668803222826193</v>
      </c>
      <c r="AE197" s="37">
        <f t="shared" si="25"/>
        <v>23.276905322554345</v>
      </c>
      <c r="AF197" s="23">
        <f t="shared" si="26"/>
        <v>0.61199332660892247</v>
      </c>
      <c r="AG197" s="37">
        <f t="shared" si="27"/>
        <v>43.255949608546246</v>
      </c>
    </row>
    <row r="198" spans="1:66" s="17" customFormat="1" ht="16" x14ac:dyDescent="0.2">
      <c r="A198" s="42" t="s">
        <v>233</v>
      </c>
      <c r="B198" s="43">
        <v>190</v>
      </c>
      <c r="C198" s="33">
        <v>184</v>
      </c>
      <c r="D198" s="34" t="s">
        <v>676</v>
      </c>
      <c r="E198" s="44"/>
      <c r="F198" s="45">
        <v>86.419009128132657</v>
      </c>
      <c r="G198" s="45">
        <v>5.3753466932776153</v>
      </c>
      <c r="H198" s="20"/>
      <c r="I198" s="46">
        <v>130.70718122451578</v>
      </c>
      <c r="J198" s="46">
        <v>875.28385240521936</v>
      </c>
      <c r="K198" s="47">
        <v>3.84196642594874</v>
      </c>
      <c r="L198" s="48" t="s">
        <v>46</v>
      </c>
      <c r="M198" s="49">
        <v>16.408610900371585</v>
      </c>
      <c r="N198" s="48">
        <v>3.1668041901308869E-2</v>
      </c>
      <c r="O198" s="50">
        <v>0.40314965404853154</v>
      </c>
      <c r="P198" s="50">
        <v>1.0106170748821386</v>
      </c>
      <c r="Q198" s="50">
        <v>0.55751847949809519</v>
      </c>
      <c r="R198" s="50">
        <v>12.789326252228557</v>
      </c>
      <c r="S198" s="50">
        <v>5.1073177706900434</v>
      </c>
      <c r="T198" s="46">
        <v>65.81000684902051</v>
      </c>
      <c r="U198" s="51">
        <v>30.308776241390827</v>
      </c>
      <c r="V198" s="46">
        <v>167.70505362290316</v>
      </c>
      <c r="W198" s="51">
        <v>47.860600129984533</v>
      </c>
      <c r="X198" s="46">
        <v>396.62977036589763</v>
      </c>
      <c r="Y198" s="46">
        <v>91.125043563491545</v>
      </c>
      <c r="Z198" s="46">
        <v>9295.598714614669</v>
      </c>
      <c r="AA198" s="46">
        <v>83.395322962099982</v>
      </c>
      <c r="AB198" s="46">
        <v>118.44513302569874</v>
      </c>
      <c r="AC198" s="22"/>
      <c r="AD198" s="23">
        <f t="shared" si="24"/>
        <v>0.70408399933162225</v>
      </c>
      <c r="AE198" s="37">
        <f t="shared" si="25"/>
        <v>31.012561767808869</v>
      </c>
      <c r="AF198" s="23">
        <f t="shared" si="26"/>
        <v>0.47270600481914832</v>
      </c>
      <c r="AG198" s="37">
        <f t="shared" si="27"/>
        <v>40.701041748621471</v>
      </c>
    </row>
    <row r="199" spans="1:66" s="17" customFormat="1" ht="16" x14ac:dyDescent="0.2">
      <c r="A199" s="42" t="s">
        <v>234</v>
      </c>
      <c r="B199" s="43">
        <v>191</v>
      </c>
      <c r="C199" s="33">
        <v>185</v>
      </c>
      <c r="D199" s="34" t="s">
        <v>676</v>
      </c>
      <c r="E199" s="44" t="s">
        <v>66</v>
      </c>
      <c r="F199" s="45">
        <v>90.322774917665413</v>
      </c>
      <c r="G199" s="45">
        <v>5.621215022795683</v>
      </c>
      <c r="H199" s="20"/>
      <c r="I199" s="46">
        <v>734.39095662909358</v>
      </c>
      <c r="J199" s="46">
        <v>1077.1359025113813</v>
      </c>
      <c r="K199" s="47">
        <v>4.817936903154223</v>
      </c>
      <c r="L199" s="48">
        <v>0.72077223891492115</v>
      </c>
      <c r="M199" s="49">
        <v>18.799758683215668</v>
      </c>
      <c r="N199" s="48">
        <v>0.16491162003681029</v>
      </c>
      <c r="O199" s="50">
        <v>0.78837605643920927</v>
      </c>
      <c r="P199" s="50">
        <v>1.6500180532849782</v>
      </c>
      <c r="Q199" s="50">
        <v>0.87256382346752748</v>
      </c>
      <c r="R199" s="50">
        <v>13.981840690084548</v>
      </c>
      <c r="S199" s="50">
        <v>5.8873547558207937</v>
      </c>
      <c r="T199" s="46">
        <v>80.256710150342414</v>
      </c>
      <c r="U199" s="51">
        <v>34.890269043062197</v>
      </c>
      <c r="V199" s="46">
        <v>216.5808308974338</v>
      </c>
      <c r="W199" s="51">
        <v>61.029973578171528</v>
      </c>
      <c r="X199" s="46">
        <v>505.9304034616855</v>
      </c>
      <c r="Y199" s="46">
        <v>122.45927212981555</v>
      </c>
      <c r="Z199" s="46">
        <v>10680.82585622539</v>
      </c>
      <c r="AA199" s="46">
        <v>70.51660071727288</v>
      </c>
      <c r="AB199" s="46">
        <v>115.45660690293677</v>
      </c>
      <c r="AC199" s="22"/>
      <c r="AD199" s="23">
        <f t="shared" si="24"/>
        <v>0.61076280179059383</v>
      </c>
      <c r="AE199" s="37">
        <f t="shared" si="25"/>
        <v>36.184821060110799</v>
      </c>
      <c r="AF199" s="23">
        <f t="shared" si="26"/>
        <v>0.5537575767804751</v>
      </c>
      <c r="AG199" s="37">
        <f t="shared" si="27"/>
        <v>23.846181691675074</v>
      </c>
    </row>
    <row r="200" spans="1:66" s="17" customFormat="1" ht="16" x14ac:dyDescent="0.2">
      <c r="A200" s="42"/>
      <c r="B200" s="43">
        <v>192</v>
      </c>
      <c r="C200" s="33">
        <v>192</v>
      </c>
      <c r="D200" s="34"/>
      <c r="E200" s="44"/>
      <c r="F200" s="45"/>
      <c r="G200" s="45"/>
      <c r="H200" s="20"/>
      <c r="I200" s="46"/>
      <c r="J200" s="46"/>
      <c r="K200" s="47"/>
      <c r="L200" s="48"/>
      <c r="M200" s="49"/>
      <c r="N200" s="48"/>
      <c r="O200" s="50"/>
      <c r="P200" s="50"/>
      <c r="Q200" s="50"/>
      <c r="R200" s="50"/>
      <c r="S200" s="50"/>
      <c r="T200" s="46"/>
      <c r="U200" s="51"/>
      <c r="V200" s="46"/>
      <c r="W200" s="51"/>
      <c r="X200" s="46"/>
      <c r="Y200" s="46"/>
      <c r="Z200" s="46"/>
      <c r="AA200" s="46"/>
      <c r="AB200" s="46"/>
      <c r="AC200" s="22"/>
      <c r="AD200" s="23" t="str">
        <f t="shared" si="24"/>
        <v/>
      </c>
      <c r="AE200" s="37" t="str">
        <f t="shared" si="25"/>
        <v/>
      </c>
      <c r="AF200" s="23" t="str">
        <f t="shared" si="26"/>
        <v/>
      </c>
      <c r="AG200" s="37" t="str">
        <f t="shared" si="27"/>
        <v/>
      </c>
    </row>
    <row r="201" spans="1:66" s="17" customFormat="1" ht="16" x14ac:dyDescent="0.2">
      <c r="A201" s="42" t="s">
        <v>235</v>
      </c>
      <c r="B201" s="43">
        <v>193</v>
      </c>
      <c r="C201" s="33">
        <v>193</v>
      </c>
      <c r="D201" s="34" t="s">
        <v>236</v>
      </c>
      <c r="E201" s="44"/>
      <c r="F201" s="45">
        <v>90.748212514946331</v>
      </c>
      <c r="G201" s="45">
        <v>2.9525574916254</v>
      </c>
      <c r="H201" s="20"/>
      <c r="I201" s="46">
        <v>172.12213491319031</v>
      </c>
      <c r="J201" s="46">
        <v>1041.2547379255345</v>
      </c>
      <c r="K201" s="47">
        <v>1.2656535943221545</v>
      </c>
      <c r="L201" s="48" t="s">
        <v>46</v>
      </c>
      <c r="M201" s="49">
        <v>8.4127809573792423</v>
      </c>
      <c r="N201" s="48">
        <v>5.6856477226528174E-2</v>
      </c>
      <c r="O201" s="50">
        <v>1.166947894456432</v>
      </c>
      <c r="P201" s="50">
        <v>2.5559517713461921</v>
      </c>
      <c r="Q201" s="50">
        <v>1.3077232182271883</v>
      </c>
      <c r="R201" s="50">
        <v>22.827697128847788</v>
      </c>
      <c r="S201" s="50">
        <v>8.5928389594014156</v>
      </c>
      <c r="T201" s="46">
        <v>98.282345033793916</v>
      </c>
      <c r="U201" s="51">
        <v>40.136539669691054</v>
      </c>
      <c r="V201" s="46">
        <v>185.39224830774373</v>
      </c>
      <c r="W201" s="51">
        <v>52.174381534169946</v>
      </c>
      <c r="X201" s="46">
        <v>425.01438433630659</v>
      </c>
      <c r="Y201" s="46">
        <v>73.579835965743683</v>
      </c>
      <c r="Z201" s="46">
        <v>10108.625452438933</v>
      </c>
      <c r="AA201" s="46">
        <v>33.265297093508302</v>
      </c>
      <c r="AB201" s="46">
        <v>70.783031223792435</v>
      </c>
      <c r="AC201" s="22"/>
      <c r="AD201" s="23">
        <f t="shared" si="24"/>
        <v>0.46996146559949492</v>
      </c>
      <c r="AE201" s="37">
        <f t="shared" si="25"/>
        <v>18.618364434107018</v>
      </c>
      <c r="AF201" s="23">
        <f t="shared" si="26"/>
        <v>0.52186414248357649</v>
      </c>
      <c r="AG201" s="37">
        <f t="shared" si="27"/>
        <v>7.2092173072542733</v>
      </c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  <c r="BD201" s="52"/>
      <c r="BE201" s="52"/>
      <c r="BF201" s="52"/>
      <c r="BG201" s="52"/>
      <c r="BH201" s="52"/>
      <c r="BI201" s="52"/>
      <c r="BJ201" s="52"/>
      <c r="BK201" s="52"/>
      <c r="BL201" s="52"/>
      <c r="BM201" s="52"/>
      <c r="BN201" s="52"/>
    </row>
    <row r="202" spans="1:66" s="17" customFormat="1" ht="16" x14ac:dyDescent="0.2">
      <c r="A202" s="42" t="s">
        <v>237</v>
      </c>
      <c r="B202" s="43">
        <v>194</v>
      </c>
      <c r="C202" s="33">
        <v>194</v>
      </c>
      <c r="D202" s="34" t="s">
        <v>236</v>
      </c>
      <c r="E202" s="44"/>
      <c r="F202" s="45">
        <v>93.785348271035659</v>
      </c>
      <c r="G202" s="45">
        <v>3.3388248764339701</v>
      </c>
      <c r="H202" s="20"/>
      <c r="I202" s="46">
        <v>164.10001069595793</v>
      </c>
      <c r="J202" s="46">
        <v>960.15035571260046</v>
      </c>
      <c r="K202" s="47">
        <v>3.3331584833795889</v>
      </c>
      <c r="L202" s="48">
        <v>1.4508779777651113E-2</v>
      </c>
      <c r="M202" s="49">
        <v>12.226957501503549</v>
      </c>
      <c r="N202" s="48">
        <v>0.14011711821495854</v>
      </c>
      <c r="O202" s="50">
        <v>0.69608811421233652</v>
      </c>
      <c r="P202" s="50">
        <v>1.6195311219428012</v>
      </c>
      <c r="Q202" s="50">
        <v>1.2515985720265141</v>
      </c>
      <c r="R202" s="50">
        <v>15.503139322485406</v>
      </c>
      <c r="S202" s="50">
        <v>6.1315527143316864</v>
      </c>
      <c r="T202" s="46">
        <v>77.307744904780421</v>
      </c>
      <c r="U202" s="51">
        <v>34.221006592259286</v>
      </c>
      <c r="V202" s="46">
        <v>183.172598317037</v>
      </c>
      <c r="W202" s="51">
        <v>56.703844014342614</v>
      </c>
      <c r="X202" s="46">
        <v>484.68448333810636</v>
      </c>
      <c r="Y202" s="46">
        <v>100.22853025652752</v>
      </c>
      <c r="Z202" s="46">
        <v>9006.4319200655355</v>
      </c>
      <c r="AA202" s="46">
        <v>72.668387314152682</v>
      </c>
      <c r="AB202" s="46">
        <v>158.30894359288743</v>
      </c>
      <c r="AC202" s="22"/>
      <c r="AD202" s="23">
        <f t="shared" si="24"/>
        <v>0.45902894470087008</v>
      </c>
      <c r="AE202" s="37">
        <f t="shared" si="25"/>
        <v>31.263634626254749</v>
      </c>
      <c r="AF202" s="23">
        <f t="shared" si="26"/>
        <v>0.76139423822185215</v>
      </c>
      <c r="AG202" s="37">
        <f t="shared" si="27"/>
        <v>17.565243899242628</v>
      </c>
    </row>
    <row r="203" spans="1:66" s="17" customFormat="1" ht="16" x14ac:dyDescent="0.2">
      <c r="A203" s="42" t="s">
        <v>238</v>
      </c>
      <c r="B203" s="43">
        <v>195</v>
      </c>
      <c r="C203" s="33">
        <v>222</v>
      </c>
      <c r="D203" s="34" t="s">
        <v>236</v>
      </c>
      <c r="E203" s="44" t="s">
        <v>80</v>
      </c>
      <c r="F203" s="45">
        <v>100.04605791489483</v>
      </c>
      <c r="G203" s="45">
        <v>5.7198966220590686</v>
      </c>
      <c r="H203" s="20"/>
      <c r="I203" s="46">
        <v>273.39173116105962</v>
      </c>
      <c r="J203" s="46">
        <v>942.95693980134547</v>
      </c>
      <c r="K203" s="47">
        <v>2.3401796571983642</v>
      </c>
      <c r="L203" s="48">
        <v>0.50466173814285586</v>
      </c>
      <c r="M203" s="49">
        <v>15.055999115512373</v>
      </c>
      <c r="N203" s="48">
        <v>0.24543637434389448</v>
      </c>
      <c r="O203" s="50">
        <v>1.421738353050354</v>
      </c>
      <c r="P203" s="50">
        <v>2.3234659241933686</v>
      </c>
      <c r="Q203" s="50">
        <v>1.1410852738545572</v>
      </c>
      <c r="R203" s="50">
        <v>17.776717670808754</v>
      </c>
      <c r="S203" s="50">
        <v>7.3905548385183275</v>
      </c>
      <c r="T203" s="46">
        <v>92.599073398711766</v>
      </c>
      <c r="U203" s="51">
        <v>34.737462345831943</v>
      </c>
      <c r="V203" s="46">
        <v>196.56330330654757</v>
      </c>
      <c r="W203" s="51">
        <v>56.77184803569493</v>
      </c>
      <c r="X203" s="46">
        <v>457.10455629110692</v>
      </c>
      <c r="Y203" s="46">
        <v>99.459775475720676</v>
      </c>
      <c r="Z203" s="46">
        <v>9215.2734447022813</v>
      </c>
      <c r="AA203" s="46">
        <v>93.582527487434604</v>
      </c>
      <c r="AB203" s="46">
        <v>157.04161313100875</v>
      </c>
      <c r="AC203" s="22"/>
      <c r="AD203" s="23">
        <f t="shared" si="24"/>
        <v>0.59590910728461055</v>
      </c>
      <c r="AE203" s="37">
        <f t="shared" si="25"/>
        <v>25.713664623347245</v>
      </c>
      <c r="AF203" s="23">
        <f t="shared" si="26"/>
        <v>0.54121915694254552</v>
      </c>
      <c r="AG203" s="37">
        <f t="shared" si="27"/>
        <v>10.589852263047961</v>
      </c>
    </row>
    <row r="204" spans="1:66" s="17" customFormat="1" ht="16" x14ac:dyDescent="0.2">
      <c r="A204" s="42" t="s">
        <v>239</v>
      </c>
      <c r="B204" s="43">
        <v>196</v>
      </c>
      <c r="C204" s="33">
        <v>195</v>
      </c>
      <c r="D204" s="34" t="s">
        <v>236</v>
      </c>
      <c r="E204" s="44"/>
      <c r="F204" s="45">
        <v>89.466976826815909</v>
      </c>
      <c r="G204" s="45">
        <v>11.541696598178953</v>
      </c>
      <c r="H204" s="20"/>
      <c r="I204" s="46">
        <v>172.70940773681977</v>
      </c>
      <c r="J204" s="46">
        <v>689.12267446772489</v>
      </c>
      <c r="K204" s="47">
        <v>5.4692507925788156</v>
      </c>
      <c r="L204" s="48" t="s">
        <v>46</v>
      </c>
      <c r="M204" s="49">
        <v>20.44751537517045</v>
      </c>
      <c r="N204" s="48">
        <v>2.9924176687220583E-2</v>
      </c>
      <c r="O204" s="50">
        <v>0.30000509518667823</v>
      </c>
      <c r="P204" s="50">
        <v>1.1403128078540796</v>
      </c>
      <c r="Q204" s="50">
        <v>0.56078977748181535</v>
      </c>
      <c r="R204" s="50">
        <v>10.081174788389415</v>
      </c>
      <c r="S204" s="50">
        <v>4.867514194887419</v>
      </c>
      <c r="T204" s="46">
        <v>57.91379354724463</v>
      </c>
      <c r="U204" s="51">
        <v>24.752866842783479</v>
      </c>
      <c r="V204" s="46">
        <v>126.06778755956655</v>
      </c>
      <c r="W204" s="51">
        <v>37.670021280388895</v>
      </c>
      <c r="X204" s="46">
        <v>339.66578185572041</v>
      </c>
      <c r="Y204" s="46">
        <v>60.225306030578459</v>
      </c>
      <c r="Z204" s="46">
        <v>9873.8015982170418</v>
      </c>
      <c r="AA204" s="46">
        <v>95.113737163302062</v>
      </c>
      <c r="AB204" s="46">
        <v>213.31796370907207</v>
      </c>
      <c r="AC204" s="22"/>
      <c r="AD204" s="23">
        <f t="shared" si="24"/>
        <v>0.44587776626735642</v>
      </c>
      <c r="AE204" s="37">
        <f t="shared" si="25"/>
        <v>33.693075359323871</v>
      </c>
      <c r="AF204" s="23">
        <f t="shared" si="26"/>
        <v>0.50417524260915236</v>
      </c>
      <c r="AG204" s="37">
        <f t="shared" si="27"/>
        <v>68.157227004584641</v>
      </c>
    </row>
    <row r="205" spans="1:66" s="17" customFormat="1" ht="16" x14ac:dyDescent="0.2">
      <c r="A205" s="42" t="s">
        <v>240</v>
      </c>
      <c r="B205" s="43">
        <v>197</v>
      </c>
      <c r="C205" s="33">
        <v>196</v>
      </c>
      <c r="D205" s="34" t="s">
        <v>236</v>
      </c>
      <c r="E205" s="44"/>
      <c r="F205" s="45">
        <v>93.763813270971099</v>
      </c>
      <c r="G205" s="45">
        <v>6.8536820412434851</v>
      </c>
      <c r="H205" s="20"/>
      <c r="I205" s="46">
        <v>228.01310343236756</v>
      </c>
      <c r="J205" s="46">
        <v>720.44022754595358</v>
      </c>
      <c r="K205" s="47">
        <v>0.98957149741781936</v>
      </c>
      <c r="L205" s="48" t="s">
        <v>46</v>
      </c>
      <c r="M205" s="49">
        <v>7.940394489323376</v>
      </c>
      <c r="N205" s="48">
        <v>7.8822591106971263E-2</v>
      </c>
      <c r="O205" s="50">
        <v>0.1996262884118605</v>
      </c>
      <c r="P205" s="50">
        <v>1.7746659968626621</v>
      </c>
      <c r="Q205" s="50">
        <v>0.6208708393929453</v>
      </c>
      <c r="R205" s="50">
        <v>13.079580519233795</v>
      </c>
      <c r="S205" s="50">
        <v>6.1502396342196679</v>
      </c>
      <c r="T205" s="46">
        <v>68.882663535189096</v>
      </c>
      <c r="U205" s="51">
        <v>28.662010889357351</v>
      </c>
      <c r="V205" s="46">
        <v>142.4968663294193</v>
      </c>
      <c r="W205" s="51">
        <v>41.574557044431316</v>
      </c>
      <c r="X205" s="46">
        <v>301.15970284520404</v>
      </c>
      <c r="Y205" s="46">
        <v>57.475034612493339</v>
      </c>
      <c r="Z205" s="46">
        <v>7915.1938644328047</v>
      </c>
      <c r="AA205" s="46">
        <v>28.910017570634</v>
      </c>
      <c r="AB205" s="46">
        <v>58.895934954210873</v>
      </c>
      <c r="AC205" s="22"/>
      <c r="AD205" s="23">
        <f t="shared" si="24"/>
        <v>0.4908660944615334</v>
      </c>
      <c r="AE205" s="37">
        <f t="shared" si="25"/>
        <v>23.025180540181882</v>
      </c>
      <c r="AF205" s="23">
        <f t="shared" si="26"/>
        <v>0.39282131195964654</v>
      </c>
      <c r="AG205" s="37">
        <f t="shared" si="27"/>
        <v>39.776296761782646</v>
      </c>
    </row>
    <row r="206" spans="1:66" s="17" customFormat="1" ht="16" x14ac:dyDescent="0.2">
      <c r="A206" s="42" t="s">
        <v>241</v>
      </c>
      <c r="B206" s="43">
        <v>198</v>
      </c>
      <c r="C206" s="33">
        <v>210</v>
      </c>
      <c r="D206" s="34" t="s">
        <v>236</v>
      </c>
      <c r="E206" s="44" t="s">
        <v>41</v>
      </c>
      <c r="F206" s="45">
        <v>105.36415479888552</v>
      </c>
      <c r="G206" s="45">
        <v>10.780793276770261</v>
      </c>
      <c r="H206" s="20"/>
      <c r="I206" s="46">
        <v>144.40657063959702</v>
      </c>
      <c r="J206" s="46">
        <v>340.87338721537157</v>
      </c>
      <c r="K206" s="47">
        <v>1.14247607466784</v>
      </c>
      <c r="L206" s="48" t="s">
        <v>46</v>
      </c>
      <c r="M206" s="49">
        <v>5.4727921487259676</v>
      </c>
      <c r="N206" s="48">
        <v>2.9713008563783408E-2</v>
      </c>
      <c r="O206" s="50" t="s">
        <v>46</v>
      </c>
      <c r="P206" s="50">
        <v>0.32783521468901666</v>
      </c>
      <c r="Q206" s="50">
        <v>0.2180863697118551</v>
      </c>
      <c r="R206" s="50">
        <v>6.1512381225191959</v>
      </c>
      <c r="S206" s="50">
        <v>1.515729394052562</v>
      </c>
      <c r="T206" s="46">
        <v>27.651463817674632</v>
      </c>
      <c r="U206" s="51">
        <v>13.684044118395118</v>
      </c>
      <c r="V206" s="46">
        <v>67.803306858365147</v>
      </c>
      <c r="W206" s="51">
        <v>18.787916885140234</v>
      </c>
      <c r="X206" s="46">
        <v>159.66861167103337</v>
      </c>
      <c r="Y206" s="46">
        <v>33.203682302696933</v>
      </c>
      <c r="Z206" s="46">
        <v>8850.8760108375373</v>
      </c>
      <c r="AA206" s="46">
        <v>10.410417090243078</v>
      </c>
      <c r="AB206" s="46">
        <v>32.319944342868872</v>
      </c>
      <c r="AC206" s="22"/>
      <c r="AD206" s="23">
        <f t="shared" si="24"/>
        <v>0.32210504386403899</v>
      </c>
      <c r="AE206" s="37">
        <f t="shared" si="25"/>
        <v>25.957150168922777</v>
      </c>
      <c r="AF206" s="23">
        <f t="shared" si="26"/>
        <v>0.46813213422648275</v>
      </c>
      <c r="AG206" s="37" t="str">
        <f t="shared" si="27"/>
        <v/>
      </c>
    </row>
    <row r="207" spans="1:66" s="17" customFormat="1" ht="16" x14ac:dyDescent="0.2">
      <c r="A207" s="42" t="s">
        <v>242</v>
      </c>
      <c r="B207" s="43">
        <v>199</v>
      </c>
      <c r="C207" s="33">
        <v>211</v>
      </c>
      <c r="D207" s="34" t="s">
        <v>236</v>
      </c>
      <c r="E207" s="44" t="s">
        <v>41</v>
      </c>
      <c r="F207" s="45">
        <v>138.28138859972987</v>
      </c>
      <c r="G207" s="45">
        <v>4.5832531334459192</v>
      </c>
      <c r="H207" s="20"/>
      <c r="I207" s="46">
        <v>354.27038809989006</v>
      </c>
      <c r="J207" s="46">
        <v>1045.5507500714959</v>
      </c>
      <c r="K207" s="47">
        <v>2.1347143950452097</v>
      </c>
      <c r="L207" s="48" t="s">
        <v>46</v>
      </c>
      <c r="M207" s="49">
        <v>10.16472178330217</v>
      </c>
      <c r="N207" s="48">
        <v>6.9151635715143739E-2</v>
      </c>
      <c r="O207" s="50">
        <v>0.85958607476613869</v>
      </c>
      <c r="P207" s="50">
        <v>2.0251340614010975</v>
      </c>
      <c r="Q207" s="50">
        <v>0.83025750106419993</v>
      </c>
      <c r="R207" s="50">
        <v>21.583137707226911</v>
      </c>
      <c r="S207" s="50">
        <v>7.2941116264971742</v>
      </c>
      <c r="T207" s="46">
        <v>101.75654122124445</v>
      </c>
      <c r="U207" s="51">
        <v>39.925600854202216</v>
      </c>
      <c r="V207" s="46">
        <v>200.76615729059503</v>
      </c>
      <c r="W207" s="51">
        <v>53.773841034735511</v>
      </c>
      <c r="X207" s="46">
        <v>446.33258053328575</v>
      </c>
      <c r="Y207" s="46">
        <v>81.644412712438537</v>
      </c>
      <c r="Z207" s="46">
        <v>10583.501929650507</v>
      </c>
      <c r="AA207" s="46">
        <v>47.561522652993538</v>
      </c>
      <c r="AB207" s="46">
        <v>105.54123921063248</v>
      </c>
      <c r="AC207" s="22"/>
      <c r="AD207" s="23">
        <f t="shared" si="24"/>
        <v>0.4506439663653492</v>
      </c>
      <c r="AE207" s="37">
        <f t="shared" si="25"/>
        <v>20.679689236465162</v>
      </c>
      <c r="AF207" s="23">
        <f t="shared" si="26"/>
        <v>0.38280502413786299</v>
      </c>
      <c r="AG207" s="37">
        <f t="shared" si="27"/>
        <v>11.825135471241332</v>
      </c>
    </row>
    <row r="208" spans="1:66" s="17" customFormat="1" ht="16" x14ac:dyDescent="0.2">
      <c r="A208" s="42" t="s">
        <v>243</v>
      </c>
      <c r="B208" s="43">
        <v>200</v>
      </c>
      <c r="C208" s="33">
        <v>197</v>
      </c>
      <c r="D208" s="34" t="s">
        <v>236</v>
      </c>
      <c r="E208" s="44"/>
      <c r="F208" s="45">
        <v>89.558800473748775</v>
      </c>
      <c r="G208" s="45">
        <v>11.572423821746559</v>
      </c>
      <c r="H208" s="20"/>
      <c r="I208" s="46">
        <v>139.00254105767053</v>
      </c>
      <c r="J208" s="46">
        <v>386.81568312234049</v>
      </c>
      <c r="K208" s="47">
        <v>1.8603093910842297</v>
      </c>
      <c r="L208" s="48">
        <v>9.7649904680191607E-2</v>
      </c>
      <c r="M208" s="49">
        <v>8.5496842061239633</v>
      </c>
      <c r="N208" s="48">
        <v>2.9694615287852475E-2</v>
      </c>
      <c r="O208" s="50">
        <v>7.7453314865124495E-2</v>
      </c>
      <c r="P208" s="50">
        <v>0.47930034286930912</v>
      </c>
      <c r="Q208" s="50">
        <v>0.30802132423430778</v>
      </c>
      <c r="R208" s="50">
        <v>6.41858987927582</v>
      </c>
      <c r="S208" s="50">
        <v>2.2644736385773401</v>
      </c>
      <c r="T208" s="46">
        <v>32.759015402837939</v>
      </c>
      <c r="U208" s="51">
        <v>14.033762064090803</v>
      </c>
      <c r="V208" s="46">
        <v>73.638495023471393</v>
      </c>
      <c r="W208" s="51">
        <v>22.136637921053531</v>
      </c>
      <c r="X208" s="46">
        <v>191.54710051580892</v>
      </c>
      <c r="Y208" s="46">
        <v>42.147102070038706</v>
      </c>
      <c r="Z208" s="46">
        <v>8936.1213492566658</v>
      </c>
      <c r="AA208" s="46">
        <v>51.609194985338561</v>
      </c>
      <c r="AB208" s="46">
        <v>97.9594080497221</v>
      </c>
      <c r="AC208" s="22"/>
      <c r="AD208" s="23">
        <f t="shared" si="24"/>
        <v>0.526842658738228</v>
      </c>
      <c r="AE208" s="37">
        <f t="shared" si="25"/>
        <v>29.842551731537068</v>
      </c>
      <c r="AF208" s="23">
        <f t="shared" si="26"/>
        <v>0.53531091821468224</v>
      </c>
      <c r="AG208" s="37">
        <f t="shared" si="27"/>
        <v>110.38500057760209</v>
      </c>
    </row>
    <row r="209" spans="1:80" s="17" customFormat="1" ht="16" x14ac:dyDescent="0.2">
      <c r="A209" s="42" t="s">
        <v>244</v>
      </c>
      <c r="B209" s="43">
        <v>201</v>
      </c>
      <c r="C209" s="33">
        <v>212</v>
      </c>
      <c r="D209" s="34" t="s">
        <v>236</v>
      </c>
      <c r="E209" s="44" t="s">
        <v>41</v>
      </c>
      <c r="F209" s="45">
        <v>105.04058924157687</v>
      </c>
      <c r="G209" s="45">
        <v>6.4089324865335762</v>
      </c>
      <c r="H209" s="20"/>
      <c r="I209" s="46">
        <v>227.7812528419702</v>
      </c>
      <c r="J209" s="46">
        <v>535.05001153956175</v>
      </c>
      <c r="K209" s="47">
        <v>1.6355548226260879</v>
      </c>
      <c r="L209" s="48" t="s">
        <v>46</v>
      </c>
      <c r="M209" s="49">
        <v>6.9764289945410098</v>
      </c>
      <c r="N209" s="48">
        <v>2.4322798553231276E-2</v>
      </c>
      <c r="O209" s="50">
        <v>0.26162469233543362</v>
      </c>
      <c r="P209" s="50">
        <v>0.7750323505522736</v>
      </c>
      <c r="Q209" s="50">
        <v>0.44164085039042161</v>
      </c>
      <c r="R209" s="50">
        <v>8.9167423694560188</v>
      </c>
      <c r="S209" s="50">
        <v>3.5157141617956063</v>
      </c>
      <c r="T209" s="46">
        <v>46.752474727746296</v>
      </c>
      <c r="U209" s="51">
        <v>21.890280822368883</v>
      </c>
      <c r="V209" s="46">
        <v>100.92761262929641</v>
      </c>
      <c r="W209" s="51">
        <v>30.696410960093257</v>
      </c>
      <c r="X209" s="46">
        <v>258.40664034998809</v>
      </c>
      <c r="Y209" s="46">
        <v>51.559840482570664</v>
      </c>
      <c r="Z209" s="46">
        <v>9106.2167538036374</v>
      </c>
      <c r="AA209" s="46">
        <v>20.408291200994601</v>
      </c>
      <c r="AB209" s="46">
        <v>53.061435448380863</v>
      </c>
      <c r="AC209" s="22"/>
      <c r="AD209" s="23">
        <f t="shared" si="24"/>
        <v>0.38461626656987374</v>
      </c>
      <c r="AE209" s="37">
        <f t="shared" si="25"/>
        <v>28.979937923871255</v>
      </c>
      <c r="AF209" s="23">
        <f t="shared" si="26"/>
        <v>0.51210051636019482</v>
      </c>
      <c r="AG209" s="37">
        <f t="shared" si="27"/>
        <v>26.665789579205345</v>
      </c>
    </row>
    <row r="210" spans="1:80" s="17" customFormat="1" ht="16" x14ac:dyDescent="0.2">
      <c r="A210" s="42" t="s">
        <v>245</v>
      </c>
      <c r="B210" s="43">
        <v>202</v>
      </c>
      <c r="C210" s="33">
        <v>198</v>
      </c>
      <c r="D210" s="34" t="s">
        <v>236</v>
      </c>
      <c r="E210" s="44"/>
      <c r="F210" s="45">
        <v>98.604005588785881</v>
      </c>
      <c r="G210" s="45">
        <v>7.1028427689809721</v>
      </c>
      <c r="H210" s="20"/>
      <c r="I210" s="46">
        <v>126.22676282658709</v>
      </c>
      <c r="J210" s="46">
        <v>602.57375844929879</v>
      </c>
      <c r="K210" s="47">
        <v>4.9035168989634101</v>
      </c>
      <c r="L210" s="48" t="s">
        <v>46</v>
      </c>
      <c r="M210" s="49">
        <v>24.761146445083824</v>
      </c>
      <c r="N210" s="48">
        <v>2.5321164088072202E-2</v>
      </c>
      <c r="O210" s="50">
        <v>0.54963792110633991</v>
      </c>
      <c r="P210" s="50">
        <v>1.4640017808009056</v>
      </c>
      <c r="Q210" s="50">
        <v>1.1318104084263207</v>
      </c>
      <c r="R210" s="50">
        <v>14.031007222001072</v>
      </c>
      <c r="S210" s="50">
        <v>5.0407399083316333</v>
      </c>
      <c r="T210" s="46">
        <v>54.125634918070133</v>
      </c>
      <c r="U210" s="51">
        <v>21.087682432120019</v>
      </c>
      <c r="V210" s="46">
        <v>102.60628834928758</v>
      </c>
      <c r="W210" s="51">
        <v>31.985389461823004</v>
      </c>
      <c r="X210" s="46">
        <v>274.59264471730165</v>
      </c>
      <c r="Y210" s="46">
        <v>53.917090664284778</v>
      </c>
      <c r="Z210" s="46">
        <v>7770.412057340799</v>
      </c>
      <c r="AA210" s="46">
        <v>123.22023896514877</v>
      </c>
      <c r="AB210" s="46">
        <v>197.46418728591038</v>
      </c>
      <c r="AC210" s="22"/>
      <c r="AD210" s="23">
        <f t="shared" si="24"/>
        <v>0.62401309654563808</v>
      </c>
      <c r="AE210" s="37">
        <f t="shared" si="25"/>
        <v>19.570415749393351</v>
      </c>
      <c r="AF210" s="23">
        <f t="shared" si="26"/>
        <v>0.7612152109525171</v>
      </c>
      <c r="AG210" s="37">
        <f t="shared" si="27"/>
        <v>45.049923766619479</v>
      </c>
    </row>
    <row r="211" spans="1:80" s="17" customFormat="1" ht="16" x14ac:dyDescent="0.2">
      <c r="A211" s="42" t="s">
        <v>246</v>
      </c>
      <c r="B211" s="43">
        <v>203</v>
      </c>
      <c r="C211" s="33">
        <v>213</v>
      </c>
      <c r="D211" s="34" t="s">
        <v>236</v>
      </c>
      <c r="E211" s="44" t="s">
        <v>41</v>
      </c>
      <c r="F211" s="45">
        <v>106.26261393862525</v>
      </c>
      <c r="G211" s="45">
        <v>5.8922571119570986</v>
      </c>
      <c r="H211" s="20"/>
      <c r="I211" s="46">
        <v>135.40785171198922</v>
      </c>
      <c r="J211" s="46">
        <v>769.7221451362343</v>
      </c>
      <c r="K211" s="47">
        <v>1.9663420763510413</v>
      </c>
      <c r="L211" s="48" t="s">
        <v>46</v>
      </c>
      <c r="M211" s="49">
        <v>10.515393329468008</v>
      </c>
      <c r="N211" s="48">
        <v>8.0186096942671342E-2</v>
      </c>
      <c r="O211" s="50">
        <v>0.63963682630232421</v>
      </c>
      <c r="P211" s="50">
        <v>1.6935332136310408</v>
      </c>
      <c r="Q211" s="50">
        <v>0.93899312740734653</v>
      </c>
      <c r="R211" s="50">
        <v>16.951082441376414</v>
      </c>
      <c r="S211" s="50">
        <v>5.5021312826653812</v>
      </c>
      <c r="T211" s="46">
        <v>65.869234451909421</v>
      </c>
      <c r="U211" s="51">
        <v>30.012827067984052</v>
      </c>
      <c r="V211" s="46">
        <v>155.33716855693513</v>
      </c>
      <c r="W211" s="51">
        <v>43.714061769155521</v>
      </c>
      <c r="X211" s="46">
        <v>400.00884967923594</v>
      </c>
      <c r="Y211" s="46">
        <v>71.982119145978672</v>
      </c>
      <c r="Z211" s="46">
        <v>8866.0709213446644</v>
      </c>
      <c r="AA211" s="46">
        <v>63.64994715051332</v>
      </c>
      <c r="AB211" s="46">
        <v>117.54979359392507</v>
      </c>
      <c r="AC211" s="22"/>
      <c r="AD211" s="23">
        <f t="shared" si="24"/>
        <v>0.54147221534383638</v>
      </c>
      <c r="AE211" s="37">
        <f t="shared" si="25"/>
        <v>23.59783518619685</v>
      </c>
      <c r="AF211" s="23">
        <f t="shared" si="26"/>
        <v>0.53421470377980596</v>
      </c>
      <c r="AG211" s="37">
        <f t="shared" si="27"/>
        <v>16.4396308921993</v>
      </c>
    </row>
    <row r="212" spans="1:80" s="17" customFormat="1" ht="16" x14ac:dyDescent="0.2">
      <c r="A212" s="42" t="s">
        <v>247</v>
      </c>
      <c r="B212" s="43">
        <v>204</v>
      </c>
      <c r="C212" s="33">
        <v>214</v>
      </c>
      <c r="D212" s="34" t="s">
        <v>236</v>
      </c>
      <c r="E212" s="44" t="s">
        <v>41</v>
      </c>
      <c r="F212" s="45">
        <v>104.43324456255907</v>
      </c>
      <c r="G212" s="45">
        <v>3.8524478126530006</v>
      </c>
      <c r="H212" s="20"/>
      <c r="I212" s="46">
        <v>313.12480112338477</v>
      </c>
      <c r="J212" s="46">
        <v>833.01498973890818</v>
      </c>
      <c r="K212" s="47">
        <v>3.7230327705036546</v>
      </c>
      <c r="L212" s="48">
        <v>6.5215940604800918E-2</v>
      </c>
      <c r="M212" s="49">
        <v>12.420336645098844</v>
      </c>
      <c r="N212" s="48">
        <v>4.5581004670148174E-2</v>
      </c>
      <c r="O212" s="50">
        <v>0.520402841514922</v>
      </c>
      <c r="P212" s="50">
        <v>1.4440738353862812</v>
      </c>
      <c r="Q212" s="50">
        <v>0.76962732452352622</v>
      </c>
      <c r="R212" s="50">
        <v>14.892626808932681</v>
      </c>
      <c r="S212" s="50">
        <v>5.9070678524418625</v>
      </c>
      <c r="T212" s="46">
        <v>77.669665884944791</v>
      </c>
      <c r="U212" s="51">
        <v>33.330804378978044</v>
      </c>
      <c r="V212" s="46">
        <v>168.59240165613258</v>
      </c>
      <c r="W212" s="51">
        <v>49.06167946980004</v>
      </c>
      <c r="X212" s="46">
        <v>469.76097085084018</v>
      </c>
      <c r="Y212" s="46">
        <v>80.236246936215565</v>
      </c>
      <c r="Z212" s="46">
        <v>9165.9255751916044</v>
      </c>
      <c r="AA212" s="46">
        <v>53.806850038743434</v>
      </c>
      <c r="AB212" s="46">
        <v>180.41724325618554</v>
      </c>
      <c r="AC212" s="22"/>
      <c r="AD212" s="23">
        <f t="shared" si="24"/>
        <v>0.29823562907642803</v>
      </c>
      <c r="AE212" s="37">
        <f t="shared" si="25"/>
        <v>31.543190927813683</v>
      </c>
      <c r="AF212" s="23">
        <f t="shared" si="26"/>
        <v>0.50588188292761638</v>
      </c>
      <c r="AG212" s="37">
        <f t="shared" si="27"/>
        <v>23.866773303816991</v>
      </c>
    </row>
    <row r="213" spans="1:80" s="17" customFormat="1" ht="16" x14ac:dyDescent="0.2">
      <c r="A213" s="42" t="s">
        <v>248</v>
      </c>
      <c r="B213" s="43">
        <v>205</v>
      </c>
      <c r="C213" s="33">
        <v>215</v>
      </c>
      <c r="D213" s="34" t="s">
        <v>236</v>
      </c>
      <c r="E213" s="44" t="s">
        <v>41</v>
      </c>
      <c r="F213" s="45">
        <v>130.04414288253119</v>
      </c>
      <c r="G213" s="45">
        <v>5.9935137224792099</v>
      </c>
      <c r="H213" s="20"/>
      <c r="I213" s="46">
        <v>162.86977421109464</v>
      </c>
      <c r="J213" s="46">
        <v>1183.2539896959815</v>
      </c>
      <c r="K213" s="47">
        <v>2.2263288559519516</v>
      </c>
      <c r="L213" s="48" t="s">
        <v>46</v>
      </c>
      <c r="M213" s="49">
        <v>16.268882046390715</v>
      </c>
      <c r="N213" s="48">
        <v>0.15364392904126858</v>
      </c>
      <c r="O213" s="50">
        <v>0.97667782987683527</v>
      </c>
      <c r="P213" s="50">
        <v>2.1900618985214346</v>
      </c>
      <c r="Q213" s="50">
        <v>1.3972713024226611</v>
      </c>
      <c r="R213" s="50">
        <v>18.517809028128539</v>
      </c>
      <c r="S213" s="50">
        <v>7.7279496384256383</v>
      </c>
      <c r="T213" s="46">
        <v>101.07796937158702</v>
      </c>
      <c r="U213" s="51">
        <v>46.101517547636469</v>
      </c>
      <c r="V213" s="46">
        <v>242.82152002685211</v>
      </c>
      <c r="W213" s="51">
        <v>67.494827358330653</v>
      </c>
      <c r="X213" s="46">
        <v>525.0711584122248</v>
      </c>
      <c r="Y213" s="46">
        <v>137.25357213534943</v>
      </c>
      <c r="Z213" s="46">
        <v>11596.394266487914</v>
      </c>
      <c r="AA213" s="46">
        <v>88.296799936730665</v>
      </c>
      <c r="AB213" s="46">
        <v>119.87806271169076</v>
      </c>
      <c r="AC213" s="22"/>
      <c r="AD213" s="23">
        <f t="shared" si="24"/>
        <v>0.73655511224840453</v>
      </c>
      <c r="AE213" s="37">
        <f t="shared" si="25"/>
        <v>28.354928901936621</v>
      </c>
      <c r="AF213" s="23">
        <f t="shared" si="26"/>
        <v>0.668816140296285</v>
      </c>
      <c r="AG213" s="37">
        <f t="shared" si="27"/>
        <v>16.657368017089439</v>
      </c>
    </row>
    <row r="214" spans="1:80" s="17" customFormat="1" ht="16" x14ac:dyDescent="0.2">
      <c r="A214" s="42" t="s">
        <v>249</v>
      </c>
      <c r="B214" s="43">
        <v>206</v>
      </c>
      <c r="C214" s="33">
        <v>199</v>
      </c>
      <c r="D214" s="34" t="s">
        <v>236</v>
      </c>
      <c r="E214" s="44"/>
      <c r="F214" s="45">
        <v>95.119620478000513</v>
      </c>
      <c r="G214" s="45">
        <v>2.7559034278742085</v>
      </c>
      <c r="H214" s="20"/>
      <c r="I214" s="46">
        <v>246.1081961519341</v>
      </c>
      <c r="J214" s="46">
        <v>2421.4653583236209</v>
      </c>
      <c r="K214" s="47">
        <v>5.1880341778789258</v>
      </c>
      <c r="L214" s="48">
        <v>3.3620609988165559E-2</v>
      </c>
      <c r="M214" s="49">
        <v>32.56896862732858</v>
      </c>
      <c r="N214" s="48">
        <v>0.41718166419250996</v>
      </c>
      <c r="O214" s="50">
        <v>3.5322576354720225</v>
      </c>
      <c r="P214" s="50">
        <v>7.4401772392632983</v>
      </c>
      <c r="Q214" s="50">
        <v>4.8519225649563262</v>
      </c>
      <c r="R214" s="50">
        <v>63.261428162523941</v>
      </c>
      <c r="S214" s="50">
        <v>20.751442231362056</v>
      </c>
      <c r="T214" s="46">
        <v>241.72329790176286</v>
      </c>
      <c r="U214" s="51">
        <v>93.005223160093905</v>
      </c>
      <c r="V214" s="46">
        <v>419.70981865925978</v>
      </c>
      <c r="W214" s="51">
        <v>121.44448497857084</v>
      </c>
      <c r="X214" s="46">
        <v>1030.3765975548106</v>
      </c>
      <c r="Y214" s="46">
        <v>184.69529703028539</v>
      </c>
      <c r="Z214" s="46">
        <v>7232.8864499609072</v>
      </c>
      <c r="AA214" s="46">
        <v>276.26692464597159</v>
      </c>
      <c r="AB214" s="46">
        <v>436.61584006347056</v>
      </c>
      <c r="AC214" s="22"/>
      <c r="AD214" s="23">
        <f t="shared" si="24"/>
        <v>0.63274599612742144</v>
      </c>
      <c r="AE214" s="37">
        <f t="shared" si="25"/>
        <v>16.287596209615852</v>
      </c>
      <c r="AF214" s="23">
        <f t="shared" si="26"/>
        <v>0.68171323457652666</v>
      </c>
      <c r="AG214" s="37">
        <f t="shared" si="27"/>
        <v>9.2204397267800999</v>
      </c>
    </row>
    <row r="215" spans="1:80" s="17" customFormat="1" ht="16" x14ac:dyDescent="0.2">
      <c r="A215" s="42" t="s">
        <v>250</v>
      </c>
      <c r="B215" s="43">
        <v>207</v>
      </c>
      <c r="C215" s="33">
        <v>200</v>
      </c>
      <c r="D215" s="34" t="s">
        <v>236</v>
      </c>
      <c r="E215" s="44"/>
      <c r="F215" s="45">
        <v>88.689449011103392</v>
      </c>
      <c r="G215" s="45">
        <v>2.9258842661047333</v>
      </c>
      <c r="H215" s="20"/>
      <c r="I215" s="46">
        <v>208.61731227852661</v>
      </c>
      <c r="J215" s="46">
        <v>657.5372802524804</v>
      </c>
      <c r="K215" s="47">
        <v>3.0304413071490059</v>
      </c>
      <c r="L215" s="48" t="s">
        <v>46</v>
      </c>
      <c r="M215" s="49">
        <v>11.93223951717488</v>
      </c>
      <c r="N215" s="48">
        <v>6.9038511305098207E-2</v>
      </c>
      <c r="O215" s="50">
        <v>0.34875878751408734</v>
      </c>
      <c r="P215" s="50">
        <v>1.2369031317990262</v>
      </c>
      <c r="Q215" s="50">
        <v>0.92747418242097457</v>
      </c>
      <c r="R215" s="50">
        <v>11.588557979100059</v>
      </c>
      <c r="S215" s="50">
        <v>4.6473498555883914</v>
      </c>
      <c r="T215" s="46">
        <v>64.398758895014964</v>
      </c>
      <c r="U215" s="51">
        <v>24.743069000089605</v>
      </c>
      <c r="V215" s="46">
        <v>119.51134126801816</v>
      </c>
      <c r="W215" s="51">
        <v>37.585073123101658</v>
      </c>
      <c r="X215" s="46">
        <v>387.13631959016362</v>
      </c>
      <c r="Y215" s="46">
        <v>67.447491665813473</v>
      </c>
      <c r="Z215" s="46">
        <v>10178.622207283355</v>
      </c>
      <c r="AA215" s="46">
        <v>42.384517880846836</v>
      </c>
      <c r="AB215" s="46">
        <v>138.34436747884885</v>
      </c>
      <c r="AC215" s="22"/>
      <c r="AD215" s="23">
        <f t="shared" si="24"/>
        <v>0.30636966761459883</v>
      </c>
      <c r="AE215" s="37">
        <f t="shared" si="25"/>
        <v>33.406772463697656</v>
      </c>
      <c r="AF215" s="23">
        <f t="shared" si="26"/>
        <v>0.74673805929696968</v>
      </c>
      <c r="AG215" s="37">
        <f t="shared" si="27"/>
        <v>34.213444777195477</v>
      </c>
    </row>
    <row r="216" spans="1:80" s="17" customFormat="1" ht="16" x14ac:dyDescent="0.2">
      <c r="A216" s="42" t="s">
        <v>251</v>
      </c>
      <c r="B216" s="43">
        <v>208</v>
      </c>
      <c r="C216" s="33">
        <v>201</v>
      </c>
      <c r="D216" s="34" t="s">
        <v>236</v>
      </c>
      <c r="E216" s="44"/>
      <c r="F216" s="45"/>
      <c r="G216" s="45"/>
      <c r="H216" s="20"/>
      <c r="I216" s="46">
        <v>253.69256168654073</v>
      </c>
      <c r="J216" s="46">
        <v>800.70047042347198</v>
      </c>
      <c r="K216" s="47">
        <v>2.6797234070627969</v>
      </c>
      <c r="L216" s="48">
        <v>2.3121690548462363E-2</v>
      </c>
      <c r="M216" s="49">
        <v>15.042370465623229</v>
      </c>
      <c r="N216" s="48">
        <v>0.4159749623114159</v>
      </c>
      <c r="O216" s="50">
        <v>0.82171660312720318</v>
      </c>
      <c r="P216" s="50">
        <v>1.7432045993886203</v>
      </c>
      <c r="Q216" s="50">
        <v>0.89064587513557147</v>
      </c>
      <c r="R216" s="50">
        <v>16.751010774966726</v>
      </c>
      <c r="S216" s="50">
        <v>7.9302818156545616</v>
      </c>
      <c r="T216" s="46">
        <v>87.083424569738312</v>
      </c>
      <c r="U216" s="51">
        <v>33.170928819918757</v>
      </c>
      <c r="V216" s="46">
        <v>164.68662733556613</v>
      </c>
      <c r="W216" s="51">
        <v>46.258056024797632</v>
      </c>
      <c r="X216" s="46">
        <v>388.40624600605486</v>
      </c>
      <c r="Y216" s="46">
        <v>72.798191131376868</v>
      </c>
      <c r="Z216" s="46">
        <v>10422.45559521255</v>
      </c>
      <c r="AA216" s="46">
        <v>54.714049975329459</v>
      </c>
      <c r="AB216" s="46">
        <v>115.08979349715</v>
      </c>
      <c r="AC216" s="22"/>
      <c r="AD216" s="23">
        <f t="shared" si="24"/>
        <v>0.47540314664553079</v>
      </c>
      <c r="AE216" s="37">
        <f t="shared" si="25"/>
        <v>23.187033381084216</v>
      </c>
      <c r="AF216" s="23">
        <f t="shared" si="26"/>
        <v>0.50241126830717386</v>
      </c>
      <c r="AG216" s="37">
        <f t="shared" si="27"/>
        <v>18.30603204118859</v>
      </c>
    </row>
    <row r="217" spans="1:80" s="52" customFormat="1" ht="16" x14ac:dyDescent="0.2">
      <c r="A217" s="42" t="s">
        <v>252</v>
      </c>
      <c r="B217" s="43">
        <v>209</v>
      </c>
      <c r="C217" s="33">
        <v>216</v>
      </c>
      <c r="D217" s="34" t="s">
        <v>236</v>
      </c>
      <c r="E217" s="44" t="s">
        <v>41</v>
      </c>
      <c r="F217" s="45">
        <v>106.63582724104559</v>
      </c>
      <c r="G217" s="45">
        <v>10.163869506170048</v>
      </c>
      <c r="H217" s="20"/>
      <c r="I217" s="46">
        <v>90.383515158766301</v>
      </c>
      <c r="J217" s="46">
        <v>662.5579606243399</v>
      </c>
      <c r="K217" s="47">
        <v>2.610315787189442</v>
      </c>
      <c r="L217" s="48">
        <v>0.23411707842953969</v>
      </c>
      <c r="M217" s="49">
        <v>16.12154197573717</v>
      </c>
      <c r="N217" s="48">
        <v>6.2730424464982421E-2</v>
      </c>
      <c r="O217" s="50">
        <v>0.5889338249192233</v>
      </c>
      <c r="P217" s="50">
        <v>1.0574956728446596</v>
      </c>
      <c r="Q217" s="50">
        <v>0.63887003224251149</v>
      </c>
      <c r="R217" s="50">
        <v>11.531461929946214</v>
      </c>
      <c r="S217" s="50">
        <v>4.746191823180733</v>
      </c>
      <c r="T217" s="46">
        <v>56.694336005748539</v>
      </c>
      <c r="U217" s="51">
        <v>25.155590412933485</v>
      </c>
      <c r="V217" s="46">
        <v>124.07339993624463</v>
      </c>
      <c r="W217" s="51">
        <v>36.032275392514947</v>
      </c>
      <c r="X217" s="46">
        <v>328.5048236292559</v>
      </c>
      <c r="Y217" s="46">
        <v>65.847927371563117</v>
      </c>
      <c r="Z217" s="46">
        <v>9020.5266652129121</v>
      </c>
      <c r="AA217" s="46">
        <v>94.116226484373612</v>
      </c>
      <c r="AB217" s="46">
        <v>493.00105255561851</v>
      </c>
      <c r="AC217" s="22"/>
      <c r="AD217" s="23">
        <f t="shared" si="24"/>
        <v>0.19090471713294319</v>
      </c>
      <c r="AE217" s="37">
        <f t="shared" si="25"/>
        <v>28.487699619087945</v>
      </c>
      <c r="AF217" s="23">
        <f t="shared" si="26"/>
        <v>0.55767353331981295</v>
      </c>
      <c r="AG217" s="37">
        <f t="shared" si="27"/>
        <v>27.374114533068909</v>
      </c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</row>
    <row r="218" spans="1:80" s="17" customFormat="1" ht="16" x14ac:dyDescent="0.2">
      <c r="A218" s="42" t="s">
        <v>253</v>
      </c>
      <c r="B218" s="43">
        <v>210</v>
      </c>
      <c r="C218" s="33">
        <v>217</v>
      </c>
      <c r="D218" s="34" t="s">
        <v>236</v>
      </c>
      <c r="E218" s="44" t="s">
        <v>41</v>
      </c>
      <c r="F218" s="45">
        <v>108.40230165842102</v>
      </c>
      <c r="G218" s="45">
        <v>4.6004374830102543</v>
      </c>
      <c r="H218" s="20"/>
      <c r="I218" s="46">
        <v>92.386978454588515</v>
      </c>
      <c r="J218" s="46">
        <v>360.43707808399785</v>
      </c>
      <c r="K218" s="47">
        <v>1.6162279248987468</v>
      </c>
      <c r="L218" s="48" t="s">
        <v>46</v>
      </c>
      <c r="M218" s="49">
        <v>8.901894472828106</v>
      </c>
      <c r="N218" s="48">
        <v>2.3586713832801726E-2</v>
      </c>
      <c r="O218" s="50">
        <v>0.12328183674968296</v>
      </c>
      <c r="P218" s="50">
        <v>0.41344520867475437</v>
      </c>
      <c r="Q218" s="50">
        <v>0.39281540762021727</v>
      </c>
      <c r="R218" s="50">
        <v>3.4348732342223518</v>
      </c>
      <c r="S218" s="50">
        <v>1.953486624700677</v>
      </c>
      <c r="T218" s="46">
        <v>23.363200164429557</v>
      </c>
      <c r="U218" s="51">
        <v>13.814121016695957</v>
      </c>
      <c r="V218" s="46">
        <v>79.543742100372981</v>
      </c>
      <c r="W218" s="51">
        <v>26.491041545770585</v>
      </c>
      <c r="X218" s="46">
        <v>264.31428894149644</v>
      </c>
      <c r="Y218" s="46">
        <v>61.590539759934373</v>
      </c>
      <c r="Z218" s="46">
        <v>11249.340952020215</v>
      </c>
      <c r="AA218" s="46">
        <v>49.231801230437384</v>
      </c>
      <c r="AB218" s="46">
        <v>196.31323330632156</v>
      </c>
      <c r="AC218" s="22"/>
      <c r="AD218" s="23">
        <f t="shared" si="24"/>
        <v>0.25078187751926784</v>
      </c>
      <c r="AE218" s="37">
        <f t="shared" si="25"/>
        <v>76.950231032714271</v>
      </c>
      <c r="AF218" s="23">
        <f t="shared" si="26"/>
        <v>1.004785077366565</v>
      </c>
      <c r="AG218" s="37">
        <f t="shared" si="27"/>
        <v>72.207672334594733</v>
      </c>
    </row>
    <row r="219" spans="1:80" s="17" customFormat="1" ht="16" x14ac:dyDescent="0.2">
      <c r="A219" s="42" t="s">
        <v>254</v>
      </c>
      <c r="B219" s="43">
        <v>211</v>
      </c>
      <c r="C219" s="33">
        <v>202</v>
      </c>
      <c r="D219" s="34" t="s">
        <v>236</v>
      </c>
      <c r="E219" s="44"/>
      <c r="F219" s="45">
        <v>101.9298574337422</v>
      </c>
      <c r="G219" s="45">
        <v>7.3594415747330331</v>
      </c>
      <c r="H219" s="20"/>
      <c r="I219" s="46">
        <v>141.17325936018253</v>
      </c>
      <c r="J219" s="46">
        <v>347.73714754674978</v>
      </c>
      <c r="K219" s="47">
        <v>1.2905851796731582</v>
      </c>
      <c r="L219" s="48" t="s">
        <v>46</v>
      </c>
      <c r="M219" s="49">
        <v>6.0904178964388134</v>
      </c>
      <c r="N219" s="48" t="s">
        <v>46</v>
      </c>
      <c r="O219" s="50">
        <v>0.28861785159653724</v>
      </c>
      <c r="P219" s="50">
        <v>0.36350656909213691</v>
      </c>
      <c r="Q219" s="50">
        <v>0.39262172400915291</v>
      </c>
      <c r="R219" s="50">
        <v>6.5836940066522693</v>
      </c>
      <c r="S219" s="50">
        <v>2.5078150486275956</v>
      </c>
      <c r="T219" s="46">
        <v>29.095454216002771</v>
      </c>
      <c r="U219" s="51">
        <v>14.203049979788998</v>
      </c>
      <c r="V219" s="46">
        <v>68.92131116973961</v>
      </c>
      <c r="W219" s="51">
        <v>22.439852752579608</v>
      </c>
      <c r="X219" s="46">
        <v>185.63412556169718</v>
      </c>
      <c r="Y219" s="46">
        <v>38.111471789436507</v>
      </c>
      <c r="Z219" s="46">
        <v>9428.316920759913</v>
      </c>
      <c r="AA219" s="46">
        <v>17.742706907654188</v>
      </c>
      <c r="AB219" s="46">
        <v>49.210562428045478</v>
      </c>
      <c r="AC219" s="22"/>
      <c r="AD219" s="23">
        <f t="shared" si="24"/>
        <v>0.36054672070852989</v>
      </c>
      <c r="AE219" s="37">
        <f t="shared" si="25"/>
        <v>28.196043949510639</v>
      </c>
      <c r="AF219" s="23">
        <f t="shared" si="26"/>
        <v>0.77362834960485016</v>
      </c>
      <c r="AG219" s="37">
        <f t="shared" si="27"/>
        <v>21.102013831606957</v>
      </c>
    </row>
    <row r="220" spans="1:80" s="17" customFormat="1" ht="16" x14ac:dyDescent="0.2">
      <c r="A220" s="42" t="s">
        <v>255</v>
      </c>
      <c r="B220" s="43">
        <v>212</v>
      </c>
      <c r="C220" s="33">
        <v>203</v>
      </c>
      <c r="D220" s="34" t="s">
        <v>236</v>
      </c>
      <c r="E220" s="44"/>
      <c r="F220" s="45">
        <v>80.435477272430219</v>
      </c>
      <c r="G220" s="45">
        <v>7.5166331660932206</v>
      </c>
      <c r="H220" s="20"/>
      <c r="I220" s="46">
        <v>140.61283777167822</v>
      </c>
      <c r="J220" s="46">
        <v>339.19096721271154</v>
      </c>
      <c r="K220" s="47">
        <v>0.96938309231034725</v>
      </c>
      <c r="L220" s="48" t="s">
        <v>46</v>
      </c>
      <c r="M220" s="49">
        <v>4.6129552707275545</v>
      </c>
      <c r="N220" s="48">
        <v>2.3463345005744318E-2</v>
      </c>
      <c r="O220" s="50">
        <v>0.23596340969932986</v>
      </c>
      <c r="P220" s="50">
        <v>0.60373152398210761</v>
      </c>
      <c r="Q220" s="50">
        <v>0.37281384779681814</v>
      </c>
      <c r="R220" s="50">
        <v>5.2170933510314956</v>
      </c>
      <c r="S220" s="50">
        <v>2.0696270456184607</v>
      </c>
      <c r="T220" s="46">
        <v>25.307023908871983</v>
      </c>
      <c r="U220" s="51">
        <v>11.562575959049752</v>
      </c>
      <c r="V220" s="46">
        <v>65.926471959595332</v>
      </c>
      <c r="W220" s="51">
        <v>20.790682864461051</v>
      </c>
      <c r="X220" s="46">
        <v>173.37457402906213</v>
      </c>
      <c r="Y220" s="46">
        <v>41.344639047480634</v>
      </c>
      <c r="Z220" s="46">
        <v>7983.0913376215585</v>
      </c>
      <c r="AA220" s="46">
        <v>13.125702733345648</v>
      </c>
      <c r="AB220" s="46">
        <v>43.034811392397444</v>
      </c>
      <c r="AC220" s="22"/>
      <c r="AD220" s="23">
        <f t="shared" si="24"/>
        <v>0.30500198115575899</v>
      </c>
      <c r="AE220" s="37">
        <f t="shared" si="25"/>
        <v>33.232024494018965</v>
      </c>
      <c r="AF220" s="23">
        <f t="shared" si="26"/>
        <v>0.64033141043936925</v>
      </c>
      <c r="AG220" s="37">
        <f t="shared" si="27"/>
        <v>19.549451656956013</v>
      </c>
    </row>
    <row r="221" spans="1:80" s="17" customFormat="1" ht="16" x14ac:dyDescent="0.2">
      <c r="A221" s="42" t="s">
        <v>256</v>
      </c>
      <c r="B221" s="43">
        <v>213</v>
      </c>
      <c r="C221" s="33">
        <v>204</v>
      </c>
      <c r="D221" s="34" t="s">
        <v>236</v>
      </c>
      <c r="E221" s="44"/>
      <c r="F221" s="45">
        <v>85.832412600190267</v>
      </c>
      <c r="G221" s="45">
        <v>2.3616549430439</v>
      </c>
      <c r="H221" s="20"/>
      <c r="I221" s="46">
        <v>166.38294507642917</v>
      </c>
      <c r="J221" s="46">
        <v>988.54178677015398</v>
      </c>
      <c r="K221" s="47">
        <v>4.3449564187550918</v>
      </c>
      <c r="L221" s="48" t="s">
        <v>46</v>
      </c>
      <c r="M221" s="49">
        <v>18.608822690959443</v>
      </c>
      <c r="N221" s="48">
        <v>3.8777615840969955E-2</v>
      </c>
      <c r="O221" s="50">
        <v>0.60058124523103928</v>
      </c>
      <c r="P221" s="50">
        <v>1.3811018591702484</v>
      </c>
      <c r="Q221" s="50">
        <v>0.8721948448427973</v>
      </c>
      <c r="R221" s="50">
        <v>12.602172432405705</v>
      </c>
      <c r="S221" s="50">
        <v>5.901521716800314</v>
      </c>
      <c r="T221" s="46">
        <v>79.941234865216742</v>
      </c>
      <c r="U221" s="51">
        <v>35.85063881637177</v>
      </c>
      <c r="V221" s="46">
        <v>193.41386366751743</v>
      </c>
      <c r="W221" s="51">
        <v>58.217015679626108</v>
      </c>
      <c r="X221" s="46">
        <v>476.53293560529835</v>
      </c>
      <c r="Y221" s="46">
        <v>103.3670155858711</v>
      </c>
      <c r="Z221" s="46">
        <v>8621.6060631918062</v>
      </c>
      <c r="AA221" s="46">
        <v>86.164718815296254</v>
      </c>
      <c r="AB221" s="46">
        <v>175.79098443596013</v>
      </c>
      <c r="AC221" s="22"/>
      <c r="AD221" s="23">
        <f t="shared" si="24"/>
        <v>0.49015436765294229</v>
      </c>
      <c r="AE221" s="37">
        <f t="shared" si="25"/>
        <v>37.813554620148146</v>
      </c>
      <c r="AF221" s="23">
        <f t="shared" si="26"/>
        <v>0.6372751042588114</v>
      </c>
      <c r="AG221" s="37">
        <f t="shared" si="27"/>
        <v>30.98468831440243</v>
      </c>
    </row>
    <row r="222" spans="1:80" s="17" customFormat="1" ht="16" x14ac:dyDescent="0.2">
      <c r="A222" s="42" t="s">
        <v>257</v>
      </c>
      <c r="B222" s="43">
        <v>214</v>
      </c>
      <c r="C222" s="33">
        <v>205</v>
      </c>
      <c r="D222" s="34" t="s">
        <v>236</v>
      </c>
      <c r="E222" s="44"/>
      <c r="F222" s="45">
        <v>94.912193463159298</v>
      </c>
      <c r="G222" s="45">
        <v>4.8971509124310328</v>
      </c>
      <c r="H222" s="20"/>
      <c r="I222" s="46">
        <v>131.64043964536606</v>
      </c>
      <c r="J222" s="46">
        <v>572.54469676312647</v>
      </c>
      <c r="K222" s="47">
        <v>1.0969138140746382</v>
      </c>
      <c r="L222" s="48" t="s">
        <v>46</v>
      </c>
      <c r="M222" s="49">
        <v>8.1191547311058603</v>
      </c>
      <c r="N222" s="48">
        <v>1.6350568490585804E-2</v>
      </c>
      <c r="O222" s="50">
        <v>0.49827353316853423</v>
      </c>
      <c r="P222" s="50">
        <v>1.1321719367334075</v>
      </c>
      <c r="Q222" s="50">
        <v>0.69700016430121148</v>
      </c>
      <c r="R222" s="50">
        <v>11.926930264243593</v>
      </c>
      <c r="S222" s="50">
        <v>4.2140916995296918</v>
      </c>
      <c r="T222" s="46">
        <v>47.471310281449206</v>
      </c>
      <c r="U222" s="51">
        <v>22.128825118544498</v>
      </c>
      <c r="V222" s="46">
        <v>111.40881172831514</v>
      </c>
      <c r="W222" s="51">
        <v>31.529542042061035</v>
      </c>
      <c r="X222" s="46">
        <v>279.70355024037161</v>
      </c>
      <c r="Y222" s="46">
        <v>56.897073577434305</v>
      </c>
      <c r="Z222" s="46">
        <v>8686.7003951234401</v>
      </c>
      <c r="AA222" s="46">
        <v>35.099233223797917</v>
      </c>
      <c r="AB222" s="46">
        <v>81.933023161743805</v>
      </c>
      <c r="AC222" s="22"/>
      <c r="AD222" s="23">
        <f t="shared" si="24"/>
        <v>0.42838933398696394</v>
      </c>
      <c r="AE222" s="37">
        <f t="shared" si="25"/>
        <v>23.451428325938185</v>
      </c>
      <c r="AF222" s="23">
        <f t="shared" si="26"/>
        <v>0.57817771529690887</v>
      </c>
      <c r="AG222" s="37">
        <f t="shared" si="27"/>
        <v>16.29457354372396</v>
      </c>
    </row>
    <row r="223" spans="1:80" s="17" customFormat="1" ht="16" x14ac:dyDescent="0.2">
      <c r="A223" s="42" t="s">
        <v>258</v>
      </c>
      <c r="B223" s="43">
        <v>215</v>
      </c>
      <c r="C223" s="33">
        <v>206</v>
      </c>
      <c r="D223" s="34" t="s">
        <v>236</v>
      </c>
      <c r="E223" s="44"/>
      <c r="F223" s="45">
        <v>97.628609682060087</v>
      </c>
      <c r="G223" s="45">
        <v>4.848395907884357</v>
      </c>
      <c r="H223" s="20"/>
      <c r="I223" s="46">
        <v>146.94104920303042</v>
      </c>
      <c r="J223" s="46">
        <v>310.62548143330895</v>
      </c>
      <c r="K223" s="47">
        <v>0.6846719189160797</v>
      </c>
      <c r="L223" s="48" t="s">
        <v>46</v>
      </c>
      <c r="M223" s="49">
        <v>3.4427430431469146</v>
      </c>
      <c r="N223" s="48">
        <v>3.0412956752306822E-2</v>
      </c>
      <c r="O223" s="50">
        <v>0.1136057599960734</v>
      </c>
      <c r="P223" s="50">
        <v>0.59594440423885386</v>
      </c>
      <c r="Q223" s="50">
        <v>0.40690497083674887</v>
      </c>
      <c r="R223" s="50">
        <v>4.5120982094169886</v>
      </c>
      <c r="S223" s="50">
        <v>1.6602572959380826</v>
      </c>
      <c r="T223" s="46">
        <v>29.456477718617677</v>
      </c>
      <c r="U223" s="51">
        <v>11.351982362725941</v>
      </c>
      <c r="V223" s="46">
        <v>60.924640506796294</v>
      </c>
      <c r="W223" s="51">
        <v>18.850394580434287</v>
      </c>
      <c r="X223" s="46">
        <v>162.61420233133882</v>
      </c>
      <c r="Y223" s="46">
        <v>36.769733903493986</v>
      </c>
      <c r="Z223" s="46">
        <v>8564.4228646462216</v>
      </c>
      <c r="AA223" s="46">
        <v>13.201786542943331</v>
      </c>
      <c r="AB223" s="46">
        <v>43.880308389628425</v>
      </c>
      <c r="AC223" s="22"/>
      <c r="AD223" s="23">
        <f t="shared" si="24"/>
        <v>0.3008590191691477</v>
      </c>
      <c r="AE223" s="37">
        <f t="shared" si="25"/>
        <v>36.039597274712314</v>
      </c>
      <c r="AF223" s="23">
        <f t="shared" si="26"/>
        <v>0.75639709343644601</v>
      </c>
      <c r="AG223" s="37">
        <f t="shared" si="27"/>
        <v>30.304300092406471</v>
      </c>
    </row>
    <row r="224" spans="1:80" s="17" customFormat="1" ht="16" x14ac:dyDescent="0.2">
      <c r="A224" s="42" t="s">
        <v>259</v>
      </c>
      <c r="B224" s="43">
        <v>216</v>
      </c>
      <c r="C224" s="33">
        <v>218</v>
      </c>
      <c r="D224" s="34" t="s">
        <v>236</v>
      </c>
      <c r="E224" s="44" t="s">
        <v>41</v>
      </c>
      <c r="F224" s="45">
        <v>113.36263573308443</v>
      </c>
      <c r="G224" s="45">
        <v>4.5765561206477399</v>
      </c>
      <c r="H224" s="20"/>
      <c r="I224" s="46">
        <v>157.48602658764858</v>
      </c>
      <c r="J224" s="46">
        <v>633.07435430773307</v>
      </c>
      <c r="K224" s="47">
        <v>4.1793715718413615</v>
      </c>
      <c r="L224" s="48" t="s">
        <v>46</v>
      </c>
      <c r="M224" s="49">
        <v>19.465233041958758</v>
      </c>
      <c r="N224" s="48">
        <v>2.3759494704198251E-2</v>
      </c>
      <c r="O224" s="50">
        <v>0.47388791633935878</v>
      </c>
      <c r="P224" s="50">
        <v>0.83401394565586029</v>
      </c>
      <c r="Q224" s="50">
        <v>0.6954615062564018</v>
      </c>
      <c r="R224" s="50">
        <v>10.647047302745939</v>
      </c>
      <c r="S224" s="50">
        <v>4.3041849370011471</v>
      </c>
      <c r="T224" s="46">
        <v>56.111884686811209</v>
      </c>
      <c r="U224" s="51">
        <v>25.18549536229834</v>
      </c>
      <c r="V224" s="46">
        <v>128.14089413242061</v>
      </c>
      <c r="W224" s="51">
        <v>36.69574316688967</v>
      </c>
      <c r="X224" s="46">
        <v>321.11142764939956</v>
      </c>
      <c r="Y224" s="46">
        <v>63.861138401451875</v>
      </c>
      <c r="Z224" s="46">
        <v>9041.8369338251541</v>
      </c>
      <c r="AA224" s="46">
        <v>66.487221104833694</v>
      </c>
      <c r="AB224" s="46">
        <v>134.81216400602483</v>
      </c>
      <c r="AC224" s="22"/>
      <c r="AD224" s="23">
        <f t="shared" si="24"/>
        <v>0.49318413953997758</v>
      </c>
      <c r="AE224" s="37">
        <f t="shared" si="25"/>
        <v>30.15966948569703</v>
      </c>
      <c r="AF224" s="23">
        <f t="shared" si="26"/>
        <v>0.7114114484075662</v>
      </c>
      <c r="AG224" s="37">
        <f t="shared" si="27"/>
        <v>41.075605371670612</v>
      </c>
    </row>
    <row r="225" spans="1:80" s="17" customFormat="1" ht="16" x14ac:dyDescent="0.2">
      <c r="A225" s="42" t="s">
        <v>260</v>
      </c>
      <c r="B225" s="43">
        <v>217</v>
      </c>
      <c r="C225" s="33">
        <v>207</v>
      </c>
      <c r="D225" s="34" t="s">
        <v>236</v>
      </c>
      <c r="E225" s="44"/>
      <c r="F225" s="45">
        <v>92.128118255502912</v>
      </c>
      <c r="G225" s="45">
        <v>5.9043732872660817</v>
      </c>
      <c r="H225" s="20"/>
      <c r="I225" s="46">
        <v>88.923593816886623</v>
      </c>
      <c r="J225" s="46">
        <v>631.77032288684165</v>
      </c>
      <c r="K225" s="47">
        <v>0.92011967462300637</v>
      </c>
      <c r="L225" s="48" t="s">
        <v>46</v>
      </c>
      <c r="M225" s="49">
        <v>7.4908015968453192</v>
      </c>
      <c r="N225" s="48">
        <v>4.6288808818560359E-2</v>
      </c>
      <c r="O225" s="50">
        <v>1.0012010396660243</v>
      </c>
      <c r="P225" s="50">
        <v>1.2118752631371532</v>
      </c>
      <c r="Q225" s="50">
        <v>1.0231633448234072</v>
      </c>
      <c r="R225" s="50">
        <v>12.950113756458995</v>
      </c>
      <c r="S225" s="50">
        <v>3.4641607235590079</v>
      </c>
      <c r="T225" s="46">
        <v>53.325363066663478</v>
      </c>
      <c r="U225" s="51">
        <v>23.227878593632017</v>
      </c>
      <c r="V225" s="46">
        <v>119.94362845466081</v>
      </c>
      <c r="W225" s="51">
        <v>36.840887435537326</v>
      </c>
      <c r="X225" s="46">
        <v>294.47964916059323</v>
      </c>
      <c r="Y225" s="46">
        <v>60.017425994333983</v>
      </c>
      <c r="Z225" s="46">
        <v>8069.8165712430491</v>
      </c>
      <c r="AA225" s="46">
        <v>43.335543307292753</v>
      </c>
      <c r="AB225" s="46">
        <v>101.16628203801329</v>
      </c>
      <c r="AC225" s="22"/>
      <c r="AD225" s="23">
        <f t="shared" ref="AD225:AD256" si="28">IFERROR(AA225/AB225,"")</f>
        <v>0.42835955255338332</v>
      </c>
      <c r="AE225" s="37">
        <f t="shared" ref="AE225:AE256" si="29">IFERROR(X225/R225,"")</f>
        <v>22.739541497364733</v>
      </c>
      <c r="AF225" s="23">
        <f t="shared" ref="AF225:AF256" si="30">IFERROR((Q225/0.0563)/((P225/0.148)^0.5*(R225/0.199)^0.5),"")</f>
        <v>0.78727819304029689</v>
      </c>
      <c r="AG225" s="37">
        <f t="shared" ref="AG225:AG256" si="31">IFERROR((M225)/(O225),"")</f>
        <v>7.4818156394884134</v>
      </c>
    </row>
    <row r="226" spans="1:80" s="17" customFormat="1" ht="16" x14ac:dyDescent="0.2">
      <c r="A226" s="42" t="s">
        <v>261</v>
      </c>
      <c r="B226" s="43">
        <v>218</v>
      </c>
      <c r="C226" s="33">
        <v>208</v>
      </c>
      <c r="D226" s="34" t="s">
        <v>236</v>
      </c>
      <c r="E226" s="44"/>
      <c r="F226" s="45">
        <v>96.416065643510692</v>
      </c>
      <c r="G226" s="45">
        <v>3.7333636754614474</v>
      </c>
      <c r="H226" s="20"/>
      <c r="I226" s="46">
        <v>235.12298387260077</v>
      </c>
      <c r="J226" s="46">
        <v>646.52139672512681</v>
      </c>
      <c r="K226" s="47">
        <v>1.5103326748283297</v>
      </c>
      <c r="L226" s="48" t="s">
        <v>46</v>
      </c>
      <c r="M226" s="49">
        <v>9.3593375766686808</v>
      </c>
      <c r="N226" s="48">
        <v>5.4855769407856234E-2</v>
      </c>
      <c r="O226" s="50">
        <v>0.75938695298011216</v>
      </c>
      <c r="P226" s="50">
        <v>0.79440408698216414</v>
      </c>
      <c r="Q226" s="50">
        <v>0.42327828724422245</v>
      </c>
      <c r="R226" s="50">
        <v>12.206931510845932</v>
      </c>
      <c r="S226" s="50">
        <v>5.0609137690686534</v>
      </c>
      <c r="T226" s="46">
        <v>62.854162402381455</v>
      </c>
      <c r="U226" s="51">
        <v>25.224821311214633</v>
      </c>
      <c r="V226" s="46">
        <v>127.47817542863086</v>
      </c>
      <c r="W226" s="51">
        <v>35.715994915922863</v>
      </c>
      <c r="X226" s="46">
        <v>303.46228012184417</v>
      </c>
      <c r="Y226" s="46">
        <v>51.571838241930543</v>
      </c>
      <c r="Z226" s="46">
        <v>8277.5370855116198</v>
      </c>
      <c r="AA226" s="46">
        <v>25.890822163681065</v>
      </c>
      <c r="AB226" s="46">
        <v>73.335214179948252</v>
      </c>
      <c r="AC226" s="22"/>
      <c r="AD226" s="23">
        <f t="shared" si="28"/>
        <v>0.35304761093559722</v>
      </c>
      <c r="AE226" s="37">
        <f t="shared" si="29"/>
        <v>24.859833108116984</v>
      </c>
      <c r="AF226" s="23">
        <f t="shared" si="30"/>
        <v>0.4143344108926385</v>
      </c>
      <c r="AG226" s="37">
        <f t="shared" si="31"/>
        <v>12.324859598837216</v>
      </c>
      <c r="BX226" s="52"/>
      <c r="BY226" s="52"/>
      <c r="BZ226" s="52"/>
    </row>
    <row r="227" spans="1:80" s="17" customFormat="1" ht="16" x14ac:dyDescent="0.2">
      <c r="A227" s="42" t="s">
        <v>262</v>
      </c>
      <c r="B227" s="43">
        <v>219</v>
      </c>
      <c r="C227" s="33">
        <v>219</v>
      </c>
      <c r="D227" s="34" t="s">
        <v>236</v>
      </c>
      <c r="E227" s="44" t="s">
        <v>41</v>
      </c>
      <c r="F227" s="45">
        <v>115.05104681624663</v>
      </c>
      <c r="G227" s="45">
        <v>5.7665842885739105</v>
      </c>
      <c r="H227" s="20"/>
      <c r="I227" s="46">
        <v>178.73409705613355</v>
      </c>
      <c r="J227" s="46">
        <v>444.28005900800309</v>
      </c>
      <c r="K227" s="47">
        <v>1.1785321608869921</v>
      </c>
      <c r="L227" s="48" t="s">
        <v>46</v>
      </c>
      <c r="M227" s="49">
        <v>5.0049132649962038</v>
      </c>
      <c r="N227" s="48">
        <v>1.8598449942862812E-2</v>
      </c>
      <c r="O227" s="50">
        <v>0.34001655346060455</v>
      </c>
      <c r="P227" s="50">
        <v>1.1150855345264885</v>
      </c>
      <c r="Q227" s="50">
        <v>0.70488700623730705</v>
      </c>
      <c r="R227" s="50">
        <v>7.4312877984379373</v>
      </c>
      <c r="S227" s="50">
        <v>3.2458452052260531</v>
      </c>
      <c r="T227" s="46">
        <v>35.975200279267199</v>
      </c>
      <c r="U227" s="51">
        <v>15.920889204392283</v>
      </c>
      <c r="V227" s="46">
        <v>86.264286834789914</v>
      </c>
      <c r="W227" s="51">
        <v>25.881822750145428</v>
      </c>
      <c r="X227" s="46">
        <v>228.35143114874865</v>
      </c>
      <c r="Y227" s="46">
        <v>41.639703179413203</v>
      </c>
      <c r="Z227" s="46">
        <v>8416.4787114969949</v>
      </c>
      <c r="AA227" s="46">
        <v>18.650422029445593</v>
      </c>
      <c r="AB227" s="46">
        <v>56.491545214586523</v>
      </c>
      <c r="AC227" s="22"/>
      <c r="AD227" s="23">
        <f t="shared" si="28"/>
        <v>0.33014536880874557</v>
      </c>
      <c r="AE227" s="37">
        <f t="shared" si="29"/>
        <v>30.728379433339711</v>
      </c>
      <c r="AF227" s="23">
        <f t="shared" si="30"/>
        <v>0.74641846503455356</v>
      </c>
      <c r="AG227" s="37">
        <f t="shared" si="31"/>
        <v>14.719616483543028</v>
      </c>
    </row>
    <row r="228" spans="1:80" s="17" customFormat="1" ht="16" x14ac:dyDescent="0.2">
      <c r="A228" s="42" t="s">
        <v>263</v>
      </c>
      <c r="B228" s="43">
        <v>220</v>
      </c>
      <c r="C228" s="33">
        <v>220</v>
      </c>
      <c r="D228" s="34" t="s">
        <v>236</v>
      </c>
      <c r="E228" s="44" t="s">
        <v>41</v>
      </c>
      <c r="F228" s="45">
        <v>124.55011461934534</v>
      </c>
      <c r="G228" s="45">
        <v>5.9580324698104663</v>
      </c>
      <c r="H228" s="20"/>
      <c r="I228" s="46">
        <v>105.44956092503826</v>
      </c>
      <c r="J228" s="46">
        <v>458.94431078173437</v>
      </c>
      <c r="K228" s="47">
        <v>1.3942474692973859</v>
      </c>
      <c r="L228" s="48" t="s">
        <v>46</v>
      </c>
      <c r="M228" s="49">
        <v>9.4617421447425372</v>
      </c>
      <c r="N228" s="48">
        <v>1.268412248444188E-2</v>
      </c>
      <c r="O228" s="50">
        <v>0.3305064827047961</v>
      </c>
      <c r="P228" s="50">
        <v>0.60075780754326158</v>
      </c>
      <c r="Q228" s="50">
        <v>0.40567598915347086</v>
      </c>
      <c r="R228" s="50">
        <v>6.5377892442550953</v>
      </c>
      <c r="S228" s="50">
        <v>2.4065690542525506</v>
      </c>
      <c r="T228" s="46">
        <v>37.119124422822118</v>
      </c>
      <c r="U228" s="51">
        <v>17.386206093276463</v>
      </c>
      <c r="V228" s="46">
        <v>91.921005462320025</v>
      </c>
      <c r="W228" s="51">
        <v>28.6998838269697</v>
      </c>
      <c r="X228" s="46">
        <v>242.50558254364049</v>
      </c>
      <c r="Y228" s="46">
        <v>50.489778914765708</v>
      </c>
      <c r="Z228" s="46">
        <v>7462.3310610861281</v>
      </c>
      <c r="AA228" s="46">
        <v>61.186116518076261</v>
      </c>
      <c r="AB228" s="46">
        <v>121.45047193988351</v>
      </c>
      <c r="AC228" s="22"/>
      <c r="AD228" s="23">
        <f t="shared" si="28"/>
        <v>0.5037948024472283</v>
      </c>
      <c r="AE228" s="37">
        <f t="shared" si="29"/>
        <v>37.092903041610846</v>
      </c>
      <c r="AF228" s="23">
        <f t="shared" si="30"/>
        <v>0.6239691741419624</v>
      </c>
      <c r="AG228" s="37">
        <f t="shared" si="31"/>
        <v>28.628007739241944</v>
      </c>
    </row>
    <row r="229" spans="1:80" s="17" customFormat="1" ht="16" x14ac:dyDescent="0.2">
      <c r="A229" s="42" t="s">
        <v>264</v>
      </c>
      <c r="B229" s="43">
        <v>221</v>
      </c>
      <c r="C229" s="33">
        <v>209</v>
      </c>
      <c r="D229" s="34" t="s">
        <v>236</v>
      </c>
      <c r="E229" s="44"/>
      <c r="F229" s="45">
        <v>83.988035977268083</v>
      </c>
      <c r="G229" s="45">
        <v>6.6524431868806859</v>
      </c>
      <c r="H229" s="20"/>
      <c r="I229" s="46">
        <v>208.8416118095285</v>
      </c>
      <c r="J229" s="46">
        <v>454.06923231344331</v>
      </c>
      <c r="K229" s="47">
        <v>2.0381404165026598</v>
      </c>
      <c r="L229" s="48" t="s">
        <v>46</v>
      </c>
      <c r="M229" s="49">
        <v>8.5229194710349852</v>
      </c>
      <c r="N229" s="48">
        <v>4.4972716586343831E-2</v>
      </c>
      <c r="O229" s="50">
        <v>0.29597247269514237</v>
      </c>
      <c r="P229" s="50">
        <v>0.52340178483050726</v>
      </c>
      <c r="Q229" s="50">
        <v>0.22949456980618291</v>
      </c>
      <c r="R229" s="50">
        <v>6.7302068475433154</v>
      </c>
      <c r="S229" s="50">
        <v>3.1899139318111129</v>
      </c>
      <c r="T229" s="46">
        <v>40.809295509635447</v>
      </c>
      <c r="U229" s="51">
        <v>17.411612302795781</v>
      </c>
      <c r="V229" s="46">
        <v>93.141987399954274</v>
      </c>
      <c r="W229" s="51">
        <v>28.28174075749514</v>
      </c>
      <c r="X229" s="46">
        <v>218.07848114352046</v>
      </c>
      <c r="Y229" s="46">
        <v>47.848587257217972</v>
      </c>
      <c r="Z229" s="46">
        <v>10039.240040668508</v>
      </c>
      <c r="AA229" s="46">
        <v>23.169846619377662</v>
      </c>
      <c r="AB229" s="46">
        <v>64.011604331553656</v>
      </c>
      <c r="AC229" s="22"/>
      <c r="AD229" s="23">
        <f t="shared" si="28"/>
        <v>0.36196322309572859</v>
      </c>
      <c r="AE229" s="37">
        <f t="shared" si="29"/>
        <v>32.40293888190439</v>
      </c>
      <c r="AF229" s="23">
        <f t="shared" si="30"/>
        <v>0.37272593191607212</v>
      </c>
      <c r="AG229" s="37">
        <f t="shared" si="31"/>
        <v>28.796324852189091</v>
      </c>
      <c r="BO229" s="52"/>
      <c r="BP229" s="52"/>
      <c r="BQ229" s="52"/>
      <c r="BR229" s="52"/>
      <c r="BS229" s="52"/>
      <c r="BT229" s="52"/>
      <c r="BU229" s="52"/>
      <c r="BV229" s="52"/>
      <c r="BW229" s="52"/>
      <c r="CA229" s="52"/>
      <c r="CB229" s="52"/>
    </row>
    <row r="230" spans="1:80" s="17" customFormat="1" ht="16" x14ac:dyDescent="0.2">
      <c r="A230" s="42" t="s">
        <v>265</v>
      </c>
      <c r="B230" s="43">
        <v>222</v>
      </c>
      <c r="C230" s="33">
        <v>221</v>
      </c>
      <c r="D230" s="34" t="s">
        <v>236</v>
      </c>
      <c r="E230" s="44" t="s">
        <v>41</v>
      </c>
      <c r="F230" s="45">
        <v>139.16746441946287</v>
      </c>
      <c r="G230" s="45">
        <v>9.436438476128755</v>
      </c>
      <c r="H230" s="20"/>
      <c r="I230" s="46">
        <v>203.29729680412899</v>
      </c>
      <c r="J230" s="46">
        <v>380.77331511253709</v>
      </c>
      <c r="K230" s="47">
        <v>1.5410006665740164</v>
      </c>
      <c r="L230" s="48" t="s">
        <v>46</v>
      </c>
      <c r="M230" s="49">
        <v>7.8776763275585644</v>
      </c>
      <c r="N230" s="48" t="s">
        <v>46</v>
      </c>
      <c r="O230" s="50">
        <v>7.5220423031430242E-2</v>
      </c>
      <c r="P230" s="50">
        <v>0.51386942181174222</v>
      </c>
      <c r="Q230" s="50">
        <v>0.3777356232266465</v>
      </c>
      <c r="R230" s="50">
        <v>6.7131692811342489</v>
      </c>
      <c r="S230" s="50">
        <v>2.6065330978668078</v>
      </c>
      <c r="T230" s="46">
        <v>31.660662865596688</v>
      </c>
      <c r="U230" s="51">
        <v>14.917052517050942</v>
      </c>
      <c r="V230" s="46">
        <v>79.519051476869706</v>
      </c>
      <c r="W230" s="51">
        <v>24.069748976354433</v>
      </c>
      <c r="X230" s="46">
        <v>206.78404445862319</v>
      </c>
      <c r="Y230" s="46">
        <v>38.52794413991856</v>
      </c>
      <c r="Z230" s="46">
        <v>9356.1861877407064</v>
      </c>
      <c r="AA230" s="46">
        <v>19.648398367753249</v>
      </c>
      <c r="AB230" s="46">
        <v>67.266442405203918</v>
      </c>
      <c r="AC230" s="22"/>
      <c r="AD230" s="23">
        <f t="shared" si="28"/>
        <v>0.29209807543253091</v>
      </c>
      <c r="AE230" s="37">
        <f t="shared" si="29"/>
        <v>30.802745439436499</v>
      </c>
      <c r="AF230" s="23">
        <f t="shared" si="30"/>
        <v>0.61993585888303926</v>
      </c>
      <c r="AG230" s="37">
        <f t="shared" si="31"/>
        <v>104.72789184217883</v>
      </c>
    </row>
    <row r="231" spans="1:80" s="17" customFormat="1" ht="16" x14ac:dyDescent="0.2">
      <c r="A231" s="34"/>
      <c r="B231" s="43">
        <v>223</v>
      </c>
      <c r="C231" s="33">
        <v>223</v>
      </c>
      <c r="D231" s="34"/>
      <c r="E231" s="44"/>
      <c r="F231" s="45"/>
      <c r="G231" s="45"/>
      <c r="H231" s="20"/>
      <c r="I231" s="46"/>
      <c r="J231" s="46"/>
      <c r="K231" s="47"/>
      <c r="L231" s="48"/>
      <c r="M231" s="49"/>
      <c r="N231" s="48"/>
      <c r="O231" s="50"/>
      <c r="P231" s="50"/>
      <c r="Q231" s="50"/>
      <c r="R231" s="50"/>
      <c r="S231" s="50"/>
      <c r="T231" s="46"/>
      <c r="U231" s="51"/>
      <c r="V231" s="46"/>
      <c r="W231" s="51"/>
      <c r="X231" s="46"/>
      <c r="Y231" s="46"/>
      <c r="Z231" s="46"/>
      <c r="AA231" s="46"/>
      <c r="AB231" s="46"/>
      <c r="AC231" s="22"/>
      <c r="AD231" s="23" t="str">
        <f t="shared" si="28"/>
        <v/>
      </c>
      <c r="AE231" s="37" t="str">
        <f t="shared" si="29"/>
        <v/>
      </c>
      <c r="AF231" s="23" t="str">
        <f t="shared" si="30"/>
        <v/>
      </c>
      <c r="AG231" s="37" t="str">
        <f t="shared" si="31"/>
        <v/>
      </c>
    </row>
    <row r="232" spans="1:80" s="17" customFormat="1" ht="16" x14ac:dyDescent="0.2">
      <c r="A232" s="42" t="s">
        <v>266</v>
      </c>
      <c r="B232" s="43">
        <v>224</v>
      </c>
      <c r="C232" s="33">
        <v>224</v>
      </c>
      <c r="D232" s="34" t="s">
        <v>236</v>
      </c>
      <c r="E232" s="44"/>
      <c r="F232" s="45">
        <v>88.315895715545039</v>
      </c>
      <c r="G232" s="45">
        <v>4.1457194288948518</v>
      </c>
      <c r="H232" s="20"/>
      <c r="I232" s="46">
        <v>362.32721107028499</v>
      </c>
      <c r="J232" s="46">
        <v>1082.0539279773213</v>
      </c>
      <c r="K232" s="47">
        <v>2.8850676945560343</v>
      </c>
      <c r="L232" s="48">
        <v>3.4663552579551969E-2</v>
      </c>
      <c r="M232" s="49">
        <v>14.158532845639455</v>
      </c>
      <c r="N232" s="48">
        <v>4.2755259064183149E-2</v>
      </c>
      <c r="O232" s="50">
        <v>0.62872891628761196</v>
      </c>
      <c r="P232" s="50">
        <v>1.9198777455777871</v>
      </c>
      <c r="Q232" s="50">
        <v>0.68007312489469063</v>
      </c>
      <c r="R232" s="50">
        <v>17.964827546596695</v>
      </c>
      <c r="S232" s="50">
        <v>7.7259765520186772</v>
      </c>
      <c r="T232" s="46">
        <v>91.581465612143731</v>
      </c>
      <c r="U232" s="51">
        <v>33.13640514340868</v>
      </c>
      <c r="V232" s="46">
        <v>202.16054775701741</v>
      </c>
      <c r="W232" s="51">
        <v>43.428620257944743</v>
      </c>
      <c r="X232" s="46">
        <v>430.01192393543818</v>
      </c>
      <c r="Y232" s="46">
        <v>89.309540863403726</v>
      </c>
      <c r="Z232" s="46">
        <v>11873.71692276899</v>
      </c>
      <c r="AA232" s="46">
        <v>55.261507043314921</v>
      </c>
      <c r="AB232" s="46">
        <v>119.90131707315327</v>
      </c>
      <c r="AC232" s="22"/>
      <c r="AD232" s="23">
        <f t="shared" si="28"/>
        <v>0.46089157644197687</v>
      </c>
      <c r="AE232" s="37">
        <f t="shared" si="29"/>
        <v>23.936323508816582</v>
      </c>
      <c r="AF232" s="23">
        <f t="shared" si="30"/>
        <v>0.35298504042126416</v>
      </c>
      <c r="AG232" s="37">
        <f t="shared" si="31"/>
        <v>22.519296438980128</v>
      </c>
    </row>
    <row r="233" spans="1:80" s="17" customFormat="1" ht="16" x14ac:dyDescent="0.2">
      <c r="A233" s="42" t="s">
        <v>267</v>
      </c>
      <c r="B233" s="43">
        <v>225</v>
      </c>
      <c r="C233" s="33">
        <v>225</v>
      </c>
      <c r="D233" s="34" t="s">
        <v>236</v>
      </c>
      <c r="E233" s="44"/>
      <c r="F233" s="45">
        <v>92.142765018484923</v>
      </c>
      <c r="G233" s="45">
        <v>4.9125403212494527</v>
      </c>
      <c r="H233" s="20"/>
      <c r="I233" s="46">
        <v>361.17542105483722</v>
      </c>
      <c r="J233" s="46">
        <v>691.91214796259146</v>
      </c>
      <c r="K233" s="47">
        <v>1.5076728610154242</v>
      </c>
      <c r="L233" s="48" t="s">
        <v>46</v>
      </c>
      <c r="M233" s="49">
        <v>7.6296490789706697</v>
      </c>
      <c r="N233" s="48">
        <v>1.8933039136173592E-2</v>
      </c>
      <c r="O233" s="50">
        <v>0.3113652891030535</v>
      </c>
      <c r="P233" s="50">
        <v>1.1925176671817319</v>
      </c>
      <c r="Q233" s="50">
        <v>0.48100798397761402</v>
      </c>
      <c r="R233" s="50">
        <v>11.737435399235046</v>
      </c>
      <c r="S233" s="50">
        <v>4.729146978038357</v>
      </c>
      <c r="T233" s="46">
        <v>59.111738400297675</v>
      </c>
      <c r="U233" s="51">
        <v>20.439192955953857</v>
      </c>
      <c r="V233" s="46">
        <v>127.58011278691588</v>
      </c>
      <c r="W233" s="51">
        <v>29.210788537865877</v>
      </c>
      <c r="X233" s="46">
        <v>293.52282001531739</v>
      </c>
      <c r="Y233" s="46">
        <v>61.188218803851086</v>
      </c>
      <c r="Z233" s="46">
        <v>11022.682839109353</v>
      </c>
      <c r="AA233" s="46">
        <v>22.07335639985763</v>
      </c>
      <c r="AB233" s="46">
        <v>56.854534879994254</v>
      </c>
      <c r="AC233" s="22"/>
      <c r="AD233" s="23">
        <f t="shared" si="28"/>
        <v>0.38824266958561848</v>
      </c>
      <c r="AE233" s="37">
        <f t="shared" si="29"/>
        <v>25.007406646467839</v>
      </c>
      <c r="AF233" s="23">
        <f t="shared" si="30"/>
        <v>0.39190632051427771</v>
      </c>
      <c r="AG233" s="37">
        <f t="shared" si="31"/>
        <v>24.503852375289853</v>
      </c>
    </row>
    <row r="234" spans="1:80" s="17" customFormat="1" ht="16" x14ac:dyDescent="0.2">
      <c r="A234" s="54" t="s">
        <v>268</v>
      </c>
      <c r="B234" s="43">
        <v>226</v>
      </c>
      <c r="C234" s="33">
        <v>241</v>
      </c>
      <c r="D234" s="34" t="s">
        <v>236</v>
      </c>
      <c r="E234" s="44" t="s">
        <v>66</v>
      </c>
      <c r="F234" s="45">
        <v>87.736640916942847</v>
      </c>
      <c r="G234" s="45">
        <v>3.8091926003195229</v>
      </c>
      <c r="H234" s="20"/>
      <c r="I234" s="46">
        <v>282.75413968087798</v>
      </c>
      <c r="J234" s="46">
        <v>610.23476135237422</v>
      </c>
      <c r="K234" s="47">
        <v>1.8255713448696926</v>
      </c>
      <c r="L234" s="48">
        <v>0.59185147360728352</v>
      </c>
      <c r="M234" s="49">
        <v>13.769136468431181</v>
      </c>
      <c r="N234" s="48">
        <v>0.17983842337541145</v>
      </c>
      <c r="O234" s="50">
        <v>0.82531565916324245</v>
      </c>
      <c r="P234" s="50">
        <v>1.052314191823589</v>
      </c>
      <c r="Q234" s="50">
        <v>0.558014814600442</v>
      </c>
      <c r="R234" s="50">
        <v>9.9987167172045943</v>
      </c>
      <c r="S234" s="50">
        <v>4.1792629587876364</v>
      </c>
      <c r="T234" s="46">
        <v>49.644978672495718</v>
      </c>
      <c r="U234" s="51">
        <v>18.149735733186127</v>
      </c>
      <c r="V234" s="46">
        <v>116.37720565371939</v>
      </c>
      <c r="W234" s="51">
        <v>29.7831574346873</v>
      </c>
      <c r="X234" s="46">
        <v>335.46367656028701</v>
      </c>
      <c r="Y234" s="46">
        <v>70.751627404016034</v>
      </c>
      <c r="Z234" s="46">
        <v>11299.607818466842</v>
      </c>
      <c r="AA234" s="46">
        <v>59.078410950259098</v>
      </c>
      <c r="AB234" s="46">
        <v>144.02154919725311</v>
      </c>
      <c r="AC234" s="22"/>
      <c r="AD234" s="23">
        <f t="shared" si="28"/>
        <v>0.41020535662579782</v>
      </c>
      <c r="AE234" s="37">
        <f t="shared" si="29"/>
        <v>33.550673156192261</v>
      </c>
      <c r="AF234" s="23">
        <f t="shared" si="30"/>
        <v>0.52438454609894736</v>
      </c>
      <c r="AG234" s="37">
        <f t="shared" si="31"/>
        <v>16.683479000496863</v>
      </c>
    </row>
    <row r="235" spans="1:80" s="17" customFormat="1" ht="16" x14ac:dyDescent="0.2">
      <c r="A235" s="42" t="s">
        <v>269</v>
      </c>
      <c r="B235" s="43">
        <v>227</v>
      </c>
      <c r="C235" s="33">
        <v>226</v>
      </c>
      <c r="D235" s="34" t="s">
        <v>236</v>
      </c>
      <c r="E235" s="44"/>
      <c r="F235" s="45"/>
      <c r="G235" s="45"/>
      <c r="H235" s="20"/>
      <c r="I235" s="46">
        <v>213.25634363596873</v>
      </c>
      <c r="J235" s="46">
        <v>666.27385412634987</v>
      </c>
      <c r="K235" s="47">
        <v>1.5785912792113295</v>
      </c>
      <c r="L235" s="48">
        <v>3.9015630647034278E-3</v>
      </c>
      <c r="M235" s="49">
        <v>9.6981789533324338</v>
      </c>
      <c r="N235" s="48">
        <v>2.788209500128886E-2</v>
      </c>
      <c r="O235" s="50">
        <v>0.30321456962787235</v>
      </c>
      <c r="P235" s="50">
        <v>1.2465261913420651</v>
      </c>
      <c r="Q235" s="50">
        <v>0.52499718022417685</v>
      </c>
      <c r="R235" s="50">
        <v>11.434322331971821</v>
      </c>
      <c r="S235" s="50">
        <v>5.066840354501732</v>
      </c>
      <c r="T235" s="46">
        <v>57.152082112661745</v>
      </c>
      <c r="U235" s="51">
        <v>19.429513972463884</v>
      </c>
      <c r="V235" s="46">
        <v>122.77395391648582</v>
      </c>
      <c r="W235" s="51">
        <v>26.204772172240901</v>
      </c>
      <c r="X235" s="46">
        <v>266.86289173711276</v>
      </c>
      <c r="Y235" s="46">
        <v>55.562473508000942</v>
      </c>
      <c r="Z235" s="46">
        <v>9929.9990192998303</v>
      </c>
      <c r="AA235" s="46">
        <v>43.689181799769486</v>
      </c>
      <c r="AB235" s="46">
        <v>83.835264641682883</v>
      </c>
      <c r="AC235" s="22"/>
      <c r="AD235" s="23">
        <f t="shared" si="28"/>
        <v>0.52113131611738517</v>
      </c>
      <c r="AE235" s="37">
        <f t="shared" si="29"/>
        <v>23.338758869070023</v>
      </c>
      <c r="AF235" s="23">
        <f t="shared" si="30"/>
        <v>0.42388695592070713</v>
      </c>
      <c r="AG235" s="37">
        <f t="shared" si="31"/>
        <v>31.984541393359713</v>
      </c>
    </row>
    <row r="236" spans="1:80" s="17" customFormat="1" ht="16" x14ac:dyDescent="0.2">
      <c r="A236" s="42" t="s">
        <v>270</v>
      </c>
      <c r="B236" s="43">
        <v>228</v>
      </c>
      <c r="C236" s="33">
        <v>227</v>
      </c>
      <c r="D236" s="34" t="s">
        <v>236</v>
      </c>
      <c r="E236" s="44"/>
      <c r="F236" s="45">
        <v>88.857064203301803</v>
      </c>
      <c r="G236" s="45">
        <v>3.6920504115878896</v>
      </c>
      <c r="H236" s="20"/>
      <c r="I236" s="46">
        <v>292.44310083950745</v>
      </c>
      <c r="J236" s="46">
        <v>449.3816449699749</v>
      </c>
      <c r="K236" s="47">
        <v>1.6355735264962308</v>
      </c>
      <c r="L236" s="48" t="s">
        <v>46</v>
      </c>
      <c r="M236" s="49">
        <v>10.058630773959226</v>
      </c>
      <c r="N236" s="48" t="s">
        <v>46</v>
      </c>
      <c r="O236" s="50">
        <v>8.1083242361645172E-2</v>
      </c>
      <c r="P236" s="50">
        <v>0.55310691013442936</v>
      </c>
      <c r="Q236" s="50">
        <v>0.25679118806929846</v>
      </c>
      <c r="R236" s="50">
        <v>6.8923413785458818</v>
      </c>
      <c r="S236" s="50">
        <v>2.9905343447434638</v>
      </c>
      <c r="T236" s="46">
        <v>36.295158308340795</v>
      </c>
      <c r="U236" s="51">
        <v>13.205832088648524</v>
      </c>
      <c r="V236" s="46">
        <v>85.252281977382225</v>
      </c>
      <c r="W236" s="51">
        <v>20.629654387441875</v>
      </c>
      <c r="X236" s="46">
        <v>198.78876561153413</v>
      </c>
      <c r="Y236" s="46">
        <v>44.626488176154965</v>
      </c>
      <c r="Z236" s="46">
        <v>11594.596606071329</v>
      </c>
      <c r="AA236" s="46">
        <v>25.794959506040694</v>
      </c>
      <c r="AB236" s="46">
        <v>75.279153013259986</v>
      </c>
      <c r="AC236" s="22"/>
      <c r="AD236" s="23">
        <f t="shared" si="28"/>
        <v>0.3426574087715501</v>
      </c>
      <c r="AE236" s="37">
        <f t="shared" si="29"/>
        <v>28.841979045076521</v>
      </c>
      <c r="AF236" s="23">
        <f t="shared" si="30"/>
        <v>0.40090473489500511</v>
      </c>
      <c r="AG236" s="37">
        <f t="shared" si="31"/>
        <v>124.0531394772795</v>
      </c>
    </row>
    <row r="237" spans="1:80" s="17" customFormat="1" ht="16" x14ac:dyDescent="0.2">
      <c r="A237" s="42" t="s">
        <v>271</v>
      </c>
      <c r="B237" s="43">
        <v>229</v>
      </c>
      <c r="C237" s="33">
        <v>228</v>
      </c>
      <c r="D237" s="34" t="s">
        <v>236</v>
      </c>
      <c r="E237" s="44"/>
      <c r="F237" s="45">
        <v>92.40556952683572</v>
      </c>
      <c r="G237" s="45">
        <v>3.1730310915321467</v>
      </c>
      <c r="H237" s="20"/>
      <c r="I237" s="46">
        <v>447.00283628101789</v>
      </c>
      <c r="J237" s="46">
        <v>448.26941126253337</v>
      </c>
      <c r="K237" s="47">
        <v>1.7250615666788047</v>
      </c>
      <c r="L237" s="48">
        <v>6.6786721555862783E-3</v>
      </c>
      <c r="M237" s="49">
        <v>8.3729218117843729</v>
      </c>
      <c r="N237" s="48">
        <v>9.106807092023661E-3</v>
      </c>
      <c r="O237" s="50">
        <v>0.22073863156977441</v>
      </c>
      <c r="P237" s="50">
        <v>0.58157098568513244</v>
      </c>
      <c r="Q237" s="50">
        <v>0.34816279160865093</v>
      </c>
      <c r="R237" s="50">
        <v>6.0755788353559863</v>
      </c>
      <c r="S237" s="50">
        <v>2.8492085059232153</v>
      </c>
      <c r="T237" s="46">
        <v>32.134944296597958</v>
      </c>
      <c r="U237" s="51">
        <v>12.13035935145731</v>
      </c>
      <c r="V237" s="46">
        <v>82.969157293808294</v>
      </c>
      <c r="W237" s="51">
        <v>19.650518449596142</v>
      </c>
      <c r="X237" s="46">
        <v>221.42551858872059</v>
      </c>
      <c r="Y237" s="46">
        <v>51.297062504229537</v>
      </c>
      <c r="Z237" s="46">
        <v>11032.729098591117</v>
      </c>
      <c r="AA237" s="46">
        <v>28.142079617261597</v>
      </c>
      <c r="AB237" s="46">
        <v>79.563989336793512</v>
      </c>
      <c r="AC237" s="22"/>
      <c r="AD237" s="23">
        <f t="shared" si="28"/>
        <v>0.35370372767680713</v>
      </c>
      <c r="AE237" s="37">
        <f t="shared" si="29"/>
        <v>36.445172483017679</v>
      </c>
      <c r="AF237" s="23">
        <f t="shared" si="30"/>
        <v>0.56459387303497766</v>
      </c>
      <c r="AG237" s="37">
        <f t="shared" si="31"/>
        <v>37.931384063771063</v>
      </c>
    </row>
    <row r="238" spans="1:80" s="17" customFormat="1" ht="16" x14ac:dyDescent="0.2">
      <c r="A238" s="42" t="s">
        <v>272</v>
      </c>
      <c r="B238" s="43">
        <v>230</v>
      </c>
      <c r="C238" s="33">
        <v>229</v>
      </c>
      <c r="D238" s="34" t="s">
        <v>236</v>
      </c>
      <c r="E238" s="44"/>
      <c r="F238" s="45">
        <v>92.834594645218232</v>
      </c>
      <c r="G238" s="45">
        <v>3.9575433838444067</v>
      </c>
      <c r="H238" s="20"/>
      <c r="I238" s="46">
        <v>433.47396497925058</v>
      </c>
      <c r="J238" s="46">
        <v>542.62239463640947</v>
      </c>
      <c r="K238" s="47">
        <v>1.7661848951942012</v>
      </c>
      <c r="L238" s="48" t="s">
        <v>46</v>
      </c>
      <c r="M238" s="49">
        <v>9.540939675591309</v>
      </c>
      <c r="N238" s="48">
        <v>4.7826287177404501E-3</v>
      </c>
      <c r="O238" s="50">
        <v>0.11300356489174815</v>
      </c>
      <c r="P238" s="50">
        <v>0.67703684944546472</v>
      </c>
      <c r="Q238" s="50">
        <v>0.31026016564873099</v>
      </c>
      <c r="R238" s="50">
        <v>8.4667704978533944</v>
      </c>
      <c r="S238" s="50">
        <v>3.2423777692812283</v>
      </c>
      <c r="T238" s="46">
        <v>44.632903222435907</v>
      </c>
      <c r="U238" s="51">
        <v>16.468821126653783</v>
      </c>
      <c r="V238" s="46">
        <v>101.90931707917819</v>
      </c>
      <c r="W238" s="51">
        <v>22.39965114142624</v>
      </c>
      <c r="X238" s="46">
        <v>232.03343732573271</v>
      </c>
      <c r="Y238" s="46">
        <v>51.038023698794696</v>
      </c>
      <c r="Z238" s="46">
        <v>12646.31306843526</v>
      </c>
      <c r="AA238" s="46">
        <v>37.592554126363169</v>
      </c>
      <c r="AB238" s="46">
        <v>84.002914529469294</v>
      </c>
      <c r="AC238" s="22"/>
      <c r="AD238" s="23">
        <f t="shared" si="28"/>
        <v>0.44751487894119701</v>
      </c>
      <c r="AE238" s="37">
        <f t="shared" si="29"/>
        <v>27.405188009355022</v>
      </c>
      <c r="AF238" s="23">
        <f t="shared" si="30"/>
        <v>0.39501171305366323</v>
      </c>
      <c r="AG238" s="37">
        <f t="shared" si="31"/>
        <v>84.430430887123421</v>
      </c>
    </row>
    <row r="239" spans="1:80" s="17" customFormat="1" ht="16" x14ac:dyDescent="0.2">
      <c r="A239" s="42" t="s">
        <v>273</v>
      </c>
      <c r="B239" s="43">
        <v>231</v>
      </c>
      <c r="C239" s="33">
        <v>230</v>
      </c>
      <c r="D239" s="34" t="s">
        <v>236</v>
      </c>
      <c r="E239" s="44"/>
      <c r="F239" s="45">
        <v>92.729403415720029</v>
      </c>
      <c r="G239" s="45">
        <v>4.5810405963141179</v>
      </c>
      <c r="H239" s="20"/>
      <c r="I239" s="46">
        <v>61.914397454328167</v>
      </c>
      <c r="J239" s="46">
        <v>692.97206682734918</v>
      </c>
      <c r="K239" s="47">
        <v>2.2752111240876705</v>
      </c>
      <c r="L239" s="48">
        <v>9.1455891108675566E-2</v>
      </c>
      <c r="M239" s="49">
        <v>12.446851703585487</v>
      </c>
      <c r="N239" s="48">
        <v>4.4939506895607134E-2</v>
      </c>
      <c r="O239" s="50">
        <v>0.42462909383556019</v>
      </c>
      <c r="P239" s="50">
        <v>1.2222079133261339</v>
      </c>
      <c r="Q239" s="50">
        <v>0.61248434655389761</v>
      </c>
      <c r="R239" s="50">
        <v>10.728058905292675</v>
      </c>
      <c r="S239" s="50">
        <v>4.8117021150232722</v>
      </c>
      <c r="T239" s="46">
        <v>56.170795371378119</v>
      </c>
      <c r="U239" s="51">
        <v>20.424359656639165</v>
      </c>
      <c r="V239" s="46">
        <v>123.3649857479142</v>
      </c>
      <c r="W239" s="51">
        <v>29.715078755361723</v>
      </c>
      <c r="X239" s="46">
        <v>324.71215881476883</v>
      </c>
      <c r="Y239" s="46">
        <v>68.237657106432522</v>
      </c>
      <c r="Z239" s="46">
        <v>10784.758058849831</v>
      </c>
      <c r="AA239" s="46">
        <v>61.714543060171771</v>
      </c>
      <c r="AB239" s="46">
        <v>114.84221421677475</v>
      </c>
      <c r="AC239" s="22"/>
      <c r="AD239" s="23">
        <f t="shared" si="28"/>
        <v>0.53738552048186883</v>
      </c>
      <c r="AE239" s="37">
        <f t="shared" si="29"/>
        <v>30.267559274359733</v>
      </c>
      <c r="AF239" s="23">
        <f t="shared" si="30"/>
        <v>0.51559758495589791</v>
      </c>
      <c r="AG239" s="37">
        <f t="shared" si="31"/>
        <v>29.31229132501598</v>
      </c>
    </row>
    <row r="240" spans="1:80" s="17" customFormat="1" ht="16" x14ac:dyDescent="0.2">
      <c r="A240" s="42" t="s">
        <v>274</v>
      </c>
      <c r="B240" s="43">
        <v>232</v>
      </c>
      <c r="C240" s="33">
        <v>231</v>
      </c>
      <c r="D240" s="34" t="s">
        <v>236</v>
      </c>
      <c r="E240" s="44"/>
      <c r="F240" s="45">
        <v>89.065641583453925</v>
      </c>
      <c r="G240" s="45">
        <v>2.2752694470064618</v>
      </c>
      <c r="H240" s="20"/>
      <c r="I240" s="46">
        <v>428.86784658898819</v>
      </c>
      <c r="J240" s="46">
        <v>476.83436767582168</v>
      </c>
      <c r="K240" s="47">
        <v>1.4142058552162124</v>
      </c>
      <c r="L240" s="48" t="s">
        <v>46</v>
      </c>
      <c r="M240" s="49">
        <v>7.9990846190119189</v>
      </c>
      <c r="N240" s="48">
        <v>6.1716886070241825E-3</v>
      </c>
      <c r="O240" s="50">
        <v>0.1475595449147061</v>
      </c>
      <c r="P240" s="50">
        <v>0.70513543929380718</v>
      </c>
      <c r="Q240" s="50">
        <v>0.37086049605468735</v>
      </c>
      <c r="R240" s="50">
        <v>6.4601121241050441</v>
      </c>
      <c r="S240" s="50">
        <v>2.8394766444595723</v>
      </c>
      <c r="T240" s="46">
        <v>36.98498731605121</v>
      </c>
      <c r="U240" s="51">
        <v>13.773931923813594</v>
      </c>
      <c r="V240" s="46">
        <v>92.235794968292851</v>
      </c>
      <c r="W240" s="51">
        <v>22.501720130903717</v>
      </c>
      <c r="X240" s="46">
        <v>249.99324504387835</v>
      </c>
      <c r="Y240" s="46">
        <v>57.8116156412568</v>
      </c>
      <c r="Z240" s="46">
        <v>10891.121598673873</v>
      </c>
      <c r="AA240" s="46">
        <v>22.249824599922832</v>
      </c>
      <c r="AB240" s="46">
        <v>69.991028525379718</v>
      </c>
      <c r="AC240" s="22"/>
      <c r="AD240" s="23">
        <f t="shared" si="28"/>
        <v>0.31789537986078797</v>
      </c>
      <c r="AE240" s="37">
        <f t="shared" si="29"/>
        <v>38.697973075585175</v>
      </c>
      <c r="AF240" s="23">
        <f t="shared" si="30"/>
        <v>0.52966744031072499</v>
      </c>
      <c r="AG240" s="37">
        <f t="shared" si="31"/>
        <v>54.209198216459889</v>
      </c>
    </row>
    <row r="241" spans="1:33" s="17" customFormat="1" ht="16" x14ac:dyDescent="0.2">
      <c r="A241" s="42" t="s">
        <v>275</v>
      </c>
      <c r="B241" s="43">
        <v>233</v>
      </c>
      <c r="C241" s="33">
        <v>242</v>
      </c>
      <c r="D241" s="34" t="s">
        <v>236</v>
      </c>
      <c r="E241" s="44" t="s">
        <v>41</v>
      </c>
      <c r="F241" s="45">
        <v>119.93163279396349</v>
      </c>
      <c r="G241" s="45">
        <v>2.4906405202132067</v>
      </c>
      <c r="H241" s="20"/>
      <c r="I241" s="46">
        <v>57.349833548064417</v>
      </c>
      <c r="J241" s="46">
        <v>1029.0224670363427</v>
      </c>
      <c r="K241" s="47">
        <v>6.321971072730463</v>
      </c>
      <c r="L241" s="48">
        <v>5.1477396626566909E-3</v>
      </c>
      <c r="M241" s="49">
        <v>26.023270039463831</v>
      </c>
      <c r="N241" s="48">
        <v>3.5245535063884018E-2</v>
      </c>
      <c r="O241" s="50">
        <v>0.51484880902382146</v>
      </c>
      <c r="P241" s="50">
        <v>1.5413878137230568</v>
      </c>
      <c r="Q241" s="50">
        <v>1.0513473638488413</v>
      </c>
      <c r="R241" s="50">
        <v>14.42957777018623</v>
      </c>
      <c r="S241" s="50">
        <v>6.0949975267012704</v>
      </c>
      <c r="T241" s="46">
        <v>78.635594558518093</v>
      </c>
      <c r="U241" s="51">
        <v>29.452419690145643</v>
      </c>
      <c r="V241" s="46">
        <v>191.53754574643594</v>
      </c>
      <c r="W241" s="51">
        <v>43.562343843308575</v>
      </c>
      <c r="X241" s="46">
        <v>454.74776737532142</v>
      </c>
      <c r="Y241" s="46">
        <v>100.58697873287323</v>
      </c>
      <c r="Z241" s="46">
        <v>9439.0684535549153</v>
      </c>
      <c r="AA241" s="46">
        <v>78.165336047362075</v>
      </c>
      <c r="AB241" s="46">
        <v>147.73731449131409</v>
      </c>
      <c r="AC241" s="22"/>
      <c r="AD241" s="23">
        <f t="shared" si="28"/>
        <v>0.52908323341668462</v>
      </c>
      <c r="AE241" s="37">
        <f t="shared" si="29"/>
        <v>31.51497393880101</v>
      </c>
      <c r="AF241" s="23">
        <f t="shared" si="30"/>
        <v>0.67953598363455336</v>
      </c>
      <c r="AG241" s="37">
        <f t="shared" si="31"/>
        <v>50.545460304754762</v>
      </c>
    </row>
    <row r="242" spans="1:33" s="17" customFormat="1" ht="16" x14ac:dyDescent="0.2">
      <c r="A242" s="42" t="s">
        <v>276</v>
      </c>
      <c r="B242" s="43">
        <v>234</v>
      </c>
      <c r="C242" s="33">
        <v>232</v>
      </c>
      <c r="D242" s="34" t="s">
        <v>236</v>
      </c>
      <c r="E242" s="44"/>
      <c r="F242" s="45">
        <v>90.32899969997915</v>
      </c>
      <c r="G242" s="45">
        <v>4.7514289481606902</v>
      </c>
      <c r="H242" s="20"/>
      <c r="I242" s="46">
        <v>105.82871602503829</v>
      </c>
      <c r="J242" s="46">
        <v>803.39126781744312</v>
      </c>
      <c r="K242" s="47">
        <v>0.88208730893539766</v>
      </c>
      <c r="L242" s="48" t="s">
        <v>46</v>
      </c>
      <c r="M242" s="49">
        <v>8.1645641777368496</v>
      </c>
      <c r="N242" s="48">
        <v>6.8551736127164697E-2</v>
      </c>
      <c r="O242" s="50">
        <v>0.82116899422536915</v>
      </c>
      <c r="P242" s="50">
        <v>1.9976248833951453</v>
      </c>
      <c r="Q242" s="50">
        <v>1.1096644869873047</v>
      </c>
      <c r="R242" s="50">
        <v>15.325229404571367</v>
      </c>
      <c r="S242" s="50">
        <v>6.1835942168292259</v>
      </c>
      <c r="T242" s="46">
        <v>67.948203642282834</v>
      </c>
      <c r="U242" s="51">
        <v>22.898528950643712</v>
      </c>
      <c r="V242" s="46">
        <v>144.00761311288585</v>
      </c>
      <c r="W242" s="51">
        <v>31.0254616001891</v>
      </c>
      <c r="X242" s="46">
        <v>326.03019154998577</v>
      </c>
      <c r="Y242" s="46">
        <v>71.911289463065401</v>
      </c>
      <c r="Z242" s="46">
        <v>10332.643900014235</v>
      </c>
      <c r="AA242" s="46">
        <v>39.001050370354243</v>
      </c>
      <c r="AB242" s="46">
        <v>82.981532533690128</v>
      </c>
      <c r="AC242" s="22"/>
      <c r="AD242" s="23">
        <f t="shared" si="28"/>
        <v>0.46999674722228096</v>
      </c>
      <c r="AE242" s="37">
        <f t="shared" si="29"/>
        <v>21.274082295481602</v>
      </c>
      <c r="AF242" s="23">
        <f t="shared" si="30"/>
        <v>0.61133635993476221</v>
      </c>
      <c r="AG242" s="37">
        <f t="shared" si="31"/>
        <v>9.9426113688555713</v>
      </c>
    </row>
    <row r="243" spans="1:33" s="17" customFormat="1" ht="16" x14ac:dyDescent="0.2">
      <c r="A243" s="42" t="s">
        <v>277</v>
      </c>
      <c r="B243" s="43">
        <v>235</v>
      </c>
      <c r="C243" s="33">
        <v>233</v>
      </c>
      <c r="D243" s="34" t="s">
        <v>236</v>
      </c>
      <c r="E243" s="44"/>
      <c r="F243" s="45">
        <v>87.749449952297724</v>
      </c>
      <c r="G243" s="45">
        <v>2.9384823567495628</v>
      </c>
      <c r="H243" s="20"/>
      <c r="I243" s="46">
        <v>176.40963806884687</v>
      </c>
      <c r="J243" s="46">
        <v>481.02258757815866</v>
      </c>
      <c r="K243" s="47">
        <v>1.6333755229661671</v>
      </c>
      <c r="L243" s="48">
        <v>7.5412217280082672E-3</v>
      </c>
      <c r="M243" s="49">
        <v>10.237619367806934</v>
      </c>
      <c r="N243" s="48">
        <v>1.3987414575622439E-2</v>
      </c>
      <c r="O243" s="50">
        <v>0.22084416756120701</v>
      </c>
      <c r="P243" s="50">
        <v>0.65268795163018789</v>
      </c>
      <c r="Q243" s="50">
        <v>0.33450001270403001</v>
      </c>
      <c r="R243" s="50">
        <v>6.605416666091295</v>
      </c>
      <c r="S243" s="50">
        <v>3.1009827403910175</v>
      </c>
      <c r="T243" s="46">
        <v>39.331881010387079</v>
      </c>
      <c r="U243" s="51">
        <v>13.929747543923849</v>
      </c>
      <c r="V243" s="46">
        <v>92.526916649139565</v>
      </c>
      <c r="W243" s="51">
        <v>22.359842446989905</v>
      </c>
      <c r="X243" s="46">
        <v>239.40349927885316</v>
      </c>
      <c r="Y243" s="46">
        <v>53.599212725440729</v>
      </c>
      <c r="Z243" s="46">
        <v>12705.449695034491</v>
      </c>
      <c r="AA243" s="46">
        <v>28.01378994498431</v>
      </c>
      <c r="AB243" s="46">
        <v>78.870240518264438</v>
      </c>
      <c r="AC243" s="22"/>
      <c r="AD243" s="23">
        <f t="shared" si="28"/>
        <v>0.35518834177381514</v>
      </c>
      <c r="AE243" s="37">
        <f t="shared" si="29"/>
        <v>36.243512162953131</v>
      </c>
      <c r="AF243" s="23">
        <f t="shared" si="30"/>
        <v>0.49106867632536855</v>
      </c>
      <c r="AG243" s="37">
        <f t="shared" si="31"/>
        <v>46.356756806672628</v>
      </c>
    </row>
    <row r="244" spans="1:33" s="17" customFormat="1" ht="16" x14ac:dyDescent="0.2">
      <c r="A244" s="42" t="s">
        <v>278</v>
      </c>
      <c r="B244" s="43">
        <v>236</v>
      </c>
      <c r="C244" s="33">
        <v>234</v>
      </c>
      <c r="D244" s="34" t="s">
        <v>236</v>
      </c>
      <c r="E244" s="44"/>
      <c r="F244" s="45">
        <v>85.781545299485913</v>
      </c>
      <c r="G244" s="45">
        <v>1.9953299022580167</v>
      </c>
      <c r="H244" s="20"/>
      <c r="I244" s="46">
        <v>84.909190910425096</v>
      </c>
      <c r="J244" s="46">
        <v>428.71833462674323</v>
      </c>
      <c r="K244" s="47">
        <v>1.5173531001471861</v>
      </c>
      <c r="L244" s="48" t="s">
        <v>46</v>
      </c>
      <c r="M244" s="49">
        <v>9.7441387884169597</v>
      </c>
      <c r="N244" s="48">
        <v>1.1740473540562089E-2</v>
      </c>
      <c r="O244" s="50">
        <v>8.4058179553954823E-2</v>
      </c>
      <c r="P244" s="50">
        <v>0.60417487144909432</v>
      </c>
      <c r="Q244" s="50">
        <v>0.32758004922822948</v>
      </c>
      <c r="R244" s="50">
        <v>6.0790363026005014</v>
      </c>
      <c r="S244" s="50">
        <v>2.5717826725666595</v>
      </c>
      <c r="T244" s="46">
        <v>34.350383720798931</v>
      </c>
      <c r="U244" s="51">
        <v>12.843379608439285</v>
      </c>
      <c r="V244" s="46">
        <v>82.719977504347298</v>
      </c>
      <c r="W244" s="51">
        <v>19.689097904473943</v>
      </c>
      <c r="X244" s="46">
        <v>214.91345857900785</v>
      </c>
      <c r="Y244" s="46">
        <v>49.628535094361524</v>
      </c>
      <c r="Z244" s="46">
        <v>11435.871804433424</v>
      </c>
      <c r="AA244" s="46">
        <v>28.348103103680334</v>
      </c>
      <c r="AB244" s="46">
        <v>88.379596957848619</v>
      </c>
      <c r="AC244" s="22"/>
      <c r="AD244" s="23">
        <f t="shared" si="28"/>
        <v>0.32075393053897444</v>
      </c>
      <c r="AE244" s="37">
        <f t="shared" si="29"/>
        <v>35.35321190417497</v>
      </c>
      <c r="AF244" s="23">
        <f t="shared" si="30"/>
        <v>0.52103601940433175</v>
      </c>
      <c r="AG244" s="37">
        <f t="shared" si="31"/>
        <v>115.92136351421271</v>
      </c>
    </row>
    <row r="245" spans="1:33" s="17" customFormat="1" ht="16" x14ac:dyDescent="0.2">
      <c r="A245" s="42" t="s">
        <v>279</v>
      </c>
      <c r="B245" s="43">
        <v>237</v>
      </c>
      <c r="C245" s="33">
        <v>235</v>
      </c>
      <c r="D245" s="34" t="s">
        <v>236</v>
      </c>
      <c r="E245" s="44"/>
      <c r="F245" s="45">
        <v>93.61289843942356</v>
      </c>
      <c r="G245" s="45">
        <v>2.75256760801292</v>
      </c>
      <c r="H245" s="20"/>
      <c r="I245" s="46" t="s">
        <v>46</v>
      </c>
      <c r="J245" s="46">
        <v>928.518637819643</v>
      </c>
      <c r="K245" s="47">
        <v>1.3463240110679535</v>
      </c>
      <c r="L245" s="48">
        <v>7.3553617677210251E-3</v>
      </c>
      <c r="M245" s="49">
        <v>10.349316193137552</v>
      </c>
      <c r="N245" s="48">
        <v>2.2772449460194168E-2</v>
      </c>
      <c r="O245" s="50">
        <v>0.33800981746631209</v>
      </c>
      <c r="P245" s="50">
        <v>1.3584733089610659</v>
      </c>
      <c r="Q245" s="50">
        <v>0.57840660026308954</v>
      </c>
      <c r="R245" s="50">
        <v>15.448463453776037</v>
      </c>
      <c r="S245" s="50">
        <v>6.7151330610549635</v>
      </c>
      <c r="T245" s="46">
        <v>81.302248233540155</v>
      </c>
      <c r="U245" s="51">
        <v>27.834458151054317</v>
      </c>
      <c r="V245" s="46">
        <v>165.557292130333</v>
      </c>
      <c r="W245" s="51">
        <v>35.698230305660459</v>
      </c>
      <c r="X245" s="46">
        <v>358.4327479524452</v>
      </c>
      <c r="Y245" s="46">
        <v>70.620166527878879</v>
      </c>
      <c r="Z245" s="46">
        <v>11471.17610172274</v>
      </c>
      <c r="AA245" s="46">
        <v>32.658390072070468</v>
      </c>
      <c r="AB245" s="46">
        <v>66.121122768616729</v>
      </c>
      <c r="AC245" s="22"/>
      <c r="AD245" s="23">
        <f t="shared" si="28"/>
        <v>0.49391765754424272</v>
      </c>
      <c r="AE245" s="37">
        <f t="shared" si="29"/>
        <v>23.201838100269718</v>
      </c>
      <c r="AF245" s="23">
        <f t="shared" si="30"/>
        <v>0.38486998355809299</v>
      </c>
      <c r="AG245" s="37">
        <f t="shared" si="31"/>
        <v>30.618389343584738</v>
      </c>
    </row>
    <row r="246" spans="1:33" s="17" customFormat="1" ht="16" x14ac:dyDescent="0.2">
      <c r="A246" s="42" t="s">
        <v>280</v>
      </c>
      <c r="B246" s="43">
        <v>238</v>
      </c>
      <c r="C246" s="33">
        <v>236</v>
      </c>
      <c r="D246" s="34" t="s">
        <v>236</v>
      </c>
      <c r="E246" s="44"/>
      <c r="F246" s="45">
        <v>96.343575280989839</v>
      </c>
      <c r="G246" s="45">
        <v>1.5809566932753369</v>
      </c>
      <c r="H246" s="20"/>
      <c r="I246" s="46" t="s">
        <v>46</v>
      </c>
      <c r="J246" s="46">
        <v>763.71055013391174</v>
      </c>
      <c r="K246" s="47">
        <v>2.3665640668709571</v>
      </c>
      <c r="L246" s="48" t="s">
        <v>46</v>
      </c>
      <c r="M246" s="49">
        <v>13.040806282369129</v>
      </c>
      <c r="N246" s="48">
        <v>2.4754894097784572E-2</v>
      </c>
      <c r="O246" s="50">
        <v>0.3164273064533033</v>
      </c>
      <c r="P246" s="50">
        <v>0.91458075630845626</v>
      </c>
      <c r="Q246" s="50">
        <v>0.54211149460096608</v>
      </c>
      <c r="R246" s="50">
        <v>10.056247512523846</v>
      </c>
      <c r="S246" s="50">
        <v>4.2300691946938453</v>
      </c>
      <c r="T246" s="46">
        <v>55.634549027916407</v>
      </c>
      <c r="U246" s="51">
        <v>21.801618569179297</v>
      </c>
      <c r="V246" s="46">
        <v>143.99031205025082</v>
      </c>
      <c r="W246" s="51">
        <v>35.021178100916295</v>
      </c>
      <c r="X246" s="46">
        <v>384.83585347822532</v>
      </c>
      <c r="Y246" s="46">
        <v>87.141552091524829</v>
      </c>
      <c r="Z246" s="46">
        <v>11445.56004253536</v>
      </c>
      <c r="AA246" s="46">
        <v>42.178986904627543</v>
      </c>
      <c r="AB246" s="46">
        <v>126.04450040274445</v>
      </c>
      <c r="AC246" s="22"/>
      <c r="AD246" s="23">
        <f t="shared" si="28"/>
        <v>0.33463567842987896</v>
      </c>
      <c r="AE246" s="37">
        <f t="shared" si="29"/>
        <v>38.268335479905261</v>
      </c>
      <c r="AF246" s="23">
        <f t="shared" si="30"/>
        <v>0.54488971481309223</v>
      </c>
      <c r="AG246" s="37">
        <f t="shared" si="31"/>
        <v>41.212645104930672</v>
      </c>
    </row>
    <row r="247" spans="1:33" s="17" customFormat="1" ht="16" x14ac:dyDescent="0.2">
      <c r="A247" s="42" t="s">
        <v>281</v>
      </c>
      <c r="B247" s="43">
        <v>239</v>
      </c>
      <c r="C247" s="33">
        <v>237</v>
      </c>
      <c r="D247" s="34" t="s">
        <v>236</v>
      </c>
      <c r="E247" s="44"/>
      <c r="F247" s="45">
        <v>89.990130342748756</v>
      </c>
      <c r="G247" s="45">
        <v>5.8143904748803275</v>
      </c>
      <c r="H247" s="20"/>
      <c r="I247" s="46">
        <v>105.82871602503829</v>
      </c>
      <c r="J247" s="46">
        <v>738.33154582454881</v>
      </c>
      <c r="K247" s="47">
        <v>1.94915932083715</v>
      </c>
      <c r="L247" s="48">
        <v>0.12235481578728519</v>
      </c>
      <c r="M247" s="49">
        <v>13.177713621768742</v>
      </c>
      <c r="N247" s="48">
        <v>3.9419117748150184E-2</v>
      </c>
      <c r="O247" s="50">
        <v>0.36868395884232852</v>
      </c>
      <c r="P247" s="50">
        <v>0.92876121759421226</v>
      </c>
      <c r="Q247" s="50">
        <v>0.63201762112294557</v>
      </c>
      <c r="R247" s="50">
        <v>11.179005236427976</v>
      </c>
      <c r="S247" s="50">
        <v>4.7212022027160732</v>
      </c>
      <c r="T247" s="46">
        <v>58.352847945129689</v>
      </c>
      <c r="U247" s="51">
        <v>23.813925108536498</v>
      </c>
      <c r="V247" s="46">
        <v>140.10145738152806</v>
      </c>
      <c r="W247" s="51">
        <v>33.679786026756965</v>
      </c>
      <c r="X247" s="46">
        <v>284.16236013186926</v>
      </c>
      <c r="Y247" s="46">
        <v>75.923923189313186</v>
      </c>
      <c r="Z247" s="46">
        <v>12863.019061951083</v>
      </c>
      <c r="AA247" s="46">
        <v>44.41800210475084</v>
      </c>
      <c r="AB247" s="46">
        <v>77.046830183643067</v>
      </c>
      <c r="AC247" s="22"/>
      <c r="AD247" s="23">
        <f t="shared" si="28"/>
        <v>0.57650654801604961</v>
      </c>
      <c r="AE247" s="37">
        <f t="shared" si="29"/>
        <v>25.419288579085375</v>
      </c>
      <c r="AF247" s="23">
        <f t="shared" si="30"/>
        <v>0.59789451881945421</v>
      </c>
      <c r="AG247" s="37">
        <f t="shared" si="31"/>
        <v>35.742573837893303</v>
      </c>
    </row>
    <row r="248" spans="1:33" s="17" customFormat="1" ht="16" x14ac:dyDescent="0.2">
      <c r="A248" s="42" t="s">
        <v>282</v>
      </c>
      <c r="B248" s="43">
        <v>240</v>
      </c>
      <c r="C248" s="33">
        <v>238</v>
      </c>
      <c r="D248" s="34" t="s">
        <v>236</v>
      </c>
      <c r="E248" s="44"/>
      <c r="F248" s="45">
        <v>90.569743287110356</v>
      </c>
      <c r="G248" s="45">
        <v>4.8966424422019488</v>
      </c>
      <c r="H248" s="20"/>
      <c r="I248" s="46" t="s">
        <v>46</v>
      </c>
      <c r="J248" s="46">
        <v>492.76973282994317</v>
      </c>
      <c r="K248" s="47">
        <v>1.8832766644682828</v>
      </c>
      <c r="L248" s="48">
        <v>3.988263609941127E-2</v>
      </c>
      <c r="M248" s="49">
        <v>8.4719655539398904</v>
      </c>
      <c r="N248" s="48">
        <v>2.2966901787016519E-2</v>
      </c>
      <c r="O248" s="50">
        <v>0.22979161489386168</v>
      </c>
      <c r="P248" s="50">
        <v>0.38484353230624718</v>
      </c>
      <c r="Q248" s="50">
        <v>0.33704365935965513</v>
      </c>
      <c r="R248" s="50">
        <v>6.895105916833173</v>
      </c>
      <c r="S248" s="50">
        <v>2.8469306237404961</v>
      </c>
      <c r="T248" s="46">
        <v>34.403931901164214</v>
      </c>
      <c r="U248" s="51">
        <v>15.248567343887812</v>
      </c>
      <c r="V248" s="46">
        <v>92.300884686955939</v>
      </c>
      <c r="W248" s="51">
        <v>23.293104822604114</v>
      </c>
      <c r="X248" s="46">
        <v>206.93884918016846</v>
      </c>
      <c r="Y248" s="46">
        <v>56.822058320706439</v>
      </c>
      <c r="Z248" s="46">
        <v>11669.16705882552</v>
      </c>
      <c r="AA248" s="46">
        <v>40.357853423475206</v>
      </c>
      <c r="AB248" s="46">
        <v>68.411543111746056</v>
      </c>
      <c r="AC248" s="22"/>
      <c r="AD248" s="23">
        <f t="shared" si="28"/>
        <v>0.58992754128573199</v>
      </c>
      <c r="AE248" s="37">
        <f t="shared" si="29"/>
        <v>30.012424997702229</v>
      </c>
      <c r="AF248" s="23">
        <f t="shared" si="30"/>
        <v>0.63069965789049864</v>
      </c>
      <c r="AG248" s="37">
        <f t="shared" si="31"/>
        <v>36.86803610241828</v>
      </c>
    </row>
    <row r="249" spans="1:33" s="17" customFormat="1" ht="16" x14ac:dyDescent="0.2">
      <c r="A249" s="42" t="s">
        <v>283</v>
      </c>
      <c r="B249" s="43">
        <v>241</v>
      </c>
      <c r="C249" s="33">
        <v>239</v>
      </c>
      <c r="D249" s="34" t="s">
        <v>236</v>
      </c>
      <c r="E249" s="44"/>
      <c r="F249" s="45">
        <v>86.049839031207</v>
      </c>
      <c r="G249" s="45">
        <v>2.8235129308975857</v>
      </c>
      <c r="H249" s="20"/>
      <c r="I249" s="46" t="s">
        <v>46</v>
      </c>
      <c r="J249" s="46">
        <v>1210.3151464407222</v>
      </c>
      <c r="K249" s="47">
        <v>6.3107192679482145</v>
      </c>
      <c r="L249" s="48">
        <v>5.1239852973601445E-2</v>
      </c>
      <c r="M249" s="49">
        <v>22.120142990414301</v>
      </c>
      <c r="N249" s="48">
        <v>2.0122626747808889E-2</v>
      </c>
      <c r="O249" s="50">
        <v>0.29150409692836116</v>
      </c>
      <c r="P249" s="50">
        <v>1.1662267161660802</v>
      </c>
      <c r="Q249" s="50">
        <v>0.70901511106075432</v>
      </c>
      <c r="R249" s="50">
        <v>16.139321847905265</v>
      </c>
      <c r="S249" s="50">
        <v>6.8062614086210598</v>
      </c>
      <c r="T249" s="46">
        <v>84.60159016147081</v>
      </c>
      <c r="U249" s="51">
        <v>36.707104087424433</v>
      </c>
      <c r="V249" s="46">
        <v>224.40850522296876</v>
      </c>
      <c r="W249" s="51">
        <v>54.359122489973579</v>
      </c>
      <c r="X249" s="46">
        <v>449.71823492579017</v>
      </c>
      <c r="Y249" s="46">
        <v>113.17392852328769</v>
      </c>
      <c r="Z249" s="46">
        <v>11821.332320495194</v>
      </c>
      <c r="AA249" s="46">
        <v>100.51175480959488</v>
      </c>
      <c r="AB249" s="46">
        <v>162.10510387532315</v>
      </c>
      <c r="AC249" s="22"/>
      <c r="AD249" s="23">
        <f t="shared" si="28"/>
        <v>0.62004065514741347</v>
      </c>
      <c r="AE249" s="37">
        <f t="shared" si="29"/>
        <v>27.864754118163859</v>
      </c>
      <c r="AF249" s="23">
        <f t="shared" si="30"/>
        <v>0.49816172680136589</v>
      </c>
      <c r="AG249" s="37">
        <f t="shared" si="31"/>
        <v>75.882785948804198</v>
      </c>
    </row>
    <row r="250" spans="1:33" s="17" customFormat="1" ht="16" x14ac:dyDescent="0.2">
      <c r="A250" s="42" t="s">
        <v>284</v>
      </c>
      <c r="B250" s="43">
        <v>242</v>
      </c>
      <c r="C250" s="33">
        <v>243</v>
      </c>
      <c r="D250" s="34" t="s">
        <v>236</v>
      </c>
      <c r="E250" s="44" t="s">
        <v>41</v>
      </c>
      <c r="F250" s="45">
        <v>101.14380237858541</v>
      </c>
      <c r="G250" s="45">
        <v>2.37112037836815</v>
      </c>
      <c r="H250" s="20"/>
      <c r="I250" s="46" t="s">
        <v>46</v>
      </c>
      <c r="J250" s="46">
        <v>1317.055847160417</v>
      </c>
      <c r="K250" s="47">
        <v>2.7977768088242359</v>
      </c>
      <c r="L250" s="48" t="s">
        <v>46</v>
      </c>
      <c r="M250" s="49">
        <v>18.963909040180646</v>
      </c>
      <c r="N250" s="48">
        <v>6.0273926892391298E-2</v>
      </c>
      <c r="O250" s="50">
        <v>0.71472976839670332</v>
      </c>
      <c r="P250" s="50">
        <v>1.8173926850649817</v>
      </c>
      <c r="Q250" s="50">
        <v>1.0656008134523751</v>
      </c>
      <c r="R250" s="50">
        <v>24.82669009189458</v>
      </c>
      <c r="S250" s="50">
        <v>8.3697935451284255</v>
      </c>
      <c r="T250" s="46">
        <v>102.33064505168937</v>
      </c>
      <c r="U250" s="51">
        <v>43.068137008340145</v>
      </c>
      <c r="V250" s="46">
        <v>239.83914029884815</v>
      </c>
      <c r="W250" s="51">
        <v>55.576358571022119</v>
      </c>
      <c r="X250" s="46">
        <v>464.64507639117619</v>
      </c>
      <c r="Y250" s="46">
        <v>116.20654856584761</v>
      </c>
      <c r="Z250" s="46">
        <v>12039.242019269535</v>
      </c>
      <c r="AA250" s="46">
        <v>89.435773111414491</v>
      </c>
      <c r="AB250" s="46">
        <v>143.2159981202829</v>
      </c>
      <c r="AC250" s="22"/>
      <c r="AD250" s="23">
        <f t="shared" si="28"/>
        <v>0.62448172191140272</v>
      </c>
      <c r="AE250" s="37">
        <f t="shared" si="29"/>
        <v>18.715546642396504</v>
      </c>
      <c r="AF250" s="23">
        <f t="shared" si="30"/>
        <v>0.48357043985249526</v>
      </c>
      <c r="AG250" s="37">
        <f t="shared" si="31"/>
        <v>26.532977747269268</v>
      </c>
    </row>
    <row r="251" spans="1:33" s="17" customFormat="1" ht="16" x14ac:dyDescent="0.2">
      <c r="A251" s="42" t="s">
        <v>285</v>
      </c>
      <c r="B251" s="43">
        <v>243</v>
      </c>
      <c r="C251" s="33">
        <v>240</v>
      </c>
      <c r="D251" s="34" t="s">
        <v>236</v>
      </c>
      <c r="E251" s="44"/>
      <c r="F251" s="45">
        <v>80.297213031619606</v>
      </c>
      <c r="G251" s="45">
        <v>6.6243529448002585</v>
      </c>
      <c r="H251" s="20"/>
      <c r="I251" s="46" t="s">
        <v>46</v>
      </c>
      <c r="J251" s="46">
        <v>578.04425384134311</v>
      </c>
      <c r="K251" s="47">
        <v>1.3875958733584386</v>
      </c>
      <c r="L251" s="48">
        <v>1.3314148839602618E-2</v>
      </c>
      <c r="M251" s="49">
        <v>6.4627341806729692</v>
      </c>
      <c r="N251" s="48">
        <v>5.0857829261623584E-2</v>
      </c>
      <c r="O251" s="50">
        <v>0.35795125452462939</v>
      </c>
      <c r="P251" s="50">
        <v>1.0886736581222025</v>
      </c>
      <c r="Q251" s="50">
        <v>0.54470126474389646</v>
      </c>
      <c r="R251" s="50">
        <v>11.533466091301564</v>
      </c>
      <c r="S251" s="50">
        <v>3.9109069120156374</v>
      </c>
      <c r="T251" s="46">
        <v>48.598607739931204</v>
      </c>
      <c r="U251" s="51">
        <v>19.05082666579753</v>
      </c>
      <c r="V251" s="46">
        <v>106.41410070814449</v>
      </c>
      <c r="W251" s="51">
        <v>25.385318359194493</v>
      </c>
      <c r="X251" s="46">
        <v>217.94284507870208</v>
      </c>
      <c r="Y251" s="46">
        <v>56.370829262915635</v>
      </c>
      <c r="Z251" s="46">
        <v>11188.549902404917</v>
      </c>
      <c r="AA251" s="46">
        <v>27.979317523989071</v>
      </c>
      <c r="AB251" s="46">
        <v>55.569036002195553</v>
      </c>
      <c r="AC251" s="22"/>
      <c r="AD251" s="23">
        <f t="shared" si="28"/>
        <v>0.50350554079944088</v>
      </c>
      <c r="AE251" s="37">
        <f t="shared" si="29"/>
        <v>18.896560960375353</v>
      </c>
      <c r="AF251" s="23">
        <f t="shared" si="30"/>
        <v>0.46857445183056462</v>
      </c>
      <c r="AG251" s="37">
        <f t="shared" si="31"/>
        <v>18.054788463461833</v>
      </c>
    </row>
    <row r="252" spans="1:33" s="17" customFormat="1" ht="16" x14ac:dyDescent="0.2">
      <c r="B252" s="43">
        <v>244</v>
      </c>
      <c r="C252" s="33">
        <v>244</v>
      </c>
      <c r="D252" s="34"/>
      <c r="E252" s="44"/>
      <c r="F252" s="45"/>
      <c r="G252" s="45"/>
      <c r="H252" s="20"/>
      <c r="I252" s="46"/>
      <c r="J252" s="46"/>
      <c r="K252" s="47"/>
      <c r="L252" s="48"/>
      <c r="M252" s="49"/>
      <c r="N252" s="48"/>
      <c r="O252" s="50"/>
      <c r="P252" s="50"/>
      <c r="Q252" s="50"/>
      <c r="R252" s="50"/>
      <c r="S252" s="50"/>
      <c r="T252" s="46"/>
      <c r="U252" s="51"/>
      <c r="V252" s="46"/>
      <c r="W252" s="51"/>
      <c r="X252" s="46"/>
      <c r="Y252" s="46"/>
      <c r="Z252" s="46"/>
      <c r="AA252" s="46"/>
      <c r="AB252" s="46"/>
      <c r="AC252" s="22"/>
      <c r="AD252" s="23" t="str">
        <f t="shared" si="28"/>
        <v/>
      </c>
      <c r="AE252" s="37" t="str">
        <f t="shared" si="29"/>
        <v/>
      </c>
      <c r="AF252" s="23" t="str">
        <f t="shared" si="30"/>
        <v/>
      </c>
      <c r="AG252" s="37" t="str">
        <f t="shared" si="31"/>
        <v/>
      </c>
    </row>
    <row r="253" spans="1:33" s="17" customFormat="1" ht="16" x14ac:dyDescent="0.2">
      <c r="A253" s="42" t="s">
        <v>286</v>
      </c>
      <c r="B253" s="43">
        <v>245</v>
      </c>
      <c r="C253" s="33">
        <v>245</v>
      </c>
      <c r="D253" s="34" t="s">
        <v>236</v>
      </c>
      <c r="E253" s="44"/>
      <c r="F253" s="45">
        <v>89.776313648731545</v>
      </c>
      <c r="G253" s="45">
        <v>4.5820458171027889</v>
      </c>
      <c r="H253" s="20"/>
      <c r="I253" s="46">
        <v>224.69012727925258</v>
      </c>
      <c r="J253" s="46">
        <v>724.60095708461608</v>
      </c>
      <c r="K253" s="47">
        <v>2.0578648591763091</v>
      </c>
      <c r="L253" s="48">
        <v>6.0344866380277508E-2</v>
      </c>
      <c r="M253" s="49">
        <v>10.802104824523601</v>
      </c>
      <c r="N253" s="48">
        <v>1.9611559958219067E-2</v>
      </c>
      <c r="O253" s="50">
        <v>0.26511143411881305</v>
      </c>
      <c r="P253" s="50">
        <v>0.96795884579105673</v>
      </c>
      <c r="Q253" s="50">
        <v>0.49559654819454901</v>
      </c>
      <c r="R253" s="50">
        <v>9.6028105451398407</v>
      </c>
      <c r="S253" s="50">
        <v>4.1068782341352197</v>
      </c>
      <c r="T253" s="46">
        <v>56.018166967149483</v>
      </c>
      <c r="U253" s="51">
        <v>20.528503864677209</v>
      </c>
      <c r="V253" s="46">
        <v>134.72978678883712</v>
      </c>
      <c r="W253" s="51">
        <v>32.777567726303275</v>
      </c>
      <c r="X253" s="46">
        <v>358.41250406019986</v>
      </c>
      <c r="Y253" s="46">
        <v>78.973621980781132</v>
      </c>
      <c r="Z253" s="46">
        <v>10328.263494984969</v>
      </c>
      <c r="AA253" s="46">
        <v>62.947042112833252</v>
      </c>
      <c r="AB253" s="46">
        <v>134.86748287104254</v>
      </c>
      <c r="AC253" s="22"/>
      <c r="AD253" s="23">
        <f t="shared" si="28"/>
        <v>0.46673253458005065</v>
      </c>
      <c r="AE253" s="37">
        <f t="shared" si="29"/>
        <v>37.323708759577585</v>
      </c>
      <c r="AF253" s="23">
        <f t="shared" si="30"/>
        <v>0.4955068322135317</v>
      </c>
      <c r="AG253" s="37">
        <f t="shared" si="31"/>
        <v>40.745525972608561</v>
      </c>
    </row>
    <row r="254" spans="1:33" s="17" customFormat="1" ht="16" x14ac:dyDescent="0.2">
      <c r="A254" s="42" t="s">
        <v>287</v>
      </c>
      <c r="B254" s="43">
        <v>246</v>
      </c>
      <c r="C254" s="33">
        <v>246</v>
      </c>
      <c r="D254" s="34" t="s">
        <v>236</v>
      </c>
      <c r="E254" s="44"/>
      <c r="F254" s="45">
        <v>88.435564741872668</v>
      </c>
      <c r="G254" s="45">
        <v>3.0082744887675008</v>
      </c>
      <c r="H254" s="20"/>
      <c r="I254" s="46">
        <v>90.834646692051095</v>
      </c>
      <c r="J254" s="46">
        <v>233.54127433227572</v>
      </c>
      <c r="K254" s="47">
        <v>0.83702192410062637</v>
      </c>
      <c r="L254" s="48">
        <v>1.2120443944900422E-2</v>
      </c>
      <c r="M254" s="49">
        <v>4.141313145148608</v>
      </c>
      <c r="N254" s="48">
        <v>8.6608728780953811E-3</v>
      </c>
      <c r="O254" s="50">
        <v>0.12188333264008042</v>
      </c>
      <c r="P254" s="50">
        <v>0.32857211238319473</v>
      </c>
      <c r="Q254" s="50">
        <v>0.18636147446715923</v>
      </c>
      <c r="R254" s="50">
        <v>3.2004679930212596</v>
      </c>
      <c r="S254" s="50">
        <v>1.2962136778457198</v>
      </c>
      <c r="T254" s="46">
        <v>17.608126812600322</v>
      </c>
      <c r="U254" s="51">
        <v>6.3284040239291288</v>
      </c>
      <c r="V254" s="46">
        <v>43.233286198173488</v>
      </c>
      <c r="W254" s="51">
        <v>10.576793656781993</v>
      </c>
      <c r="X254" s="46">
        <v>119.39366747934862</v>
      </c>
      <c r="Y254" s="46">
        <v>28.780524256957293</v>
      </c>
      <c r="Z254" s="46">
        <v>10051.736301139439</v>
      </c>
      <c r="AA254" s="46">
        <v>16.189862312677736</v>
      </c>
      <c r="AB254" s="46">
        <v>53.077732397774788</v>
      </c>
      <c r="AC254" s="22"/>
      <c r="AD254" s="23">
        <f t="shared" si="28"/>
        <v>0.30502174040420149</v>
      </c>
      <c r="AE254" s="37">
        <f t="shared" si="29"/>
        <v>37.305065302852888</v>
      </c>
      <c r="AF254" s="23">
        <f t="shared" si="30"/>
        <v>0.55396591631500691</v>
      </c>
      <c r="AG254" s="37">
        <f t="shared" si="31"/>
        <v>33.977682226476702</v>
      </c>
    </row>
    <row r="255" spans="1:33" s="17" customFormat="1" ht="16" x14ac:dyDescent="0.2">
      <c r="A255" s="42" t="s">
        <v>288</v>
      </c>
      <c r="B255" s="43">
        <v>247</v>
      </c>
      <c r="C255" s="33">
        <v>247</v>
      </c>
      <c r="D255" s="34" t="s">
        <v>236</v>
      </c>
      <c r="E255" s="44"/>
      <c r="F255" s="45">
        <v>93.734827006481112</v>
      </c>
      <c r="G255" s="45">
        <v>2.8039115233414651</v>
      </c>
      <c r="H255" s="20"/>
      <c r="I255" s="46">
        <v>400.92720903490454</v>
      </c>
      <c r="J255" s="46">
        <v>666.20631080572866</v>
      </c>
      <c r="K255" s="47">
        <v>1.4703149696929338</v>
      </c>
      <c r="L255" s="48" t="s">
        <v>46</v>
      </c>
      <c r="M255" s="49">
        <v>8.1626828378153586</v>
      </c>
      <c r="N255" s="48">
        <v>1.5758372520502412E-2</v>
      </c>
      <c r="O255" s="50">
        <v>0.27350775225115592</v>
      </c>
      <c r="P255" s="50">
        <v>1.0154522607832432</v>
      </c>
      <c r="Q255" s="50">
        <v>0.45834442415805554</v>
      </c>
      <c r="R255" s="50">
        <v>11.52857246044929</v>
      </c>
      <c r="S255" s="50">
        <v>4.1696576650768433</v>
      </c>
      <c r="T255" s="46">
        <v>58.376323621868231</v>
      </c>
      <c r="U255" s="51">
        <v>19.035742249750534</v>
      </c>
      <c r="V255" s="46">
        <v>125.27513315760115</v>
      </c>
      <c r="W255" s="51">
        <v>28.965545886425915</v>
      </c>
      <c r="X255" s="46">
        <v>294.78675049239075</v>
      </c>
      <c r="Y255" s="46">
        <v>64.890040028701947</v>
      </c>
      <c r="Z255" s="46">
        <v>11528.963126391553</v>
      </c>
      <c r="AA255" s="46">
        <v>29.124347880733772</v>
      </c>
      <c r="AB255" s="46">
        <v>72.883603325292142</v>
      </c>
      <c r="AC255" s="22"/>
      <c r="AD255" s="23">
        <f t="shared" si="28"/>
        <v>0.39960082311993778</v>
      </c>
      <c r="AE255" s="37">
        <f t="shared" si="29"/>
        <v>25.570099984512947</v>
      </c>
      <c r="AF255" s="23">
        <f t="shared" si="30"/>
        <v>0.40834141679526453</v>
      </c>
      <c r="AG255" s="37">
        <f t="shared" si="31"/>
        <v>29.844429529440735</v>
      </c>
    </row>
    <row r="256" spans="1:33" s="17" customFormat="1" ht="16" x14ac:dyDescent="0.2">
      <c r="A256" s="42" t="s">
        <v>289</v>
      </c>
      <c r="B256" s="43">
        <v>248</v>
      </c>
      <c r="C256" s="33">
        <v>248</v>
      </c>
      <c r="D256" s="34" t="s">
        <v>236</v>
      </c>
      <c r="E256" s="44"/>
      <c r="F256" s="45">
        <v>92.76162182207419</v>
      </c>
      <c r="G256" s="45">
        <v>3.7626524830881687</v>
      </c>
      <c r="H256" s="20"/>
      <c r="I256" s="46">
        <v>106.70698111390105</v>
      </c>
      <c r="J256" s="46">
        <v>1170.8992853937898</v>
      </c>
      <c r="K256" s="47">
        <v>4.2807856410574203</v>
      </c>
      <c r="L256" s="48" t="s">
        <v>46</v>
      </c>
      <c r="M256" s="49">
        <v>23.70516804972431</v>
      </c>
      <c r="N256" s="48">
        <v>2.7660260577972006E-2</v>
      </c>
      <c r="O256" s="50">
        <v>0.61298699249774824</v>
      </c>
      <c r="P256" s="50">
        <v>1.5650162017077347</v>
      </c>
      <c r="Q256" s="50">
        <v>0.87239948079627094</v>
      </c>
      <c r="R256" s="50">
        <v>16.080602862941074</v>
      </c>
      <c r="S256" s="50">
        <v>6.6167684910204709</v>
      </c>
      <c r="T256" s="46">
        <v>88.270472880228809</v>
      </c>
      <c r="U256" s="51">
        <v>33.132016971894998</v>
      </c>
      <c r="V256" s="46">
        <v>212.417910571818</v>
      </c>
      <c r="W256" s="51">
        <v>51.210212754607781</v>
      </c>
      <c r="X256" s="46">
        <v>541.96936944012305</v>
      </c>
      <c r="Y256" s="46">
        <v>117.73396468316629</v>
      </c>
      <c r="Z256" s="46">
        <v>9649.1808890208613</v>
      </c>
      <c r="AA256" s="46">
        <v>94.006920297419327</v>
      </c>
      <c r="AB256" s="46">
        <v>198.2550522030902</v>
      </c>
      <c r="AC256" s="22"/>
      <c r="AD256" s="23">
        <f t="shared" si="28"/>
        <v>0.47417162515041339</v>
      </c>
      <c r="AE256" s="37">
        <f t="shared" si="29"/>
        <v>33.703299189679704</v>
      </c>
      <c r="AF256" s="23">
        <f t="shared" si="30"/>
        <v>0.53009513359414351</v>
      </c>
      <c r="AG256" s="37">
        <f t="shared" si="31"/>
        <v>38.671567814404135</v>
      </c>
    </row>
    <row r="257" spans="1:66" s="17" customFormat="1" ht="16" x14ac:dyDescent="0.2">
      <c r="A257" s="42" t="s">
        <v>290</v>
      </c>
      <c r="B257" s="43">
        <v>249</v>
      </c>
      <c r="C257" s="33">
        <v>249</v>
      </c>
      <c r="D257" s="34" t="s">
        <v>236</v>
      </c>
      <c r="E257" s="44"/>
      <c r="F257" s="45">
        <v>93.878485265937684</v>
      </c>
      <c r="G257" s="45">
        <v>4.5038740386509764</v>
      </c>
      <c r="H257" s="20"/>
      <c r="I257" s="46">
        <v>128.24640200103849</v>
      </c>
      <c r="J257" s="46">
        <v>299.43706516441921</v>
      </c>
      <c r="K257" s="47">
        <v>0.76805810808154751</v>
      </c>
      <c r="L257" s="48" t="s">
        <v>46</v>
      </c>
      <c r="M257" s="49">
        <v>4.7254240058726529</v>
      </c>
      <c r="N257" s="48">
        <v>9.9630178085050088E-3</v>
      </c>
      <c r="O257" s="50">
        <v>0.15265648988611377</v>
      </c>
      <c r="P257" s="50">
        <v>0.40822171419371484</v>
      </c>
      <c r="Q257" s="50">
        <v>0.2565125659684544</v>
      </c>
      <c r="R257" s="50">
        <v>4.196154027883221</v>
      </c>
      <c r="S257" s="50">
        <v>1.7902335652107921</v>
      </c>
      <c r="T257" s="46">
        <v>22.898135521134446</v>
      </c>
      <c r="U257" s="51">
        <v>8.7346654766693526</v>
      </c>
      <c r="V257" s="46">
        <v>57.659198765563559</v>
      </c>
      <c r="W257" s="51">
        <v>13.520221557107268</v>
      </c>
      <c r="X257" s="46">
        <v>153.43486693990349</v>
      </c>
      <c r="Y257" s="46">
        <v>35.848590106884885</v>
      </c>
      <c r="Z257" s="46">
        <v>10465.725081877565</v>
      </c>
      <c r="AA257" s="46">
        <v>19.410033966199538</v>
      </c>
      <c r="AB257" s="46">
        <v>62.872185638098884</v>
      </c>
      <c r="AC257" s="22"/>
      <c r="AD257" s="23">
        <f t="shared" ref="AD257:AD273" si="32">IFERROR(AA257/AB257,"")</f>
        <v>0.30872211247635667</v>
      </c>
      <c r="AE257" s="37">
        <f t="shared" ref="AE257:AE273" si="33">IFERROR(X257/R257,"")</f>
        <v>36.565594570727605</v>
      </c>
      <c r="AF257" s="23">
        <f t="shared" ref="AF257:AF273" si="34">IFERROR((Q257/0.0563)/((P257/0.148)^0.5*(R257/0.199)^0.5),"")</f>
        <v>0.59742567699015414</v>
      </c>
      <c r="AG257" s="37">
        <f t="shared" ref="AG257:AG273" si="35">IFERROR((M257)/(O257),"")</f>
        <v>30.954622429730684</v>
      </c>
    </row>
    <row r="258" spans="1:66" s="17" customFormat="1" ht="16" x14ac:dyDescent="0.2">
      <c r="A258" s="42" t="s">
        <v>291</v>
      </c>
      <c r="B258" s="43">
        <v>250</v>
      </c>
      <c r="C258" s="33">
        <v>250</v>
      </c>
      <c r="D258" s="34" t="s">
        <v>236</v>
      </c>
      <c r="E258" s="44"/>
      <c r="F258" s="45">
        <v>88.346946882119923</v>
      </c>
      <c r="G258" s="45">
        <v>2.979904193555087</v>
      </c>
      <c r="H258" s="20"/>
      <c r="I258" s="46">
        <v>113.19693086924775</v>
      </c>
      <c r="J258" s="46">
        <v>377.10132627700767</v>
      </c>
      <c r="K258" s="47">
        <v>1.3941233792876182</v>
      </c>
      <c r="L258" s="48" t="s">
        <v>46</v>
      </c>
      <c r="M258" s="49">
        <v>6.781143766282872</v>
      </c>
      <c r="N258" s="48">
        <v>6.3558247343315456E-3</v>
      </c>
      <c r="O258" s="50">
        <v>0.11821535362435878</v>
      </c>
      <c r="P258" s="50">
        <v>0.58208539717251462</v>
      </c>
      <c r="Q258" s="50">
        <v>0.25506059189570379</v>
      </c>
      <c r="R258" s="50">
        <v>6.0883741899006552</v>
      </c>
      <c r="S258" s="50">
        <v>2.4113254560274431</v>
      </c>
      <c r="T258" s="46">
        <v>31.750127238094414</v>
      </c>
      <c r="U258" s="51">
        <v>11.344671501049957</v>
      </c>
      <c r="V258" s="46">
        <v>69.145336437612684</v>
      </c>
      <c r="W258" s="51">
        <v>16.114027891154269</v>
      </c>
      <c r="X258" s="46">
        <v>173.76130984833915</v>
      </c>
      <c r="Y258" s="46">
        <v>33.985459004878059</v>
      </c>
      <c r="Z258" s="46">
        <v>9985.4272297357948</v>
      </c>
      <c r="AA258" s="46">
        <v>15.453475424569344</v>
      </c>
      <c r="AB258" s="46">
        <v>49.154089325278704</v>
      </c>
      <c r="AC258" s="22"/>
      <c r="AD258" s="23">
        <f t="shared" si="32"/>
        <v>0.31438839853802381</v>
      </c>
      <c r="AE258" s="37">
        <f t="shared" si="33"/>
        <v>28.53985389672221</v>
      </c>
      <c r="AF258" s="23">
        <f t="shared" si="34"/>
        <v>0.41299837608370005</v>
      </c>
      <c r="AG258" s="37">
        <f t="shared" si="35"/>
        <v>57.362631488889683</v>
      </c>
    </row>
    <row r="259" spans="1:66" s="17" customFormat="1" ht="16" x14ac:dyDescent="0.2">
      <c r="A259" s="42" t="s">
        <v>292</v>
      </c>
      <c r="B259" s="43">
        <v>251</v>
      </c>
      <c r="C259" s="33">
        <v>251</v>
      </c>
      <c r="D259" s="34" t="s">
        <v>236</v>
      </c>
      <c r="E259" s="44"/>
      <c r="F259" s="45">
        <v>91.059706453473822</v>
      </c>
      <c r="G259" s="45">
        <v>3.7888719192281948</v>
      </c>
      <c r="H259" s="20"/>
      <c r="I259" s="46">
        <v>363.84507589964147</v>
      </c>
      <c r="J259" s="46">
        <v>1071.7261122177158</v>
      </c>
      <c r="K259" s="47">
        <v>1.4094626477746248</v>
      </c>
      <c r="L259" s="48">
        <v>1.4162818196744429E-4</v>
      </c>
      <c r="M259" s="49">
        <v>9.9441676590763493</v>
      </c>
      <c r="N259" s="48">
        <v>6.5941042539574168E-2</v>
      </c>
      <c r="O259" s="50">
        <v>0.84050419992926306</v>
      </c>
      <c r="P259" s="50">
        <v>2.5291661933891136</v>
      </c>
      <c r="Q259" s="50">
        <v>0.94789623165259396</v>
      </c>
      <c r="R259" s="50">
        <v>22.112742650916893</v>
      </c>
      <c r="S259" s="50">
        <v>8.8207308858691569</v>
      </c>
      <c r="T259" s="46">
        <v>96.501490104499297</v>
      </c>
      <c r="U259" s="51">
        <v>32.175600083757089</v>
      </c>
      <c r="V259" s="46">
        <v>186.35609944071831</v>
      </c>
      <c r="W259" s="51">
        <v>39.513142825180466</v>
      </c>
      <c r="X259" s="46">
        <v>391.02847873194014</v>
      </c>
      <c r="Y259" s="46">
        <v>79.423897081591832</v>
      </c>
      <c r="Z259" s="46">
        <v>11135.072025634816</v>
      </c>
      <c r="AA259" s="46">
        <v>37.635840116509783</v>
      </c>
      <c r="AB259" s="46">
        <v>72.878180408160659</v>
      </c>
      <c r="AC259" s="22"/>
      <c r="AD259" s="23">
        <f t="shared" si="32"/>
        <v>0.51642123754636782</v>
      </c>
      <c r="AE259" s="37">
        <f t="shared" si="33"/>
        <v>17.68340024143167</v>
      </c>
      <c r="AF259" s="23">
        <f t="shared" si="34"/>
        <v>0.38636680618746277</v>
      </c>
      <c r="AG259" s="37">
        <f t="shared" si="35"/>
        <v>11.831193300299097</v>
      </c>
    </row>
    <row r="260" spans="1:66" s="17" customFormat="1" ht="16" x14ac:dyDescent="0.2">
      <c r="A260" s="42" t="s">
        <v>293</v>
      </c>
      <c r="B260" s="43">
        <v>252</v>
      </c>
      <c r="C260" s="33">
        <v>252</v>
      </c>
      <c r="D260" s="34" t="s">
        <v>236</v>
      </c>
      <c r="E260" s="44"/>
      <c r="F260" s="45">
        <v>93.30755232080007</v>
      </c>
      <c r="G260" s="45">
        <v>5.6536126796233725</v>
      </c>
      <c r="H260" s="20"/>
      <c r="I260" s="46">
        <v>305.86198019345977</v>
      </c>
      <c r="J260" s="46">
        <v>566.83968405246367</v>
      </c>
      <c r="K260" s="47">
        <v>0.65198445719242881</v>
      </c>
      <c r="L260" s="48">
        <v>4.5607452233774742E-3</v>
      </c>
      <c r="M260" s="49">
        <v>6.1800129082396094</v>
      </c>
      <c r="N260" s="48">
        <v>3.164297226723263E-2</v>
      </c>
      <c r="O260" s="50">
        <v>0.49819993638852339</v>
      </c>
      <c r="P260" s="50">
        <v>1.5740942002088545</v>
      </c>
      <c r="Q260" s="50">
        <v>0.79631704411083104</v>
      </c>
      <c r="R260" s="50">
        <v>11.443372248732391</v>
      </c>
      <c r="S260" s="50">
        <v>4.0066054015720063</v>
      </c>
      <c r="T260" s="46">
        <v>48.307161327556585</v>
      </c>
      <c r="U260" s="51">
        <v>16.121297901566308</v>
      </c>
      <c r="V260" s="46">
        <v>100.49917279497242</v>
      </c>
      <c r="W260" s="51">
        <v>22.77331285301565</v>
      </c>
      <c r="X260" s="46">
        <v>256.98494416489075</v>
      </c>
      <c r="Y260" s="46">
        <v>48.351922174964386</v>
      </c>
      <c r="Z260" s="46">
        <v>8910.3800771727456</v>
      </c>
      <c r="AA260" s="46">
        <v>27.565951282940194</v>
      </c>
      <c r="AB260" s="46">
        <v>72.450969377215216</v>
      </c>
      <c r="AC260" s="22"/>
      <c r="AD260" s="23">
        <f t="shared" si="32"/>
        <v>0.38047732859747335</v>
      </c>
      <c r="AE260" s="37">
        <f t="shared" si="33"/>
        <v>22.457099059532698</v>
      </c>
      <c r="AF260" s="23">
        <f t="shared" si="34"/>
        <v>0.57192968733569638</v>
      </c>
      <c r="AG260" s="37">
        <f t="shared" si="35"/>
        <v>12.404684257968471</v>
      </c>
    </row>
    <row r="261" spans="1:66" s="17" customFormat="1" ht="16" x14ac:dyDescent="0.2">
      <c r="A261" s="42" t="s">
        <v>294</v>
      </c>
      <c r="B261" s="43">
        <v>253</v>
      </c>
      <c r="C261" s="33">
        <v>253</v>
      </c>
      <c r="D261" s="34" t="s">
        <v>236</v>
      </c>
      <c r="E261" s="44"/>
      <c r="F261" s="45">
        <v>91.899630284155222</v>
      </c>
      <c r="G261" s="45">
        <v>6.1775870681707854</v>
      </c>
      <c r="H261" s="20"/>
      <c r="I261" s="46">
        <v>250.41535566497166</v>
      </c>
      <c r="J261" s="46">
        <v>594.25312474659643</v>
      </c>
      <c r="K261" s="47">
        <v>1.0735104404260924</v>
      </c>
      <c r="L261" s="48" t="s">
        <v>46</v>
      </c>
      <c r="M261" s="49">
        <v>6.680585655349776</v>
      </c>
      <c r="N261" s="48">
        <v>3.5429381087667126E-2</v>
      </c>
      <c r="O261" s="50">
        <v>0.41072810655212827</v>
      </c>
      <c r="P261" s="50">
        <v>1.0000207553906002</v>
      </c>
      <c r="Q261" s="50">
        <v>0.61876922574784421</v>
      </c>
      <c r="R261" s="50">
        <v>9.1798613174601105</v>
      </c>
      <c r="S261" s="50">
        <v>3.8893524504154922</v>
      </c>
      <c r="T261" s="46">
        <v>46.542854453185747</v>
      </c>
      <c r="U261" s="51">
        <v>17.038997118597074</v>
      </c>
      <c r="V261" s="46">
        <v>111.33796287438152</v>
      </c>
      <c r="W261" s="51">
        <v>25.991105532355729</v>
      </c>
      <c r="X261" s="46">
        <v>287.25708604441394</v>
      </c>
      <c r="Y261" s="46">
        <v>63.327427969528614</v>
      </c>
      <c r="Z261" s="46">
        <v>9939.7926930614431</v>
      </c>
      <c r="AA261" s="46">
        <v>31.369777193936006</v>
      </c>
      <c r="AB261" s="46">
        <v>89.30352385938599</v>
      </c>
      <c r="AC261" s="22"/>
      <c r="AD261" s="23">
        <f t="shared" si="32"/>
        <v>0.35127143743319345</v>
      </c>
      <c r="AE261" s="37">
        <f t="shared" si="33"/>
        <v>31.292094304088288</v>
      </c>
      <c r="AF261" s="23">
        <f t="shared" si="34"/>
        <v>0.6225226250143987</v>
      </c>
      <c r="AG261" s="37">
        <f t="shared" si="35"/>
        <v>16.265226432712847</v>
      </c>
    </row>
    <row r="262" spans="1:66" s="17" customFormat="1" ht="16" x14ac:dyDescent="0.2">
      <c r="A262" s="42" t="s">
        <v>295</v>
      </c>
      <c r="B262" s="43">
        <v>254</v>
      </c>
      <c r="C262" s="33">
        <v>259</v>
      </c>
      <c r="D262" s="34" t="s">
        <v>236</v>
      </c>
      <c r="E262" s="44" t="s">
        <v>296</v>
      </c>
      <c r="F262" s="45">
        <v>89.680806074505341</v>
      </c>
      <c r="G262" s="45">
        <v>3.347377155871917</v>
      </c>
      <c r="H262" s="20"/>
      <c r="I262" s="46">
        <v>1949.7031458346703</v>
      </c>
      <c r="J262" s="46">
        <v>191.15022024207326</v>
      </c>
      <c r="K262" s="47">
        <v>0.72655554228471209</v>
      </c>
      <c r="L262" s="48" t="s">
        <v>46</v>
      </c>
      <c r="M262" s="49">
        <v>4.9250827125064269</v>
      </c>
      <c r="N262" s="48">
        <v>4.8221852856104759E-3</v>
      </c>
      <c r="O262" s="50">
        <v>3.2332205330698936E-2</v>
      </c>
      <c r="P262" s="50">
        <v>0.17882074873599929</v>
      </c>
      <c r="Q262" s="50">
        <v>0.11072554761598566</v>
      </c>
      <c r="R262" s="50">
        <v>2.2802792786924297</v>
      </c>
      <c r="S262" s="50">
        <v>1.128948692035032</v>
      </c>
      <c r="T262" s="46">
        <v>13.835350410895677</v>
      </c>
      <c r="U262" s="51">
        <v>5.4143451665781344</v>
      </c>
      <c r="V262" s="46">
        <v>37.261466681449321</v>
      </c>
      <c r="W262" s="51">
        <v>9.2507770561138525</v>
      </c>
      <c r="X262" s="46">
        <v>112.96247918176395</v>
      </c>
      <c r="Y262" s="46">
        <v>26.161303385561883</v>
      </c>
      <c r="Z262" s="46">
        <v>12015.590679746854</v>
      </c>
      <c r="AA262" s="46">
        <v>11.497558779465813</v>
      </c>
      <c r="AB262" s="46">
        <v>43.833849927459511</v>
      </c>
      <c r="AC262" s="22"/>
      <c r="AD262" s="23">
        <f t="shared" si="32"/>
        <v>0.26229862990572544</v>
      </c>
      <c r="AE262" s="37">
        <f t="shared" si="33"/>
        <v>49.538878959834918</v>
      </c>
      <c r="AF262" s="23">
        <f t="shared" si="34"/>
        <v>0.52855947574265938</v>
      </c>
      <c r="AG262" s="37">
        <f t="shared" si="35"/>
        <v>152.32745994688261</v>
      </c>
    </row>
    <row r="263" spans="1:66" s="17" customFormat="1" ht="16" x14ac:dyDescent="0.2">
      <c r="A263" s="54" t="s">
        <v>297</v>
      </c>
      <c r="B263" s="43">
        <v>255</v>
      </c>
      <c r="C263" s="33">
        <v>254</v>
      </c>
      <c r="D263" s="34" t="s">
        <v>236</v>
      </c>
      <c r="E263" s="44"/>
      <c r="F263" s="45">
        <v>89.021542379342904</v>
      </c>
      <c r="G263" s="45">
        <v>3.5664495607918441</v>
      </c>
      <c r="H263" s="20"/>
      <c r="I263" s="46">
        <v>176.20204167024636</v>
      </c>
      <c r="J263" s="46">
        <v>1820.7217254368416</v>
      </c>
      <c r="K263" s="47">
        <v>3.5739833109123511</v>
      </c>
      <c r="L263" s="48" t="s">
        <v>46</v>
      </c>
      <c r="M263" s="49">
        <v>23.983442609204367</v>
      </c>
      <c r="N263" s="48">
        <v>9.1220504975041333E-2</v>
      </c>
      <c r="O263" s="50">
        <v>1.1293616773007609</v>
      </c>
      <c r="P263" s="50">
        <v>3.1356979463068226</v>
      </c>
      <c r="Q263" s="50">
        <v>1.4031727766227369</v>
      </c>
      <c r="R263" s="50">
        <v>29.967639443554564</v>
      </c>
      <c r="S263" s="50">
        <v>11.80802506582898</v>
      </c>
      <c r="T263" s="46">
        <v>145.4716740604886</v>
      </c>
      <c r="U263" s="51">
        <v>50.02890530083544</v>
      </c>
      <c r="V263" s="46">
        <v>325.02291848896164</v>
      </c>
      <c r="W263" s="51">
        <v>72.7963550811765</v>
      </c>
      <c r="X263" s="46">
        <v>738.15488466146155</v>
      </c>
      <c r="Y263" s="46">
        <v>158.53895295067176</v>
      </c>
      <c r="Z263" s="46">
        <v>10028.481313324915</v>
      </c>
      <c r="AA263" s="46">
        <v>139.81121302841538</v>
      </c>
      <c r="AB263" s="46">
        <v>278.8462060862816</v>
      </c>
      <c r="AC263" s="22"/>
      <c r="AD263" s="23">
        <f t="shared" si="32"/>
        <v>0.50139184244505908</v>
      </c>
      <c r="AE263" s="37">
        <f t="shared" si="33"/>
        <v>24.631732707936855</v>
      </c>
      <c r="AF263" s="23">
        <f t="shared" si="34"/>
        <v>0.44123176765261063</v>
      </c>
      <c r="AG263" s="37">
        <f t="shared" si="35"/>
        <v>21.236281601591237</v>
      </c>
    </row>
    <row r="264" spans="1:66" s="17" customFormat="1" ht="16" x14ac:dyDescent="0.2">
      <c r="A264" s="42" t="s">
        <v>298</v>
      </c>
      <c r="B264" s="43">
        <v>256</v>
      </c>
      <c r="C264" s="33">
        <v>262</v>
      </c>
      <c r="D264" s="34" t="s">
        <v>236</v>
      </c>
      <c r="E264" s="44" t="s">
        <v>41</v>
      </c>
      <c r="F264" s="45">
        <v>98.543653167862956</v>
      </c>
      <c r="G264" s="45">
        <v>3.6029264408588642</v>
      </c>
      <c r="H264" s="20"/>
      <c r="I264" s="46">
        <v>375.13395177937798</v>
      </c>
      <c r="J264" s="46">
        <v>678.93321708123824</v>
      </c>
      <c r="K264" s="47">
        <v>1.1871031532333898</v>
      </c>
      <c r="L264" s="48" t="s">
        <v>46</v>
      </c>
      <c r="M264" s="49">
        <v>7.8515520735200122</v>
      </c>
      <c r="N264" s="48">
        <v>1.0816732539961245E-2</v>
      </c>
      <c r="O264" s="50">
        <v>0.42317175014628189</v>
      </c>
      <c r="P264" s="50">
        <v>1.0602282105964695</v>
      </c>
      <c r="Q264" s="50">
        <v>0.45753991026543916</v>
      </c>
      <c r="R264" s="50">
        <v>11.347419990140882</v>
      </c>
      <c r="S264" s="50">
        <v>4.9859341487871127</v>
      </c>
      <c r="T264" s="46">
        <v>55.437413798621499</v>
      </c>
      <c r="U264" s="51">
        <v>19.612150810252732</v>
      </c>
      <c r="V264" s="46">
        <v>130.52968074081227</v>
      </c>
      <c r="W264" s="51">
        <v>29.06126217016508</v>
      </c>
      <c r="X264" s="46">
        <v>304.45696459284392</v>
      </c>
      <c r="Y264" s="46">
        <v>65.890400791103303</v>
      </c>
      <c r="Z264" s="46">
        <v>11384.841362128074</v>
      </c>
      <c r="AA264" s="46">
        <v>30.558767239053068</v>
      </c>
      <c r="AB264" s="46">
        <v>80.368502369738621</v>
      </c>
      <c r="AC264" s="22"/>
      <c r="AD264" s="23">
        <f t="shared" si="32"/>
        <v>0.38023313036824047</v>
      </c>
      <c r="AE264" s="37">
        <f t="shared" si="33"/>
        <v>26.830501105746418</v>
      </c>
      <c r="AF264" s="23">
        <f t="shared" si="34"/>
        <v>0.40209598925487267</v>
      </c>
      <c r="AG264" s="37">
        <f t="shared" si="35"/>
        <v>18.554055347045001</v>
      </c>
    </row>
    <row r="265" spans="1:66" s="17" customFormat="1" ht="16" x14ac:dyDescent="0.2">
      <c r="A265" s="42" t="s">
        <v>299</v>
      </c>
      <c r="B265" s="43">
        <v>257</v>
      </c>
      <c r="C265" s="33">
        <v>263</v>
      </c>
      <c r="D265" s="34" t="s">
        <v>236</v>
      </c>
      <c r="E265" s="44" t="s">
        <v>41</v>
      </c>
      <c r="F265" s="45">
        <v>95.718277894980758</v>
      </c>
      <c r="G265" s="45">
        <v>4.186730742834408</v>
      </c>
      <c r="H265" s="20"/>
      <c r="I265" s="46">
        <v>340.68238435284024</v>
      </c>
      <c r="J265" s="46">
        <v>1171.1664009063177</v>
      </c>
      <c r="K265" s="47">
        <v>1.261814210909121</v>
      </c>
      <c r="L265" s="48" t="s">
        <v>46</v>
      </c>
      <c r="M265" s="49">
        <v>10.921879059519892</v>
      </c>
      <c r="N265" s="48">
        <v>3.7012300116061637E-2</v>
      </c>
      <c r="O265" s="50">
        <v>0.54342150104686848</v>
      </c>
      <c r="P265" s="50">
        <v>2.1694192879861829</v>
      </c>
      <c r="Q265" s="50">
        <v>0.92688414526459706</v>
      </c>
      <c r="R265" s="50">
        <v>24.051339892188377</v>
      </c>
      <c r="S265" s="50">
        <v>8.8486068604294132</v>
      </c>
      <c r="T265" s="46">
        <v>106.75103823543856</v>
      </c>
      <c r="U265" s="51">
        <v>34.264338451298102</v>
      </c>
      <c r="V265" s="46">
        <v>202.73360955332657</v>
      </c>
      <c r="W265" s="51">
        <v>42.495256885808942</v>
      </c>
      <c r="X265" s="46">
        <v>402.66822902057612</v>
      </c>
      <c r="Y265" s="46">
        <v>82.352170677428518</v>
      </c>
      <c r="Z265" s="46">
        <v>11603.300922357088</v>
      </c>
      <c r="AA265" s="46">
        <v>41.650211261208796</v>
      </c>
      <c r="AB265" s="46">
        <v>77.101828209096979</v>
      </c>
      <c r="AC265" s="22"/>
      <c r="AD265" s="23">
        <f t="shared" si="32"/>
        <v>0.54019745353190773</v>
      </c>
      <c r="AE265" s="37">
        <f t="shared" si="33"/>
        <v>16.742028960779791</v>
      </c>
      <c r="AF265" s="23">
        <f t="shared" si="34"/>
        <v>0.39114075349508037</v>
      </c>
      <c r="AG265" s="37">
        <f t="shared" si="35"/>
        <v>20.098356503155571</v>
      </c>
    </row>
    <row r="266" spans="1:66" s="17" customFormat="1" ht="16" x14ac:dyDescent="0.2">
      <c r="A266" s="42" t="s">
        <v>300</v>
      </c>
      <c r="B266" s="43">
        <v>258</v>
      </c>
      <c r="C266" s="33">
        <v>255</v>
      </c>
      <c r="D266" s="34" t="s">
        <v>236</v>
      </c>
      <c r="E266" s="44"/>
      <c r="F266" s="45">
        <v>94.136096427612131</v>
      </c>
      <c r="G266" s="45">
        <v>3.0043470215859229</v>
      </c>
      <c r="H266" s="20"/>
      <c r="I266" s="46">
        <v>234.9317504188526</v>
      </c>
      <c r="J266" s="46">
        <v>1027.6276082538261</v>
      </c>
      <c r="K266" s="47">
        <v>1.501256867293159</v>
      </c>
      <c r="L266" s="48" t="s">
        <v>46</v>
      </c>
      <c r="M266" s="49">
        <v>9.1304665837640613</v>
      </c>
      <c r="N266" s="48">
        <v>5.3358387182154111E-2</v>
      </c>
      <c r="O266" s="50">
        <v>0.71669258246644985</v>
      </c>
      <c r="P266" s="50">
        <v>2.3527460079065516</v>
      </c>
      <c r="Q266" s="50">
        <v>0.84183178699180883</v>
      </c>
      <c r="R266" s="50">
        <v>19.859017840959197</v>
      </c>
      <c r="S266" s="50">
        <v>7.7412454434778768</v>
      </c>
      <c r="T266" s="46">
        <v>90.147609503799416</v>
      </c>
      <c r="U266" s="51">
        <v>29.750846404745154</v>
      </c>
      <c r="V266" s="46">
        <v>184.43499122590063</v>
      </c>
      <c r="W266" s="51">
        <v>39.525731864837034</v>
      </c>
      <c r="X266" s="46">
        <v>394.14991330608393</v>
      </c>
      <c r="Y266" s="46">
        <v>80.001175917586082</v>
      </c>
      <c r="Z266" s="46">
        <v>10779.926301522821</v>
      </c>
      <c r="AA266" s="46">
        <v>34.680984464562826</v>
      </c>
      <c r="AB266" s="46">
        <v>75.107208253738364</v>
      </c>
      <c r="AC266" s="22"/>
      <c r="AD266" s="23">
        <f t="shared" si="32"/>
        <v>0.46175307631457096</v>
      </c>
      <c r="AE266" s="37">
        <f t="shared" si="33"/>
        <v>19.847402145596057</v>
      </c>
      <c r="AF266" s="23">
        <f t="shared" si="34"/>
        <v>0.37541179701412863</v>
      </c>
      <c r="AG266" s="37">
        <f t="shared" si="35"/>
        <v>12.739725242226127</v>
      </c>
    </row>
    <row r="267" spans="1:66" s="17" customFormat="1" ht="16" x14ac:dyDescent="0.2">
      <c r="A267" s="42" t="s">
        <v>301</v>
      </c>
      <c r="B267" s="43">
        <v>259</v>
      </c>
      <c r="C267" s="33">
        <v>260</v>
      </c>
      <c r="D267" s="34" t="s">
        <v>236</v>
      </c>
      <c r="E267" s="44" t="s">
        <v>296</v>
      </c>
      <c r="F267" s="45">
        <v>86.174183166615137</v>
      </c>
      <c r="G267" s="45">
        <v>3.949627401830861</v>
      </c>
      <c r="H267" s="20"/>
      <c r="I267" s="46">
        <v>10008.025069878155</v>
      </c>
      <c r="J267" s="46">
        <v>670.48751202966264</v>
      </c>
      <c r="K267" s="47">
        <v>1.3242962564935583</v>
      </c>
      <c r="L267" s="48">
        <v>4.76999707528959E-2</v>
      </c>
      <c r="M267" s="49">
        <v>8.6999599301211408</v>
      </c>
      <c r="N267" s="48">
        <v>2.9247966100120638E-2</v>
      </c>
      <c r="O267" s="50">
        <v>0.46162691417630014</v>
      </c>
      <c r="P267" s="50">
        <v>1.1700802401350745</v>
      </c>
      <c r="Q267" s="50">
        <v>0.57313788904141427</v>
      </c>
      <c r="R267" s="50">
        <v>9.9098598516856811</v>
      </c>
      <c r="S267" s="50">
        <v>4.2546437082597945</v>
      </c>
      <c r="T267" s="46">
        <v>53.271654126584615</v>
      </c>
      <c r="U267" s="51">
        <v>18.864500336555437</v>
      </c>
      <c r="V267" s="46">
        <v>122.82085210256623</v>
      </c>
      <c r="W267" s="51">
        <v>28.641087547937229</v>
      </c>
      <c r="X267" s="46">
        <v>309.11860669276336</v>
      </c>
      <c r="Y267" s="46">
        <v>70.400252315635555</v>
      </c>
      <c r="Z267" s="46">
        <v>11325.28917739025</v>
      </c>
      <c r="AA267" s="46">
        <v>47.200896909462273</v>
      </c>
      <c r="AB267" s="46">
        <v>100.10227896237417</v>
      </c>
      <c r="AC267" s="22"/>
      <c r="AD267" s="23">
        <f t="shared" si="32"/>
        <v>0.47152669648214357</v>
      </c>
      <c r="AE267" s="37">
        <f t="shared" si="33"/>
        <v>31.193035150762686</v>
      </c>
      <c r="AF267" s="23">
        <f t="shared" si="34"/>
        <v>0.51305809222476917</v>
      </c>
      <c r="AG267" s="37">
        <f t="shared" si="35"/>
        <v>18.84630133761771</v>
      </c>
    </row>
    <row r="268" spans="1:66" s="17" customFormat="1" ht="16" x14ac:dyDescent="0.2">
      <c r="A268" s="42" t="s">
        <v>302</v>
      </c>
      <c r="B268" s="43">
        <v>260</v>
      </c>
      <c r="C268" s="33">
        <v>256</v>
      </c>
      <c r="D268" s="34" t="s">
        <v>236</v>
      </c>
      <c r="E268" s="44"/>
      <c r="F268" s="45">
        <v>87.788010188565622</v>
      </c>
      <c r="G268" s="45">
        <v>1.2522008067789396</v>
      </c>
      <c r="H268" s="20"/>
      <c r="I268" s="46">
        <v>98.422872549865701</v>
      </c>
      <c r="J268" s="46">
        <v>1495.9567807770984</v>
      </c>
      <c r="K268" s="47">
        <v>2.4978858822696943</v>
      </c>
      <c r="L268" s="48">
        <v>6.4228293432691888E-3</v>
      </c>
      <c r="M268" s="49">
        <v>11.690095997428262</v>
      </c>
      <c r="N268" s="48">
        <v>5.2151134519330143E-2</v>
      </c>
      <c r="O268" s="50">
        <v>0.74213939384831862</v>
      </c>
      <c r="P268" s="50">
        <v>2.2619236318326155</v>
      </c>
      <c r="Q268" s="50">
        <v>0.92523762840894519</v>
      </c>
      <c r="R268" s="50">
        <v>28.46464451601166</v>
      </c>
      <c r="S268" s="50">
        <v>10.591840169191514</v>
      </c>
      <c r="T268" s="46">
        <v>126.94284287076407</v>
      </c>
      <c r="U268" s="51">
        <v>49.559227112060114</v>
      </c>
      <c r="V268" s="46">
        <v>265.31008485759548</v>
      </c>
      <c r="W268" s="51">
        <v>58.14743312291499</v>
      </c>
      <c r="X268" s="46">
        <v>437.95969081517035</v>
      </c>
      <c r="Y268" s="46">
        <v>108.92712902205359</v>
      </c>
      <c r="Z268" s="46">
        <v>12347.57220372472</v>
      </c>
      <c r="AA268" s="46">
        <v>58.044541325449764</v>
      </c>
      <c r="AB268" s="46">
        <v>92.124348543203638</v>
      </c>
      <c r="AC268" s="22"/>
      <c r="AD268" s="23">
        <f t="shared" si="32"/>
        <v>0.63006731926281756</v>
      </c>
      <c r="AE268" s="37">
        <f t="shared" si="33"/>
        <v>15.386093810826038</v>
      </c>
      <c r="AF268" s="23">
        <f t="shared" si="34"/>
        <v>0.35148794661232635</v>
      </c>
      <c r="AG268" s="37">
        <f t="shared" si="35"/>
        <v>15.751887171505587</v>
      </c>
    </row>
    <row r="269" spans="1:66" s="17" customFormat="1" ht="16" x14ac:dyDescent="0.2">
      <c r="A269" s="42" t="s">
        <v>303</v>
      </c>
      <c r="B269" s="43">
        <v>261</v>
      </c>
      <c r="C269" s="33">
        <v>264</v>
      </c>
      <c r="D269" s="34" t="s">
        <v>236</v>
      </c>
      <c r="E269" s="44" t="s">
        <v>304</v>
      </c>
      <c r="F269" s="45">
        <v>99.277944108595619</v>
      </c>
      <c r="G269" s="45">
        <v>5.5760876724610755</v>
      </c>
      <c r="H269" s="20"/>
      <c r="I269" s="46">
        <v>89.193933514532887</v>
      </c>
      <c r="J269" s="46">
        <v>781.01076920674518</v>
      </c>
      <c r="K269" s="47">
        <v>2144.0938386326261</v>
      </c>
      <c r="L269" s="48">
        <v>1272.7933191314137</v>
      </c>
      <c r="M269" s="49">
        <v>3124.8814032473183</v>
      </c>
      <c r="N269" s="48">
        <v>252.0833977073228</v>
      </c>
      <c r="O269" s="50">
        <v>412.29692281436837</v>
      </c>
      <c r="P269" s="50">
        <v>77.025934414531818</v>
      </c>
      <c r="Q269" s="50">
        <v>32.341595830784946</v>
      </c>
      <c r="R269" s="50">
        <v>126.90780728563539</v>
      </c>
      <c r="S269" s="50">
        <v>19.203141600013282</v>
      </c>
      <c r="T269" s="46">
        <v>113.55398371026908</v>
      </c>
      <c r="U269" s="51">
        <v>27.396677255341888</v>
      </c>
      <c r="V269" s="46">
        <v>89.697612779109804</v>
      </c>
      <c r="W269" s="51">
        <v>14.737428769042596</v>
      </c>
      <c r="X269" s="46">
        <v>92.849337374680488</v>
      </c>
      <c r="Y269" s="46">
        <v>22.214586508952817</v>
      </c>
      <c r="Z269" s="46">
        <v>225.95083101132886</v>
      </c>
      <c r="AA269" s="46">
        <v>257.65505484934164</v>
      </c>
      <c r="AB269" s="46">
        <v>53.217457318789791</v>
      </c>
      <c r="AC269" s="22"/>
      <c r="AD269" s="23">
        <f t="shared" si="32"/>
        <v>4.8415513974278115</v>
      </c>
      <c r="AE269" s="37">
        <f t="shared" si="33"/>
        <v>0.73162825330124548</v>
      </c>
      <c r="AF269" s="23">
        <f t="shared" si="34"/>
        <v>0.99712082938912028</v>
      </c>
      <c r="AG269" s="37">
        <f t="shared" si="35"/>
        <v>7.5792013724396821</v>
      </c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  <c r="BD269" s="52"/>
      <c r="BE269" s="52"/>
      <c r="BF269" s="52"/>
      <c r="BG269" s="52"/>
      <c r="BH269" s="52"/>
      <c r="BI269" s="52"/>
      <c r="BJ269" s="52"/>
      <c r="BK269" s="52"/>
      <c r="BL269" s="52"/>
      <c r="BM269" s="52"/>
      <c r="BN269" s="52"/>
    </row>
    <row r="270" spans="1:66" s="17" customFormat="1" ht="16" x14ac:dyDescent="0.2">
      <c r="A270" s="42" t="s">
        <v>305</v>
      </c>
      <c r="B270" s="43">
        <v>262</v>
      </c>
      <c r="C270" s="33">
        <v>265</v>
      </c>
      <c r="D270" s="34" t="s">
        <v>236</v>
      </c>
      <c r="E270" s="44" t="s">
        <v>41</v>
      </c>
      <c r="F270" s="45">
        <v>96.003604899228193</v>
      </c>
      <c r="G270" s="45">
        <v>1.6268456399584248</v>
      </c>
      <c r="H270" s="20"/>
      <c r="I270" s="46">
        <v>90.02456568388483</v>
      </c>
      <c r="J270" s="46">
        <v>1523.2656677819448</v>
      </c>
      <c r="K270" s="47">
        <v>11.497812393175503</v>
      </c>
      <c r="L270" s="48">
        <v>3.5707979294079255</v>
      </c>
      <c r="M270" s="49">
        <v>21.489043387804568</v>
      </c>
      <c r="N270" s="48">
        <v>0.82899813610380302</v>
      </c>
      <c r="O270" s="50">
        <v>1.9737767586709496</v>
      </c>
      <c r="P270" s="50">
        <v>1.924547184131808</v>
      </c>
      <c r="Q270" s="50">
        <v>1.090304767513379</v>
      </c>
      <c r="R270" s="50">
        <v>19.820848968246974</v>
      </c>
      <c r="S270" s="50">
        <v>7.6003033572950009</v>
      </c>
      <c r="T270" s="46">
        <v>101.83028390633962</v>
      </c>
      <c r="U270" s="51">
        <v>46.435167826934837</v>
      </c>
      <c r="V270" s="46">
        <v>283.26281302179609</v>
      </c>
      <c r="W270" s="51">
        <v>78.898070655015346</v>
      </c>
      <c r="X270" s="46">
        <v>721.54957495795588</v>
      </c>
      <c r="Y270" s="46">
        <v>196.13988863246587</v>
      </c>
      <c r="Z270" s="46">
        <v>9747.751736909684</v>
      </c>
      <c r="AA270" s="46">
        <v>147.97784230795659</v>
      </c>
      <c r="AB270" s="46">
        <v>321.01705260128739</v>
      </c>
      <c r="AC270" s="22"/>
      <c r="AD270" s="23">
        <f t="shared" si="32"/>
        <v>0.46096567490372364</v>
      </c>
      <c r="AE270" s="37">
        <f t="shared" si="33"/>
        <v>36.403565564415494</v>
      </c>
      <c r="AF270" s="23">
        <f t="shared" si="34"/>
        <v>0.53811054712902284</v>
      </c>
      <c r="AG270" s="37">
        <f t="shared" si="35"/>
        <v>10.887271467455266</v>
      </c>
    </row>
    <row r="271" spans="1:66" s="17" customFormat="1" ht="16" x14ac:dyDescent="0.2">
      <c r="A271" s="42" t="s">
        <v>306</v>
      </c>
      <c r="B271" s="43">
        <v>263</v>
      </c>
      <c r="C271" s="33">
        <v>257</v>
      </c>
      <c r="D271" s="34" t="s">
        <v>236</v>
      </c>
      <c r="E271" s="44"/>
      <c r="F271" s="45">
        <v>91.656146509093801</v>
      </c>
      <c r="G271" s="45">
        <v>2.0763199847063474</v>
      </c>
      <c r="H271" s="20"/>
      <c r="I271" s="46">
        <v>197.56413578064007</v>
      </c>
      <c r="J271" s="46">
        <v>754.37138225482977</v>
      </c>
      <c r="K271" s="47">
        <v>1.4337837825981188</v>
      </c>
      <c r="L271" s="48">
        <v>1.3532046216476629E-2</v>
      </c>
      <c r="M271" s="49">
        <v>9.4641326339979681</v>
      </c>
      <c r="N271" s="48">
        <v>8.9165894821326058E-2</v>
      </c>
      <c r="O271" s="50">
        <v>0.37836430268563681</v>
      </c>
      <c r="P271" s="50">
        <v>1.2200657433393711</v>
      </c>
      <c r="Q271" s="50">
        <v>0.67410021899339667</v>
      </c>
      <c r="R271" s="50">
        <v>11.991467063091331</v>
      </c>
      <c r="S271" s="50">
        <v>4.4146392033316166</v>
      </c>
      <c r="T271" s="46">
        <v>58.78039704255707</v>
      </c>
      <c r="U271" s="51">
        <v>24.252946651304526</v>
      </c>
      <c r="V271" s="46">
        <v>136.96821301764692</v>
      </c>
      <c r="W271" s="51">
        <v>33.115924638161211</v>
      </c>
      <c r="X271" s="46">
        <v>296.34390626078743</v>
      </c>
      <c r="Y271" s="46">
        <v>75.350469784203128</v>
      </c>
      <c r="Z271" s="46">
        <v>12887.987617543838</v>
      </c>
      <c r="AA271" s="46">
        <v>59.904141119906356</v>
      </c>
      <c r="AB271" s="46">
        <v>160.90464955631225</v>
      </c>
      <c r="AC271" s="22"/>
      <c r="AD271" s="23">
        <f t="shared" si="32"/>
        <v>0.3722958987517731</v>
      </c>
      <c r="AE271" s="37">
        <f t="shared" si="33"/>
        <v>24.712898321916558</v>
      </c>
      <c r="AF271" s="23">
        <f t="shared" si="34"/>
        <v>0.53721198514648139</v>
      </c>
      <c r="AG271" s="37">
        <f t="shared" si="35"/>
        <v>25.01328102789132</v>
      </c>
    </row>
    <row r="272" spans="1:66" s="17" customFormat="1" ht="16" x14ac:dyDescent="0.2">
      <c r="A272" s="42" t="s">
        <v>307</v>
      </c>
      <c r="B272" s="43">
        <v>264</v>
      </c>
      <c r="C272" s="33">
        <v>261</v>
      </c>
      <c r="D272" s="34" t="s">
        <v>236</v>
      </c>
      <c r="E272" s="44" t="s">
        <v>308</v>
      </c>
      <c r="F272" s="45">
        <v>72.786053441217845</v>
      </c>
      <c r="G272" s="45">
        <v>8.2025185546541621</v>
      </c>
      <c r="H272" s="20"/>
      <c r="I272" s="46">
        <v>331.5948699174881</v>
      </c>
      <c r="J272" s="46">
        <v>3579.9333381628794</v>
      </c>
      <c r="K272" s="47">
        <v>3947.481127587253</v>
      </c>
      <c r="L272" s="48">
        <v>2017.9593077073557</v>
      </c>
      <c r="M272" s="49">
        <v>7704.4964494772139</v>
      </c>
      <c r="N272" s="48">
        <v>973.56613370962395</v>
      </c>
      <c r="O272" s="50">
        <v>2036.6193913886525</v>
      </c>
      <c r="P272" s="50">
        <v>476.91406858339622</v>
      </c>
      <c r="Q272" s="50">
        <v>117.59145578884129</v>
      </c>
      <c r="R272" s="50">
        <v>710.6481986017327</v>
      </c>
      <c r="S272" s="50">
        <v>112.84464958965719</v>
      </c>
      <c r="T272" s="46">
        <v>645.48166524566375</v>
      </c>
      <c r="U272" s="51">
        <v>135.92725668740604</v>
      </c>
      <c r="V272" s="46">
        <v>396.17167991276511</v>
      </c>
      <c r="W272" s="51">
        <v>58.035383775644966</v>
      </c>
      <c r="X272" s="46">
        <v>267.62625374632239</v>
      </c>
      <c r="Y272" s="46">
        <v>48.323201447790076</v>
      </c>
      <c r="Z272" s="46">
        <v>88.815733781147287</v>
      </c>
      <c r="AA272" s="46">
        <v>175.82848813489326</v>
      </c>
      <c r="AB272" s="46">
        <v>28.079490553846345</v>
      </c>
      <c r="AC272" s="22"/>
      <c r="AD272" s="23">
        <f t="shared" si="32"/>
        <v>6.2618119013846627</v>
      </c>
      <c r="AE272" s="37">
        <f t="shared" si="33"/>
        <v>0.37659457136864943</v>
      </c>
      <c r="AF272" s="23">
        <f t="shared" si="34"/>
        <v>0.61571165038650588</v>
      </c>
      <c r="AG272" s="37">
        <f t="shared" si="35"/>
        <v>3.7829829579615093</v>
      </c>
    </row>
    <row r="273" spans="1:33" s="17" customFormat="1" ht="16" x14ac:dyDescent="0.2">
      <c r="A273" s="42" t="s">
        <v>309</v>
      </c>
      <c r="B273" s="43">
        <v>265</v>
      </c>
      <c r="C273" s="33">
        <v>258</v>
      </c>
      <c r="D273" s="34" t="s">
        <v>236</v>
      </c>
      <c r="E273" s="44"/>
      <c r="F273" s="45">
        <v>88.237786229376511</v>
      </c>
      <c r="G273" s="45">
        <v>5.5043703501612082</v>
      </c>
      <c r="H273" s="20"/>
      <c r="I273" s="46">
        <v>117.46886563575904</v>
      </c>
      <c r="J273" s="46">
        <v>688.7117303181891</v>
      </c>
      <c r="K273" s="47">
        <v>1.7906402879911698</v>
      </c>
      <c r="L273" s="48">
        <v>4.2362881057193033E-2</v>
      </c>
      <c r="M273" s="49">
        <v>10.016707746214884</v>
      </c>
      <c r="N273" s="48">
        <v>0.13677787047351722</v>
      </c>
      <c r="O273" s="50">
        <v>0.70415128954917239</v>
      </c>
      <c r="P273" s="50">
        <v>1.2949843249203292</v>
      </c>
      <c r="Q273" s="50">
        <v>0.69849850021721016</v>
      </c>
      <c r="R273" s="50">
        <v>14.12177680122765</v>
      </c>
      <c r="S273" s="50">
        <v>4.4424339421733814</v>
      </c>
      <c r="T273" s="46">
        <v>54.373143006297887</v>
      </c>
      <c r="U273" s="51">
        <v>20.885076106231132</v>
      </c>
      <c r="V273" s="46">
        <v>124.02287716113335</v>
      </c>
      <c r="W273" s="51">
        <v>31.184781007424505</v>
      </c>
      <c r="X273" s="46">
        <v>272.18677717135279</v>
      </c>
      <c r="Y273" s="46">
        <v>69.945299666562818</v>
      </c>
      <c r="Z273" s="46">
        <v>10745.045101394546</v>
      </c>
      <c r="AA273" s="46">
        <v>42.057028628898337</v>
      </c>
      <c r="AB273" s="46">
        <v>83.794879365436088</v>
      </c>
      <c r="AC273" s="22"/>
      <c r="AD273" s="23">
        <f t="shared" si="32"/>
        <v>0.50190451907549516</v>
      </c>
      <c r="AE273" s="37">
        <f t="shared" si="33"/>
        <v>19.274258544271195</v>
      </c>
      <c r="AF273" s="23">
        <f t="shared" si="34"/>
        <v>0.49789475547157791</v>
      </c>
      <c r="AG273" s="37">
        <f t="shared" si="35"/>
        <v>14.22522104962416</v>
      </c>
    </row>
    <row r="274" spans="1:33" s="17" customFormat="1" ht="16" x14ac:dyDescent="0.2">
      <c r="A274" s="42"/>
      <c r="B274" s="43">
        <v>266</v>
      </c>
      <c r="C274" s="33">
        <v>266</v>
      </c>
      <c r="D274" s="34"/>
      <c r="E274" s="44"/>
      <c r="F274" s="45"/>
      <c r="G274" s="45"/>
      <c r="H274" s="20"/>
      <c r="I274" s="46"/>
      <c r="J274" s="46"/>
      <c r="K274" s="47"/>
      <c r="L274" s="48"/>
      <c r="M274" s="49"/>
      <c r="N274" s="48"/>
      <c r="O274" s="50"/>
      <c r="P274" s="50"/>
      <c r="Q274" s="50"/>
      <c r="R274" s="50"/>
      <c r="S274" s="50"/>
      <c r="T274" s="46"/>
      <c r="U274" s="51"/>
      <c r="V274" s="46"/>
      <c r="W274" s="51"/>
      <c r="X274" s="46"/>
      <c r="Y274" s="46"/>
      <c r="Z274" s="46"/>
      <c r="AA274" s="46"/>
      <c r="AB274" s="46"/>
      <c r="AC274" s="22"/>
      <c r="AD274" s="23"/>
      <c r="AE274" s="37"/>
      <c r="AF274" s="23"/>
      <c r="AG274" s="37"/>
    </row>
    <row r="275" spans="1:33" s="17" customFormat="1" ht="16" x14ac:dyDescent="0.2">
      <c r="A275" s="42" t="s">
        <v>310</v>
      </c>
      <c r="B275" s="43">
        <v>267</v>
      </c>
      <c r="C275" s="33">
        <v>267</v>
      </c>
      <c r="D275" s="34" t="s">
        <v>311</v>
      </c>
      <c r="E275" s="44"/>
      <c r="H275" s="20"/>
      <c r="I275" s="46">
        <v>588.28946276719796</v>
      </c>
      <c r="J275" s="46">
        <v>558.57275548786413</v>
      </c>
      <c r="K275" s="47">
        <v>2.1387960016132395</v>
      </c>
      <c r="L275" s="48">
        <v>3.0099579361949087E-3</v>
      </c>
      <c r="M275" s="49">
        <v>12.102586196053727</v>
      </c>
      <c r="N275" s="48">
        <v>1.8468911403939615E-2</v>
      </c>
      <c r="O275" s="50">
        <v>0.13888576197980679</v>
      </c>
      <c r="P275" s="50">
        <v>0.75381789751781358</v>
      </c>
      <c r="Q275" s="50">
        <v>0.34364276005985639</v>
      </c>
      <c r="R275" s="50">
        <v>8.1599847023304868</v>
      </c>
      <c r="S275" s="50">
        <v>3.0568621896358565</v>
      </c>
      <c r="T275" s="46">
        <v>42.397046474258431</v>
      </c>
      <c r="U275" s="51">
        <v>15.304749358206559</v>
      </c>
      <c r="V275" s="46">
        <v>102.70311139724382</v>
      </c>
      <c r="W275" s="51">
        <v>23.859611603090539</v>
      </c>
      <c r="X275" s="46">
        <v>263.89759477794667</v>
      </c>
      <c r="Y275" s="46">
        <v>53.802858969997352</v>
      </c>
      <c r="Z275" s="46">
        <v>9154.4624017785954</v>
      </c>
      <c r="AA275" s="46">
        <v>41.493846936469623</v>
      </c>
      <c r="AB275" s="46">
        <v>110.28269543327639</v>
      </c>
      <c r="AC275" s="22"/>
      <c r="AD275" s="23">
        <f t="shared" ref="AD275:AD338" si="36">IFERROR(AA275/AB275,"")</f>
        <v>0.37624984385310362</v>
      </c>
      <c r="AE275" s="37">
        <f t="shared" ref="AE275:AE338" si="37">IFERROR(X275/R275,"")</f>
        <v>32.340452146016602</v>
      </c>
      <c r="AF275" s="23">
        <f t="shared" ref="AF275:AF338" si="38">IFERROR((Q275/0.0563)/((P275/0.148)^0.5*(R275/0.199)^0.5),"")</f>
        <v>0.42235564688008659</v>
      </c>
      <c r="AG275" s="37">
        <f t="shared" ref="AG275:AG338" si="39">IFERROR((M275)/(O275),"")</f>
        <v>87.140582472473852</v>
      </c>
    </row>
    <row r="276" spans="1:33" s="17" customFormat="1" ht="16" x14ac:dyDescent="0.2">
      <c r="A276" s="42" t="s">
        <v>312</v>
      </c>
      <c r="B276" s="43">
        <v>268</v>
      </c>
      <c r="C276" s="33">
        <v>268</v>
      </c>
      <c r="D276" s="34" t="s">
        <v>311</v>
      </c>
      <c r="E276" s="44"/>
      <c r="H276" s="20"/>
      <c r="I276" s="46">
        <v>205.37560942991618</v>
      </c>
      <c r="J276" s="46">
        <v>721.49218636926162</v>
      </c>
      <c r="K276" s="47">
        <v>2.0287414207708214</v>
      </c>
      <c r="L276" s="48">
        <v>5.8528227656889087E-3</v>
      </c>
      <c r="M276" s="49">
        <v>10.94392790112699</v>
      </c>
      <c r="N276" s="48">
        <v>2.9520263221582427E-2</v>
      </c>
      <c r="O276" s="50">
        <v>0.48884520139091736</v>
      </c>
      <c r="P276" s="50">
        <v>1.1224969633725381</v>
      </c>
      <c r="Q276" s="50">
        <v>0.59586718421562623</v>
      </c>
      <c r="R276" s="50">
        <v>11.616802097448662</v>
      </c>
      <c r="S276" s="50">
        <v>3.9824652554385782</v>
      </c>
      <c r="T276" s="46">
        <v>53.715461212297498</v>
      </c>
      <c r="U276" s="51">
        <v>20.025295776131085</v>
      </c>
      <c r="V276" s="46">
        <v>129.17086487923117</v>
      </c>
      <c r="W276" s="51">
        <v>29.10367866299806</v>
      </c>
      <c r="X276" s="46">
        <v>331.74670800807382</v>
      </c>
      <c r="Y276" s="46">
        <v>70.937587909377058</v>
      </c>
      <c r="Z276" s="46">
        <v>9825.2644625432058</v>
      </c>
      <c r="AA276" s="46">
        <v>42.523774880104554</v>
      </c>
      <c r="AB276" s="46">
        <v>104.8977549744165</v>
      </c>
      <c r="AC276" s="22"/>
      <c r="AD276" s="23">
        <f t="shared" si="36"/>
        <v>0.40538307888930197</v>
      </c>
      <c r="AE276" s="37">
        <f t="shared" si="37"/>
        <v>28.557489851784048</v>
      </c>
      <c r="AF276" s="23">
        <f t="shared" si="38"/>
        <v>0.50299374768034077</v>
      </c>
      <c r="AG276" s="37">
        <f t="shared" si="39"/>
        <v>22.387307618010968</v>
      </c>
    </row>
    <row r="277" spans="1:33" s="17" customFormat="1" ht="16" x14ac:dyDescent="0.2">
      <c r="A277" s="42" t="s">
        <v>313</v>
      </c>
      <c r="B277" s="43">
        <v>269</v>
      </c>
      <c r="C277" s="33">
        <v>269</v>
      </c>
      <c r="D277" s="34" t="s">
        <v>311</v>
      </c>
      <c r="E277" s="44"/>
      <c r="H277" s="20"/>
      <c r="I277" s="46">
        <v>412.15534004895517</v>
      </c>
      <c r="J277" s="46">
        <v>843.95695524486405</v>
      </c>
      <c r="K277" s="47">
        <v>2.5808142024621379</v>
      </c>
      <c r="L277" s="48" t="s">
        <v>46</v>
      </c>
      <c r="M277" s="49">
        <v>15.237056734134001</v>
      </c>
      <c r="N277" s="48">
        <v>2.1295377942653744E-2</v>
      </c>
      <c r="O277" s="50">
        <v>0.45445388319111102</v>
      </c>
      <c r="P277" s="50">
        <v>1.3855763104697087</v>
      </c>
      <c r="Q277" s="50">
        <v>0.77885756897468239</v>
      </c>
      <c r="R277" s="50">
        <v>15.518910233292759</v>
      </c>
      <c r="S277" s="50">
        <v>5.8330656627021229</v>
      </c>
      <c r="T277" s="46">
        <v>67.368619346423628</v>
      </c>
      <c r="U277" s="51">
        <v>25.383252252243473</v>
      </c>
      <c r="V277" s="46">
        <v>162.57497148840116</v>
      </c>
      <c r="W277" s="51">
        <v>35.276046967819212</v>
      </c>
      <c r="X277" s="46">
        <v>369.58444615594567</v>
      </c>
      <c r="Y277" s="46">
        <v>79.798640731028684</v>
      </c>
      <c r="Z277" s="46">
        <v>8824.7949326392336</v>
      </c>
      <c r="AA277" s="46">
        <v>73.344617415134948</v>
      </c>
      <c r="AB277" s="46">
        <v>150.84752428013428</v>
      </c>
      <c r="AC277" s="22"/>
      <c r="AD277" s="23">
        <f t="shared" si="36"/>
        <v>0.48621691184622245</v>
      </c>
      <c r="AE277" s="37">
        <f t="shared" si="37"/>
        <v>23.815103032368548</v>
      </c>
      <c r="AF277" s="23">
        <f t="shared" si="38"/>
        <v>0.51198968400979716</v>
      </c>
      <c r="AG277" s="37">
        <f t="shared" si="39"/>
        <v>33.528279320976509</v>
      </c>
    </row>
    <row r="278" spans="1:33" s="17" customFormat="1" ht="16" x14ac:dyDescent="0.2">
      <c r="A278" s="42" t="s">
        <v>314</v>
      </c>
      <c r="B278" s="43">
        <v>270</v>
      </c>
      <c r="C278" s="33">
        <v>270</v>
      </c>
      <c r="D278" s="34" t="s">
        <v>311</v>
      </c>
      <c r="E278" s="44"/>
      <c r="H278" s="20"/>
      <c r="I278" s="46">
        <v>261.65582872639857</v>
      </c>
      <c r="J278" s="46">
        <v>1013.0778500177968</v>
      </c>
      <c r="K278" s="47">
        <v>3.505765447742434</v>
      </c>
      <c r="L278" s="48">
        <v>0.12194136809072573</v>
      </c>
      <c r="M278" s="49">
        <v>19.399760266355379</v>
      </c>
      <c r="N278" s="48">
        <v>0.10383228414098085</v>
      </c>
      <c r="O278" s="50">
        <v>0.84573256249671858</v>
      </c>
      <c r="P278" s="50">
        <v>2.0913595341613624</v>
      </c>
      <c r="Q278" s="50">
        <v>1.1326293741621687</v>
      </c>
      <c r="R278" s="50">
        <v>17.448317479285606</v>
      </c>
      <c r="S278" s="50">
        <v>5.5022883241095961</v>
      </c>
      <c r="T278" s="46">
        <v>78.502025285569417</v>
      </c>
      <c r="U278" s="51">
        <v>25.862945605514781</v>
      </c>
      <c r="V278" s="46">
        <v>171.03365111635063</v>
      </c>
      <c r="W278" s="51">
        <v>36.975015325644407</v>
      </c>
      <c r="X278" s="46">
        <v>398.83651939200666</v>
      </c>
      <c r="Y278" s="46">
        <v>104.73632855177124</v>
      </c>
      <c r="Z278" s="46">
        <v>9061.1035015476937</v>
      </c>
      <c r="AA278" s="46">
        <v>123.55251458330284</v>
      </c>
      <c r="AB278" s="46">
        <v>201.90028253217548</v>
      </c>
      <c r="AC278" s="22"/>
      <c r="AD278" s="23">
        <f t="shared" si="36"/>
        <v>0.61194820053613896</v>
      </c>
      <c r="AE278" s="37">
        <f t="shared" si="37"/>
        <v>22.858164970089504</v>
      </c>
      <c r="AF278" s="23">
        <f t="shared" si="38"/>
        <v>0.57153876757400468</v>
      </c>
      <c r="AG278" s="37">
        <f t="shared" si="39"/>
        <v>22.938409996990803</v>
      </c>
    </row>
    <row r="279" spans="1:33" s="17" customFormat="1" ht="16" x14ac:dyDescent="0.2">
      <c r="A279" s="42" t="s">
        <v>315</v>
      </c>
      <c r="B279" s="43">
        <v>271</v>
      </c>
      <c r="C279" s="33">
        <v>271</v>
      </c>
      <c r="D279" s="34" t="s">
        <v>311</v>
      </c>
      <c r="E279" s="44"/>
      <c r="H279" s="20"/>
      <c r="I279" s="46">
        <v>224.69012727925258</v>
      </c>
      <c r="J279" s="46">
        <v>614.64408225840793</v>
      </c>
      <c r="K279" s="47">
        <v>2.8526045779151876</v>
      </c>
      <c r="L279" s="48">
        <v>1.7668264303386184E-2</v>
      </c>
      <c r="M279" s="49">
        <v>16.51393582808997</v>
      </c>
      <c r="N279" s="48">
        <v>2.1039965994054496E-2</v>
      </c>
      <c r="O279" s="50">
        <v>0.21283848824430807</v>
      </c>
      <c r="P279" s="50">
        <v>0.66185030713549442</v>
      </c>
      <c r="Q279" s="50">
        <v>0.40536486996480159</v>
      </c>
      <c r="R279" s="50">
        <v>7.7214703295727949</v>
      </c>
      <c r="S279" s="50">
        <v>2.9895464689966502</v>
      </c>
      <c r="T279" s="46">
        <v>44.562458088789946</v>
      </c>
      <c r="U279" s="51">
        <v>16.860029419931369</v>
      </c>
      <c r="V279" s="46">
        <v>119.72874169707399</v>
      </c>
      <c r="W279" s="51">
        <v>27.260591192340698</v>
      </c>
      <c r="X279" s="46">
        <v>307.97273756119978</v>
      </c>
      <c r="Y279" s="46">
        <v>68.137386656026976</v>
      </c>
      <c r="Z279" s="46">
        <v>8891.0040498784947</v>
      </c>
      <c r="AA279" s="46">
        <v>50.519124029846587</v>
      </c>
      <c r="AB279" s="46">
        <v>125.06055661405846</v>
      </c>
      <c r="AC279" s="22"/>
      <c r="AD279" s="23">
        <f t="shared" si="36"/>
        <v>0.4039572939512055</v>
      </c>
      <c r="AE279" s="37">
        <f t="shared" si="37"/>
        <v>39.885245220936952</v>
      </c>
      <c r="AF279" s="23">
        <f t="shared" si="38"/>
        <v>0.54659445174218046</v>
      </c>
      <c r="AG279" s="37">
        <f t="shared" si="39"/>
        <v>77.589048692801924</v>
      </c>
    </row>
    <row r="280" spans="1:33" s="17" customFormat="1" ht="16" x14ac:dyDescent="0.2">
      <c r="A280" s="42" t="s">
        <v>316</v>
      </c>
      <c r="B280" s="43">
        <v>272</v>
      </c>
      <c r="C280" s="33">
        <v>272</v>
      </c>
      <c r="D280" s="34" t="s">
        <v>311</v>
      </c>
      <c r="E280" s="44"/>
      <c r="H280" s="20"/>
      <c r="I280" s="46">
        <v>106.70698111390105</v>
      </c>
      <c r="J280" s="46">
        <v>596.94982631480855</v>
      </c>
      <c r="K280" s="47">
        <v>1.7009999049069469</v>
      </c>
      <c r="L280" s="48" t="s">
        <v>46</v>
      </c>
      <c r="M280" s="49">
        <v>11.693447389671087</v>
      </c>
      <c r="N280" s="48">
        <v>2.4780773894630959E-2</v>
      </c>
      <c r="O280" s="50">
        <v>0.28977811664805919</v>
      </c>
      <c r="P280" s="50">
        <v>0.77637608806822189</v>
      </c>
      <c r="Q280" s="50">
        <v>0.49408836538051226</v>
      </c>
      <c r="R280" s="50">
        <v>9.2372173272302636</v>
      </c>
      <c r="S280" s="50">
        <v>3.089224084375056</v>
      </c>
      <c r="T280" s="46">
        <v>44.006686639490823</v>
      </c>
      <c r="U280" s="51">
        <v>18.592515967872476</v>
      </c>
      <c r="V280" s="46">
        <v>122.22601709486331</v>
      </c>
      <c r="W280" s="51">
        <v>26.212931924050103</v>
      </c>
      <c r="X280" s="46">
        <v>304.77587534369644</v>
      </c>
      <c r="Y280" s="46">
        <v>71.812190774037134</v>
      </c>
      <c r="Z280" s="46">
        <v>9321.2428268205931</v>
      </c>
      <c r="AA280" s="46">
        <v>43.43871898612192</v>
      </c>
      <c r="AB280" s="46">
        <v>148.11758749616217</v>
      </c>
      <c r="AC280" s="22"/>
      <c r="AD280" s="23">
        <f t="shared" si="36"/>
        <v>0.29327185056431904</v>
      </c>
      <c r="AE280" s="37">
        <f t="shared" si="37"/>
        <v>32.994338505520695</v>
      </c>
      <c r="AF280" s="23">
        <f t="shared" si="38"/>
        <v>0.56240214993542803</v>
      </c>
      <c r="AG280" s="37">
        <f t="shared" si="39"/>
        <v>40.35310714602025</v>
      </c>
    </row>
    <row r="281" spans="1:33" s="17" customFormat="1" ht="16" x14ac:dyDescent="0.2">
      <c r="A281" s="42" t="s">
        <v>317</v>
      </c>
      <c r="B281" s="43">
        <v>273</v>
      </c>
      <c r="C281" s="33">
        <v>273</v>
      </c>
      <c r="D281" s="34" t="s">
        <v>311</v>
      </c>
      <c r="E281" s="44"/>
      <c r="H281" s="20"/>
      <c r="I281" s="46">
        <v>128.24640200103849</v>
      </c>
      <c r="J281" s="46">
        <v>576.86965249601872</v>
      </c>
      <c r="K281" s="47">
        <v>2.3996504793475864</v>
      </c>
      <c r="L281" s="48" t="s">
        <v>46</v>
      </c>
      <c r="M281" s="49">
        <v>11.079030802869031</v>
      </c>
      <c r="N281" s="48">
        <v>2.8861160662451008E-3</v>
      </c>
      <c r="O281" s="50">
        <v>0.31601718121214051</v>
      </c>
      <c r="P281" s="50">
        <v>0.927809555765299</v>
      </c>
      <c r="Q281" s="50">
        <v>0.45244032468451045</v>
      </c>
      <c r="R281" s="50">
        <v>9.0079711601651233</v>
      </c>
      <c r="S281" s="50">
        <v>4.061170342264476</v>
      </c>
      <c r="T281" s="46">
        <v>47.110939690326049</v>
      </c>
      <c r="U281" s="51">
        <v>19.724244599254352</v>
      </c>
      <c r="V281" s="46">
        <v>122.56726620668715</v>
      </c>
      <c r="W281" s="51">
        <v>27.629658355461874</v>
      </c>
      <c r="X281" s="46">
        <v>282.70816808406272</v>
      </c>
      <c r="Y281" s="46">
        <v>59.734641663712075</v>
      </c>
      <c r="Z281" s="46">
        <v>11325.430153026478</v>
      </c>
      <c r="AA281" s="46">
        <v>39.878584716715835</v>
      </c>
      <c r="AB281" s="46">
        <v>104.22412866931022</v>
      </c>
      <c r="AC281" s="22"/>
      <c r="AD281" s="23">
        <f t="shared" si="36"/>
        <v>0.3826233447654474</v>
      </c>
      <c r="AE281" s="37">
        <f t="shared" si="37"/>
        <v>31.384222158064773</v>
      </c>
      <c r="AF281" s="23">
        <f t="shared" si="38"/>
        <v>0.47705383595358186</v>
      </c>
      <c r="AG281" s="37">
        <f t="shared" si="39"/>
        <v>35.058317906556297</v>
      </c>
    </row>
    <row r="282" spans="1:33" s="17" customFormat="1" ht="16" x14ac:dyDescent="0.2">
      <c r="A282" s="42" t="s">
        <v>318</v>
      </c>
      <c r="B282" s="43">
        <v>274</v>
      </c>
      <c r="C282" s="33">
        <v>284</v>
      </c>
      <c r="D282" s="34" t="s">
        <v>311</v>
      </c>
      <c r="E282" s="44" t="s">
        <v>319</v>
      </c>
      <c r="H282" s="20"/>
      <c r="I282" s="46">
        <v>1454.7263626749141</v>
      </c>
      <c r="J282" s="46">
        <v>1186.6873249341295</v>
      </c>
      <c r="K282" s="47">
        <v>3.5442169272486233</v>
      </c>
      <c r="L282" s="48">
        <v>0.23294638525366471</v>
      </c>
      <c r="M282" s="49">
        <v>18.926111968337796</v>
      </c>
      <c r="N282" s="48">
        <v>0.10205714663457398</v>
      </c>
      <c r="O282" s="50">
        <v>0.79158278739069587</v>
      </c>
      <c r="P282" s="50">
        <v>2.2026993377317328</v>
      </c>
      <c r="Q282" s="50">
        <v>1.1426605341910729</v>
      </c>
      <c r="R282" s="50">
        <v>22.381905797944114</v>
      </c>
      <c r="S282" s="50">
        <v>7.839796442491453</v>
      </c>
      <c r="T282" s="46">
        <v>102.95170445736851</v>
      </c>
      <c r="U282" s="51">
        <v>35.330771098550819</v>
      </c>
      <c r="V282" s="46">
        <v>226.80955676850331</v>
      </c>
      <c r="W282" s="51">
        <v>48.510170500090389</v>
      </c>
      <c r="X282" s="46">
        <v>521.27406606972193</v>
      </c>
      <c r="Y282" s="46">
        <v>106.75051309141848</v>
      </c>
      <c r="Z282" s="46">
        <v>10587.685278845103</v>
      </c>
      <c r="AA282" s="46">
        <v>104.37395693522492</v>
      </c>
      <c r="AB282" s="46">
        <v>253.26768436145238</v>
      </c>
      <c r="AC282" s="22"/>
      <c r="AD282" s="23">
        <f t="shared" si="36"/>
        <v>0.41210925585858421</v>
      </c>
      <c r="AE282" s="37">
        <f t="shared" si="37"/>
        <v>23.28997676853789</v>
      </c>
      <c r="AF282" s="23">
        <f t="shared" si="38"/>
        <v>0.49606671343445924</v>
      </c>
      <c r="AG282" s="37">
        <f t="shared" si="39"/>
        <v>23.909200995544854</v>
      </c>
    </row>
    <row r="283" spans="1:33" s="17" customFormat="1" ht="16" x14ac:dyDescent="0.2">
      <c r="A283" s="42" t="s">
        <v>320</v>
      </c>
      <c r="B283" s="43">
        <v>275</v>
      </c>
      <c r="C283" s="33">
        <v>274</v>
      </c>
      <c r="D283" s="34" t="s">
        <v>311</v>
      </c>
      <c r="E283" s="44"/>
      <c r="H283" s="20"/>
      <c r="I283" s="46">
        <v>363.84507589964147</v>
      </c>
      <c r="J283" s="46">
        <v>701.39557791211894</v>
      </c>
      <c r="K283" s="47">
        <v>1.8447907117032225</v>
      </c>
      <c r="L283" s="48" t="s">
        <v>46</v>
      </c>
      <c r="M283" s="49">
        <v>14.032997417691231</v>
      </c>
      <c r="N283" s="48">
        <v>2.9252597389363113E-2</v>
      </c>
      <c r="O283" s="50">
        <v>0.47782958245372642</v>
      </c>
      <c r="P283" s="50">
        <v>0.9791363368094963</v>
      </c>
      <c r="Q283" s="50">
        <v>0.5592751325198666</v>
      </c>
      <c r="R283" s="50">
        <v>10.510885481122363</v>
      </c>
      <c r="S283" s="50">
        <v>3.8318488329189591</v>
      </c>
      <c r="T283" s="46">
        <v>52.994900551788007</v>
      </c>
      <c r="U283" s="51">
        <v>19.631209661348436</v>
      </c>
      <c r="V283" s="46">
        <v>129.43688329691909</v>
      </c>
      <c r="W283" s="51">
        <v>30.577073819015357</v>
      </c>
      <c r="X283" s="46">
        <v>326.91509528448847</v>
      </c>
      <c r="Y283" s="46">
        <v>70.741750188648652</v>
      </c>
      <c r="Z283" s="46">
        <v>10151.606548806023</v>
      </c>
      <c r="AA283" s="46">
        <v>63.152432845717215</v>
      </c>
      <c r="AB283" s="46">
        <v>120.36942072370526</v>
      </c>
      <c r="AC283" s="22"/>
      <c r="AD283" s="23">
        <f t="shared" si="36"/>
        <v>0.52465511976398616</v>
      </c>
      <c r="AE283" s="37">
        <f t="shared" si="37"/>
        <v>31.102526601743563</v>
      </c>
      <c r="AF283" s="23">
        <f t="shared" si="38"/>
        <v>0.53141434582960267</v>
      </c>
      <c r="AG283" s="37">
        <f t="shared" si="39"/>
        <v>29.368205596710208</v>
      </c>
    </row>
    <row r="284" spans="1:33" s="17" customFormat="1" ht="16" x14ac:dyDescent="0.2">
      <c r="A284" s="42" t="s">
        <v>321</v>
      </c>
      <c r="B284" s="43">
        <v>276</v>
      </c>
      <c r="C284" s="33">
        <v>275</v>
      </c>
      <c r="D284" s="34" t="s">
        <v>311</v>
      </c>
      <c r="E284" s="44"/>
      <c r="F284" s="45"/>
      <c r="G284" s="45"/>
      <c r="H284" s="20"/>
      <c r="I284" s="46">
        <v>305.86198019345977</v>
      </c>
      <c r="J284" s="46">
        <v>773.59960249872302</v>
      </c>
      <c r="K284" s="47">
        <v>2.6428777621390922</v>
      </c>
      <c r="L284" s="48" t="s">
        <v>46</v>
      </c>
      <c r="M284" s="49">
        <v>14.003336344092769</v>
      </c>
      <c r="N284" s="48">
        <v>1.0051920699371504E-2</v>
      </c>
      <c r="O284" s="50">
        <v>0.45271650191234242</v>
      </c>
      <c r="P284" s="50">
        <v>1.0709801378839805</v>
      </c>
      <c r="Q284" s="50">
        <v>0.54821053286766797</v>
      </c>
      <c r="R284" s="50">
        <v>11.795261355247568</v>
      </c>
      <c r="S284" s="50">
        <v>4.5809890302346368</v>
      </c>
      <c r="T284" s="46">
        <v>59.987148476611793</v>
      </c>
      <c r="U284" s="51">
        <v>21.878921075451053</v>
      </c>
      <c r="V284" s="46">
        <v>142.44692905304552</v>
      </c>
      <c r="W284" s="51">
        <v>31.952499468999271</v>
      </c>
      <c r="X284" s="46">
        <v>379.35382192092294</v>
      </c>
      <c r="Y284" s="46">
        <v>79.399569749475006</v>
      </c>
      <c r="Z284" s="46">
        <v>10764.341345444527</v>
      </c>
      <c r="AA284" s="46">
        <v>59.221759153318416</v>
      </c>
      <c r="AB284" s="46">
        <v>149.07065639428512</v>
      </c>
      <c r="AC284" s="22"/>
      <c r="AD284" s="23">
        <f t="shared" si="36"/>
        <v>0.39727308234747116</v>
      </c>
      <c r="AE284" s="37">
        <f t="shared" si="37"/>
        <v>32.161544411404925</v>
      </c>
      <c r="AF284" s="23">
        <f t="shared" si="38"/>
        <v>0.4701667189638995</v>
      </c>
      <c r="AG284" s="37">
        <f t="shared" si="39"/>
        <v>30.9318001109758</v>
      </c>
    </row>
    <row r="285" spans="1:33" s="17" customFormat="1" ht="16" x14ac:dyDescent="0.2">
      <c r="A285" s="42" t="s">
        <v>322</v>
      </c>
      <c r="B285" s="43">
        <v>277</v>
      </c>
      <c r="C285" s="33">
        <v>276</v>
      </c>
      <c r="D285" s="34" t="s">
        <v>311</v>
      </c>
      <c r="E285" s="44"/>
      <c r="F285" s="45"/>
      <c r="G285" s="45"/>
      <c r="H285" s="20"/>
      <c r="I285" s="46">
        <v>250.41535566497166</v>
      </c>
      <c r="J285" s="46">
        <v>862.96911208412291</v>
      </c>
      <c r="K285" s="47">
        <v>1.5221038233171018</v>
      </c>
      <c r="L285" s="48" t="s">
        <v>46</v>
      </c>
      <c r="M285" s="49">
        <v>10.477435101217276</v>
      </c>
      <c r="N285" s="48">
        <v>4.3868168418209709E-2</v>
      </c>
      <c r="O285" s="50">
        <v>0.54257903355268</v>
      </c>
      <c r="P285" s="50">
        <v>1.5305676586180146</v>
      </c>
      <c r="Q285" s="50">
        <v>0.8393596216187591</v>
      </c>
      <c r="R285" s="50">
        <v>14.788706300617868</v>
      </c>
      <c r="S285" s="50">
        <v>5.506354944051723</v>
      </c>
      <c r="T285" s="46">
        <v>69.140889773786569</v>
      </c>
      <c r="U285" s="51">
        <v>23.083701073552632</v>
      </c>
      <c r="V285" s="46">
        <v>150.97320765682167</v>
      </c>
      <c r="W285" s="51">
        <v>34.840243294404132</v>
      </c>
      <c r="X285" s="46">
        <v>380.3196355553942</v>
      </c>
      <c r="Y285" s="46">
        <v>79.562404779254834</v>
      </c>
      <c r="Z285" s="46">
        <v>10090.406529374153</v>
      </c>
      <c r="AA285" s="46">
        <v>40.330225243575264</v>
      </c>
      <c r="AB285" s="46">
        <v>97.011552014722469</v>
      </c>
      <c r="AC285" s="22"/>
      <c r="AD285" s="23">
        <f t="shared" si="36"/>
        <v>0.41572600794444303</v>
      </c>
      <c r="AE285" s="37">
        <f t="shared" si="37"/>
        <v>25.716896922856908</v>
      </c>
      <c r="AF285" s="23">
        <f t="shared" si="38"/>
        <v>0.53778132396007172</v>
      </c>
      <c r="AG285" s="37">
        <f t="shared" si="39"/>
        <v>19.31043120596366</v>
      </c>
    </row>
    <row r="286" spans="1:33" s="17" customFormat="1" ht="16" x14ac:dyDescent="0.2">
      <c r="A286" s="42" t="s">
        <v>323</v>
      </c>
      <c r="B286" s="43">
        <v>278</v>
      </c>
      <c r="C286" s="33">
        <v>285</v>
      </c>
      <c r="D286" s="34" t="s">
        <v>311</v>
      </c>
      <c r="E286" s="44" t="s">
        <v>296</v>
      </c>
      <c r="F286" s="45"/>
      <c r="G286" s="45"/>
      <c r="H286" s="20"/>
      <c r="I286" s="46">
        <v>1949.7031458346703</v>
      </c>
      <c r="J286" s="46">
        <v>542.08657119399413</v>
      </c>
      <c r="K286" s="47">
        <v>0.87290185094707029</v>
      </c>
      <c r="L286" s="48" t="s">
        <v>46</v>
      </c>
      <c r="M286" s="49">
        <v>6.2399921545866883</v>
      </c>
      <c r="N286" s="48">
        <v>2.2533295810733468E-2</v>
      </c>
      <c r="O286" s="50">
        <v>0.36872921583630341</v>
      </c>
      <c r="P286" s="50">
        <v>0.92167432867773735</v>
      </c>
      <c r="Q286" s="50">
        <v>0.54441255068854444</v>
      </c>
      <c r="R286" s="50">
        <v>10.550548008853053</v>
      </c>
      <c r="S286" s="50">
        <v>4.2512263715741838</v>
      </c>
      <c r="T286" s="46">
        <v>52.134118331720487</v>
      </c>
      <c r="U286" s="51">
        <v>16.821011534578144</v>
      </c>
      <c r="V286" s="46">
        <v>99.494108466701277</v>
      </c>
      <c r="W286" s="51">
        <v>21.894875117285693</v>
      </c>
      <c r="X286" s="46">
        <v>231.59853901219026</v>
      </c>
      <c r="Y286" s="46">
        <v>47.536822898888389</v>
      </c>
      <c r="Z286" s="46">
        <v>8785.1111901358108</v>
      </c>
      <c r="AA286" s="46">
        <v>21.41994984438853</v>
      </c>
      <c r="AB286" s="46">
        <v>49.052677365222998</v>
      </c>
      <c r="AC286" s="22"/>
      <c r="AD286" s="23">
        <f t="shared" si="36"/>
        <v>0.43667238966194916</v>
      </c>
      <c r="AE286" s="37">
        <f t="shared" si="37"/>
        <v>21.951327913758981</v>
      </c>
      <c r="AF286" s="23">
        <f t="shared" si="38"/>
        <v>0.53217059634794206</v>
      </c>
      <c r="AG286" s="37">
        <f t="shared" si="39"/>
        <v>16.922966465876467</v>
      </c>
    </row>
    <row r="287" spans="1:33" s="17" customFormat="1" ht="16" x14ac:dyDescent="0.2">
      <c r="A287" s="42" t="s">
        <v>324</v>
      </c>
      <c r="B287" s="43">
        <v>279</v>
      </c>
      <c r="C287" s="33">
        <v>287</v>
      </c>
      <c r="D287" s="34" t="s">
        <v>311</v>
      </c>
      <c r="E287" s="44" t="s">
        <v>41</v>
      </c>
      <c r="F287" s="45">
        <v>104.72924290791128</v>
      </c>
      <c r="G287" s="45">
        <v>2.5261768639244084</v>
      </c>
      <c r="H287" s="20"/>
      <c r="I287" s="46">
        <v>67.225955299765289</v>
      </c>
      <c r="J287" s="46">
        <v>1333.7246746927228</v>
      </c>
      <c r="K287" s="47">
        <v>2.147542896168706</v>
      </c>
      <c r="L287" s="48">
        <v>6.7903153570539457E-2</v>
      </c>
      <c r="M287" s="49">
        <v>24.664616597133545</v>
      </c>
      <c r="N287" s="48">
        <v>0.30078902523727669</v>
      </c>
      <c r="O287" s="50">
        <v>1.0664006235960757</v>
      </c>
      <c r="P287" s="50">
        <v>2.5221793027719404</v>
      </c>
      <c r="Q287" s="50">
        <v>1.2321514705248406</v>
      </c>
      <c r="R287" s="50">
        <v>23.278295457817954</v>
      </c>
      <c r="S287" s="50">
        <v>8.9844596994376502</v>
      </c>
      <c r="T287" s="46">
        <v>110.25051689368664</v>
      </c>
      <c r="U287" s="51">
        <v>42.801775710261829</v>
      </c>
      <c r="V287" s="46">
        <v>245.60619567890583</v>
      </c>
      <c r="W287" s="51">
        <v>59.144844035977755</v>
      </c>
      <c r="X287" s="46">
        <v>549.1753075886071</v>
      </c>
      <c r="Y287" s="46">
        <v>120.76277512325115</v>
      </c>
      <c r="Z287" s="46">
        <v>12351.911376182337</v>
      </c>
      <c r="AA287" s="46">
        <v>78.439544327461462</v>
      </c>
      <c r="AB287" s="46">
        <v>152.9983188246708</v>
      </c>
      <c r="AC287" s="22"/>
      <c r="AD287" s="23">
        <f t="shared" si="36"/>
        <v>0.51268239370231028</v>
      </c>
      <c r="AE287" s="37">
        <f t="shared" si="37"/>
        <v>23.591731988441964</v>
      </c>
      <c r="AF287" s="23">
        <f t="shared" si="38"/>
        <v>0.49017316750253004</v>
      </c>
      <c r="AG287" s="37">
        <f t="shared" si="39"/>
        <v>23.12884674988323</v>
      </c>
    </row>
    <row r="288" spans="1:33" s="17" customFormat="1" ht="16" x14ac:dyDescent="0.2">
      <c r="A288" s="42" t="s">
        <v>325</v>
      </c>
      <c r="B288" s="43">
        <v>280</v>
      </c>
      <c r="C288" s="33">
        <v>286</v>
      </c>
      <c r="D288" s="34" t="s">
        <v>311</v>
      </c>
      <c r="E288" s="44" t="s">
        <v>66</v>
      </c>
      <c r="F288" s="45">
        <v>86.270039928120724</v>
      </c>
      <c r="G288" s="45">
        <v>3.1890323992929339</v>
      </c>
      <c r="H288" s="20"/>
      <c r="I288" s="46">
        <v>206.34662134827991</v>
      </c>
      <c r="J288" s="46">
        <v>554.74958956457328</v>
      </c>
      <c r="K288" s="47">
        <v>3.1576295193573349</v>
      </c>
      <c r="L288" s="48">
        <v>0.40682927837020899</v>
      </c>
      <c r="M288" s="49">
        <v>10.882484970864358</v>
      </c>
      <c r="N288" s="48">
        <v>7.1478824722885845E-2</v>
      </c>
      <c r="O288" s="50">
        <v>0.153730172330836</v>
      </c>
      <c r="P288" s="50">
        <v>0.37896440328995856</v>
      </c>
      <c r="Q288" s="50">
        <v>0.24768694946875169</v>
      </c>
      <c r="R288" s="50">
        <v>6.9189992062642593</v>
      </c>
      <c r="S288" s="50">
        <v>2.3943252696333919</v>
      </c>
      <c r="T288" s="46">
        <v>32.768037619183616</v>
      </c>
      <c r="U288" s="51">
        <v>15.323063003964128</v>
      </c>
      <c r="V288" s="46">
        <v>105.92039120817697</v>
      </c>
      <c r="W288" s="51">
        <v>25.527714411430942</v>
      </c>
      <c r="X288" s="46">
        <v>237.23930863644378</v>
      </c>
      <c r="Y288" s="46">
        <v>66.867922096008058</v>
      </c>
      <c r="Z288" s="46">
        <v>11514.74024311217</v>
      </c>
      <c r="AA288" s="46">
        <v>42.64540517639557</v>
      </c>
      <c r="AB288" s="46">
        <v>100.88343716660366</v>
      </c>
      <c r="AC288" s="22"/>
      <c r="AD288" s="23">
        <f t="shared" si="36"/>
        <v>0.42271958979717295</v>
      </c>
      <c r="AE288" s="37">
        <f t="shared" si="37"/>
        <v>34.288095946253939</v>
      </c>
      <c r="AF288" s="23">
        <f t="shared" si="38"/>
        <v>0.46626334613989096</v>
      </c>
      <c r="AG288" s="37">
        <f t="shared" si="39"/>
        <v>70.789519102630265</v>
      </c>
    </row>
    <row r="289" spans="1:33" s="17" customFormat="1" ht="16" x14ac:dyDescent="0.2">
      <c r="A289" s="42" t="s">
        <v>326</v>
      </c>
      <c r="B289" s="43">
        <v>281</v>
      </c>
      <c r="C289" s="33">
        <v>277</v>
      </c>
      <c r="D289" s="34" t="s">
        <v>311</v>
      </c>
      <c r="E289" s="44"/>
      <c r="F289" s="45">
        <v>92.697262388789483</v>
      </c>
      <c r="G289" s="45">
        <v>3.9089416715527405</v>
      </c>
      <c r="H289" s="20"/>
      <c r="I289" s="46">
        <v>255.63451198237306</v>
      </c>
      <c r="J289" s="46">
        <v>1158.5005368599848</v>
      </c>
      <c r="K289" s="47">
        <v>3.0420508243731943</v>
      </c>
      <c r="L289" s="48">
        <v>0.22421237452395318</v>
      </c>
      <c r="M289" s="49">
        <v>18.872691654036881</v>
      </c>
      <c r="N289" s="48">
        <v>0.24487711945557319</v>
      </c>
      <c r="O289" s="50">
        <v>1.3135015478245007</v>
      </c>
      <c r="P289" s="50">
        <v>2.3523748411153855</v>
      </c>
      <c r="Q289" s="50">
        <v>1.462074668224719</v>
      </c>
      <c r="R289" s="50">
        <v>18.185297705069413</v>
      </c>
      <c r="S289" s="50">
        <v>7.3276413033410117</v>
      </c>
      <c r="T289" s="46">
        <v>91.566430569164879</v>
      </c>
      <c r="U289" s="51">
        <v>35.58801185156323</v>
      </c>
      <c r="V289" s="46">
        <v>203.07148485209339</v>
      </c>
      <c r="W289" s="51">
        <v>49.14360237198818</v>
      </c>
      <c r="X289" s="46">
        <v>405.97007841109325</v>
      </c>
      <c r="Y289" s="46">
        <v>108.81422699522378</v>
      </c>
      <c r="Z289" s="46">
        <v>14437.339105867213</v>
      </c>
      <c r="AA289" s="46">
        <v>96.05634413184093</v>
      </c>
      <c r="AB289" s="46">
        <v>132.12735186641342</v>
      </c>
      <c r="AC289" s="22"/>
      <c r="AD289" s="23">
        <f t="shared" si="36"/>
        <v>0.7269981784616264</v>
      </c>
      <c r="AE289" s="37">
        <f t="shared" si="37"/>
        <v>22.324082068666012</v>
      </c>
      <c r="AF289" s="23">
        <f t="shared" si="38"/>
        <v>0.68140463465647261</v>
      </c>
      <c r="AG289" s="37">
        <f t="shared" si="39"/>
        <v>14.368229474335187</v>
      </c>
    </row>
    <row r="290" spans="1:33" s="17" customFormat="1" ht="16" x14ac:dyDescent="0.2">
      <c r="A290" s="42" t="s">
        <v>327</v>
      </c>
      <c r="B290" s="43">
        <v>282</v>
      </c>
      <c r="C290" s="33">
        <v>278</v>
      </c>
      <c r="D290" s="34" t="s">
        <v>311</v>
      </c>
      <c r="E290" s="44"/>
      <c r="F290" s="45">
        <v>91.58609120324806</v>
      </c>
      <c r="G290" s="45">
        <v>1.3702895958931014</v>
      </c>
      <c r="H290" s="20"/>
      <c r="I290" s="46">
        <v>81.952696977051204</v>
      </c>
      <c r="J290" s="46">
        <v>759.70648174152677</v>
      </c>
      <c r="K290" s="47">
        <v>3.590699638459069</v>
      </c>
      <c r="L290" s="48">
        <v>0.10453512158600875</v>
      </c>
      <c r="M290" s="49">
        <v>15.133431086314113</v>
      </c>
      <c r="N290" s="48">
        <v>7.8821291990202005E-2</v>
      </c>
      <c r="O290" s="50">
        <v>0.36871854457612641</v>
      </c>
      <c r="P290" s="50">
        <v>0.89825336207099371</v>
      </c>
      <c r="Q290" s="50">
        <v>0.47469631641531718</v>
      </c>
      <c r="R290" s="50">
        <v>9.2357023049521256</v>
      </c>
      <c r="S290" s="50">
        <v>4.5038716560306487</v>
      </c>
      <c r="T290" s="46">
        <v>50.818550002627482</v>
      </c>
      <c r="U290" s="51">
        <v>23.595837097955773</v>
      </c>
      <c r="V290" s="46">
        <v>140.67553258475908</v>
      </c>
      <c r="W290" s="51">
        <v>36.377293786745071</v>
      </c>
      <c r="X290" s="46">
        <v>313.41866656484206</v>
      </c>
      <c r="Y290" s="46">
        <v>81.355972280900218</v>
      </c>
      <c r="Z290" s="46">
        <v>11061.774007283166</v>
      </c>
      <c r="AA290" s="46">
        <v>64.077085109900167</v>
      </c>
      <c r="AB290" s="46">
        <v>111.22427354595494</v>
      </c>
      <c r="AC290" s="22"/>
      <c r="AD290" s="23">
        <f t="shared" si="36"/>
        <v>0.5761070229280949</v>
      </c>
      <c r="AE290" s="37">
        <f t="shared" si="37"/>
        <v>33.93555316272905</v>
      </c>
      <c r="AF290" s="23">
        <f t="shared" si="38"/>
        <v>0.5023778397387888</v>
      </c>
      <c r="AG290" s="37">
        <f t="shared" si="39"/>
        <v>41.043314226875381</v>
      </c>
    </row>
    <row r="291" spans="1:33" s="17" customFormat="1" ht="16" x14ac:dyDescent="0.2">
      <c r="A291" s="42" t="s">
        <v>328</v>
      </c>
      <c r="B291" s="43">
        <v>283</v>
      </c>
      <c r="C291" s="33">
        <v>279</v>
      </c>
      <c r="D291" s="34" t="s">
        <v>311</v>
      </c>
      <c r="E291" s="44"/>
      <c r="F291" s="45">
        <v>89.238622899231444</v>
      </c>
      <c r="G291" s="45">
        <v>3.9330537972086903</v>
      </c>
      <c r="H291" s="20"/>
      <c r="I291" s="46">
        <v>77.354254798748741</v>
      </c>
      <c r="J291" s="46">
        <v>589.70606019056061</v>
      </c>
      <c r="K291" s="47">
        <v>3.6275160506538042</v>
      </c>
      <c r="L291" s="48" t="s">
        <v>46</v>
      </c>
      <c r="M291" s="49">
        <v>10.590830660925473</v>
      </c>
      <c r="N291" s="48">
        <v>9.8708404361012581E-3</v>
      </c>
      <c r="O291" s="50">
        <v>0.11898117736658785</v>
      </c>
      <c r="P291" s="50">
        <v>0.49458789114318141</v>
      </c>
      <c r="Q291" s="50">
        <v>0.28131260646853712</v>
      </c>
      <c r="R291" s="50">
        <v>6.0379573380142881</v>
      </c>
      <c r="S291" s="50">
        <v>2.7220734625783827</v>
      </c>
      <c r="T291" s="46">
        <v>42.462063101001434</v>
      </c>
      <c r="U291" s="51">
        <v>18.484482672162834</v>
      </c>
      <c r="V291" s="46">
        <v>117.92076924133659</v>
      </c>
      <c r="W291" s="51">
        <v>30.522427763474578</v>
      </c>
      <c r="X291" s="46">
        <v>267.43925131550395</v>
      </c>
      <c r="Y291" s="46">
        <v>73.212527572281445</v>
      </c>
      <c r="Z291" s="46">
        <v>13063.915555956455</v>
      </c>
      <c r="AA291" s="46">
        <v>29.230293375310893</v>
      </c>
      <c r="AB291" s="46">
        <v>83.674610918276272</v>
      </c>
      <c r="AC291" s="22"/>
      <c r="AD291" s="23">
        <f t="shared" si="36"/>
        <v>0.34933288669677448</v>
      </c>
      <c r="AE291" s="37">
        <f t="shared" si="37"/>
        <v>44.293001149865212</v>
      </c>
      <c r="AF291" s="23">
        <f t="shared" si="38"/>
        <v>0.49621676821289623</v>
      </c>
      <c r="AG291" s="37">
        <f t="shared" si="39"/>
        <v>89.012656416186857</v>
      </c>
    </row>
    <row r="292" spans="1:33" s="17" customFormat="1" ht="16" x14ac:dyDescent="0.2">
      <c r="A292" s="42" t="s">
        <v>329</v>
      </c>
      <c r="B292" s="43">
        <v>284</v>
      </c>
      <c r="C292" s="33">
        <v>280</v>
      </c>
      <c r="D292" s="34" t="s">
        <v>311</v>
      </c>
      <c r="E292" s="44"/>
      <c r="F292" s="45">
        <v>92.81381328000667</v>
      </c>
      <c r="G292" s="45">
        <v>5.2753373662223302</v>
      </c>
      <c r="H292" s="20"/>
      <c r="I292" s="46">
        <v>100.6781056228709</v>
      </c>
      <c r="J292" s="46">
        <v>941.0913141782745</v>
      </c>
      <c r="K292" s="47">
        <v>4.3516524821478804</v>
      </c>
      <c r="L292" s="48">
        <v>7.3793660456874979E-2</v>
      </c>
      <c r="M292" s="49">
        <v>19.231046709353357</v>
      </c>
      <c r="N292" s="48">
        <v>5.394044065020015E-2</v>
      </c>
      <c r="O292" s="50">
        <v>0.41410371070494129</v>
      </c>
      <c r="P292" s="50">
        <v>1.1797789491115518</v>
      </c>
      <c r="Q292" s="50">
        <v>0.62970620235950792</v>
      </c>
      <c r="R292" s="50">
        <v>14.494545589658399</v>
      </c>
      <c r="S292" s="50">
        <v>5.7584616783647284</v>
      </c>
      <c r="T292" s="46">
        <v>69.98576347138146</v>
      </c>
      <c r="U292" s="51">
        <v>29.145488891765986</v>
      </c>
      <c r="V292" s="46">
        <v>176.99425359661404</v>
      </c>
      <c r="W292" s="51">
        <v>42.654672337470465</v>
      </c>
      <c r="X292" s="46">
        <v>380.82510482401426</v>
      </c>
      <c r="Y292" s="46">
        <v>96.870890221429576</v>
      </c>
      <c r="Z292" s="46">
        <v>11630.983599772744</v>
      </c>
      <c r="AA292" s="46">
        <v>77.754317961903624</v>
      </c>
      <c r="AB292" s="46">
        <v>126.35496137257297</v>
      </c>
      <c r="AC292" s="22"/>
      <c r="AD292" s="23">
        <f t="shared" si="36"/>
        <v>0.61536418607762899</v>
      </c>
      <c r="AE292" s="37">
        <f t="shared" si="37"/>
        <v>26.273683605212586</v>
      </c>
      <c r="AF292" s="23">
        <f t="shared" si="38"/>
        <v>0.4641777813027364</v>
      </c>
      <c r="AG292" s="37">
        <f t="shared" si="39"/>
        <v>46.440169967604888</v>
      </c>
    </row>
    <row r="293" spans="1:33" s="17" customFormat="1" ht="16" x14ac:dyDescent="0.2">
      <c r="A293" s="42" t="s">
        <v>330</v>
      </c>
      <c r="B293" s="43">
        <v>285</v>
      </c>
      <c r="C293" s="33">
        <v>281</v>
      </c>
      <c r="D293" s="34" t="s">
        <v>311</v>
      </c>
      <c r="E293" s="44"/>
      <c r="F293" s="45">
        <v>83.316200729609889</v>
      </c>
      <c r="G293" s="45">
        <v>2.9553632043458009</v>
      </c>
      <c r="H293" s="20"/>
      <c r="I293" s="46">
        <v>142.55020824107567</v>
      </c>
      <c r="J293" s="46">
        <v>546.78189807316858</v>
      </c>
      <c r="K293" s="47">
        <v>1.7782524436558047</v>
      </c>
      <c r="L293" s="48">
        <v>5.3305423803510464E-2</v>
      </c>
      <c r="M293" s="49">
        <v>7.4714657651599454</v>
      </c>
      <c r="N293" s="48">
        <v>6.1986612085254633E-2</v>
      </c>
      <c r="O293" s="50">
        <v>0.1675638134437103</v>
      </c>
      <c r="P293" s="50">
        <v>0.70352960301774958</v>
      </c>
      <c r="Q293" s="50">
        <v>0.36379012933769383</v>
      </c>
      <c r="R293" s="50">
        <v>7.6023438999219399</v>
      </c>
      <c r="S293" s="50">
        <v>2.7869723742516328</v>
      </c>
      <c r="T293" s="46">
        <v>38.442990552629709</v>
      </c>
      <c r="U293" s="51">
        <v>15.969057140454844</v>
      </c>
      <c r="V293" s="46">
        <v>90.895092011415088</v>
      </c>
      <c r="W293" s="51">
        <v>25.254699653182943</v>
      </c>
      <c r="X293" s="46">
        <v>223.55701893737583</v>
      </c>
      <c r="Y293" s="46">
        <v>56.004092669822832</v>
      </c>
      <c r="Z293" s="46">
        <v>12472.688392588745</v>
      </c>
      <c r="AA293" s="46">
        <v>29.720745352945993</v>
      </c>
      <c r="AB293" s="46">
        <v>72.549485570225528</v>
      </c>
      <c r="AC293" s="22"/>
      <c r="AD293" s="23">
        <f t="shared" si="36"/>
        <v>0.40966169669359387</v>
      </c>
      <c r="AE293" s="37">
        <f t="shared" si="37"/>
        <v>29.406328085167431</v>
      </c>
      <c r="AF293" s="23">
        <f t="shared" si="38"/>
        <v>0.47949597768686492</v>
      </c>
      <c r="AG293" s="37">
        <f t="shared" si="39"/>
        <v>44.58877851732489</v>
      </c>
    </row>
    <row r="294" spans="1:33" s="17" customFormat="1" ht="16" x14ac:dyDescent="0.2">
      <c r="A294" s="42" t="s">
        <v>331</v>
      </c>
      <c r="B294" s="43">
        <v>286</v>
      </c>
      <c r="C294" s="33">
        <v>288</v>
      </c>
      <c r="D294" s="34" t="s">
        <v>311</v>
      </c>
      <c r="E294" s="44" t="s">
        <v>41</v>
      </c>
      <c r="F294" s="45">
        <v>95.557706348432475</v>
      </c>
      <c r="G294" s="45">
        <v>2.1928522244362765</v>
      </c>
      <c r="H294" s="20"/>
      <c r="I294" s="46">
        <v>252.11585055758579</v>
      </c>
      <c r="J294" s="46">
        <v>909.27025653965097</v>
      </c>
      <c r="K294" s="47">
        <v>2.6409468366452744</v>
      </c>
      <c r="L294" s="48" t="s">
        <v>46</v>
      </c>
      <c r="M294" s="49">
        <v>15.6517192615377</v>
      </c>
      <c r="N294" s="48">
        <v>2.888539357481593E-2</v>
      </c>
      <c r="O294" s="50">
        <v>0.4130475803134071</v>
      </c>
      <c r="P294" s="50">
        <v>1.0340697292457557</v>
      </c>
      <c r="Q294" s="50">
        <v>0.52385207404347089</v>
      </c>
      <c r="R294" s="50">
        <v>12.057597972496605</v>
      </c>
      <c r="S294" s="50">
        <v>4.5657788593274606</v>
      </c>
      <c r="T294" s="46">
        <v>66.716258387443489</v>
      </c>
      <c r="U294" s="51">
        <v>28.134643749765328</v>
      </c>
      <c r="V294" s="46">
        <v>167.67450982368985</v>
      </c>
      <c r="W294" s="51">
        <v>41.234386742682148</v>
      </c>
      <c r="X294" s="46">
        <v>353.57831488639238</v>
      </c>
      <c r="Y294" s="46">
        <v>92.659053603053323</v>
      </c>
      <c r="Z294" s="46">
        <v>12769.188158627867</v>
      </c>
      <c r="AA294" s="46">
        <v>65.892902875475571</v>
      </c>
      <c r="AB294" s="46">
        <v>126.81727589934557</v>
      </c>
      <c r="AC294" s="22"/>
      <c r="AD294" s="23">
        <f t="shared" si="36"/>
        <v>0.5195893257301516</v>
      </c>
      <c r="AE294" s="37">
        <f t="shared" si="37"/>
        <v>29.324108806157323</v>
      </c>
      <c r="AF294" s="23">
        <f t="shared" si="38"/>
        <v>0.452222697836624</v>
      </c>
      <c r="AG294" s="37">
        <f t="shared" si="39"/>
        <v>37.893259778114867</v>
      </c>
    </row>
    <row r="295" spans="1:33" s="17" customFormat="1" ht="16" x14ac:dyDescent="0.2">
      <c r="A295" s="42" t="s">
        <v>332</v>
      </c>
      <c r="B295" s="43">
        <v>287</v>
      </c>
      <c r="C295" s="33">
        <v>289</v>
      </c>
      <c r="D295" s="34" t="s">
        <v>311</v>
      </c>
      <c r="E295" s="44" t="s">
        <v>41</v>
      </c>
      <c r="F295" s="45">
        <v>96.989472375028228</v>
      </c>
      <c r="G295" s="45">
        <v>2.3132033611036791</v>
      </c>
      <c r="H295" s="20"/>
      <c r="I295" s="46">
        <v>73.803984571063197</v>
      </c>
      <c r="J295" s="46">
        <v>486.5163011581086</v>
      </c>
      <c r="K295" s="47">
        <v>1.8053559617015109</v>
      </c>
      <c r="L295" s="48" t="s">
        <v>46</v>
      </c>
      <c r="M295" s="49">
        <v>9.2869185491178552</v>
      </c>
      <c r="N295" s="48">
        <v>1.5766453879703615E-2</v>
      </c>
      <c r="O295" s="50">
        <v>0.16043884874677011</v>
      </c>
      <c r="P295" s="50">
        <v>0.56377610260906297</v>
      </c>
      <c r="Q295" s="50">
        <v>0.36489983513792651</v>
      </c>
      <c r="R295" s="50">
        <v>7.341612195547631</v>
      </c>
      <c r="S295" s="50">
        <v>2.3568969655026626</v>
      </c>
      <c r="T295" s="46">
        <v>37.326277001485792</v>
      </c>
      <c r="U295" s="51">
        <v>14.552383753053538</v>
      </c>
      <c r="V295" s="46">
        <v>89.62197516567079</v>
      </c>
      <c r="W295" s="51">
        <v>23.523494179901299</v>
      </c>
      <c r="X295" s="46">
        <v>212.2409445570951</v>
      </c>
      <c r="Y295" s="46">
        <v>58.114100703266558</v>
      </c>
      <c r="Z295" s="46">
        <v>12588.320280596728</v>
      </c>
      <c r="AA295" s="46">
        <v>27.084519195413751</v>
      </c>
      <c r="AB295" s="46">
        <v>81.528630362813914</v>
      </c>
      <c r="AC295" s="22"/>
      <c r="AD295" s="23">
        <f t="shared" si="36"/>
        <v>0.33220868638273227</v>
      </c>
      <c r="AE295" s="37">
        <f t="shared" si="37"/>
        <v>28.909310231042987</v>
      </c>
      <c r="AF295" s="23">
        <f t="shared" si="38"/>
        <v>0.54673089584459134</v>
      </c>
      <c r="AG295" s="37">
        <f t="shared" si="39"/>
        <v>57.884475123453015</v>
      </c>
    </row>
    <row r="296" spans="1:33" s="17" customFormat="1" ht="16" x14ac:dyDescent="0.2">
      <c r="A296" s="42" t="s">
        <v>333</v>
      </c>
      <c r="B296" s="43">
        <v>288</v>
      </c>
      <c r="C296" s="33">
        <v>282</v>
      </c>
      <c r="D296" s="34" t="s">
        <v>311</v>
      </c>
      <c r="E296" s="44"/>
      <c r="F296" s="45"/>
      <c r="G296" s="45"/>
      <c r="H296" s="20"/>
      <c r="I296" s="46">
        <v>90.145722812286166</v>
      </c>
      <c r="J296" s="46">
        <v>732.39344489701989</v>
      </c>
      <c r="K296" s="47">
        <v>2.2889651936794384</v>
      </c>
      <c r="L296" s="48" t="s">
        <v>46</v>
      </c>
      <c r="M296" s="49">
        <v>10.018204474135114</v>
      </c>
      <c r="N296" s="48">
        <v>5.0940841967506624E-2</v>
      </c>
      <c r="O296" s="50">
        <v>0.26167717802660151</v>
      </c>
      <c r="P296" s="50">
        <v>0.85067014688741305</v>
      </c>
      <c r="Q296" s="50">
        <v>0.55608183993427363</v>
      </c>
      <c r="R296" s="50">
        <v>11.066398864393845</v>
      </c>
      <c r="S296" s="50">
        <v>4.1471411349805747</v>
      </c>
      <c r="T296" s="46">
        <v>54.290779971333677</v>
      </c>
      <c r="U296" s="51">
        <v>22.827287831967279</v>
      </c>
      <c r="V296" s="46">
        <v>137.41400158387057</v>
      </c>
      <c r="W296" s="51">
        <v>33.711943858315053</v>
      </c>
      <c r="X296" s="46">
        <v>288.93000081164178</v>
      </c>
      <c r="Y296" s="46">
        <v>77.584211052064973</v>
      </c>
      <c r="Z296" s="46">
        <v>12812.592641061992</v>
      </c>
      <c r="AA296" s="46">
        <v>56.164992696250629</v>
      </c>
      <c r="AB296" s="46">
        <v>105.64533721385661</v>
      </c>
      <c r="AC296" s="22"/>
      <c r="AD296" s="23">
        <f t="shared" si="36"/>
        <v>0.53163721350575555</v>
      </c>
      <c r="AE296" s="37">
        <f t="shared" si="37"/>
        <v>26.108764409466072</v>
      </c>
      <c r="AF296" s="23">
        <f t="shared" si="38"/>
        <v>0.55246396728189884</v>
      </c>
      <c r="AG296" s="37">
        <f t="shared" si="39"/>
        <v>38.284593825437412</v>
      </c>
    </row>
    <row r="297" spans="1:33" s="17" customFormat="1" ht="16" x14ac:dyDescent="0.2">
      <c r="A297" s="42" t="s">
        <v>334</v>
      </c>
      <c r="B297" s="43">
        <v>289</v>
      </c>
      <c r="C297" s="33">
        <v>283</v>
      </c>
      <c r="D297" s="34" t="s">
        <v>311</v>
      </c>
      <c r="E297" s="44"/>
      <c r="F297" s="45"/>
      <c r="G297" s="45"/>
      <c r="H297" s="20"/>
      <c r="I297" s="46">
        <v>90.663283860932481</v>
      </c>
      <c r="J297" s="46">
        <v>760.00127785685402</v>
      </c>
      <c r="K297" s="47">
        <v>1.8121739874911567</v>
      </c>
      <c r="L297" s="48" t="s">
        <v>46</v>
      </c>
      <c r="M297" s="49">
        <v>9.9292612355906797</v>
      </c>
      <c r="N297" s="48">
        <v>2.0721371410074255E-2</v>
      </c>
      <c r="O297" s="50">
        <v>0.27238003552803969</v>
      </c>
      <c r="P297" s="50">
        <v>0.80031462973560352</v>
      </c>
      <c r="Q297" s="50">
        <v>0.49653409622374761</v>
      </c>
      <c r="R297" s="50">
        <v>11.15375765706221</v>
      </c>
      <c r="S297" s="50">
        <v>4.4867995365004232</v>
      </c>
      <c r="T297" s="46">
        <v>55.372044313282416</v>
      </c>
      <c r="U297" s="51">
        <v>24.312462410301535</v>
      </c>
      <c r="V297" s="46">
        <v>144.29690511645495</v>
      </c>
      <c r="W297" s="51">
        <v>34.622270448005821</v>
      </c>
      <c r="X297" s="46">
        <v>295.93655048211133</v>
      </c>
      <c r="Y297" s="46">
        <v>79.120243753621239</v>
      </c>
      <c r="Z297" s="46">
        <v>12982.469515220053</v>
      </c>
      <c r="AA297" s="46">
        <v>37.67176500067665</v>
      </c>
      <c r="AB297" s="46">
        <v>87.011415406699683</v>
      </c>
      <c r="AC297" s="22"/>
      <c r="AD297" s="23">
        <f t="shared" si="36"/>
        <v>0.43295198480101965</v>
      </c>
      <c r="AE297" s="37">
        <f t="shared" si="37"/>
        <v>26.532452970657253</v>
      </c>
      <c r="AF297" s="23">
        <f t="shared" si="38"/>
        <v>0.50659056526184798</v>
      </c>
      <c r="AG297" s="37">
        <f t="shared" si="39"/>
        <v>36.453704164997546</v>
      </c>
    </row>
    <row r="298" spans="1:33" s="17" customFormat="1" ht="16" x14ac:dyDescent="0.2">
      <c r="A298" s="34"/>
      <c r="B298" s="43">
        <v>290</v>
      </c>
      <c r="C298" s="33">
        <v>290</v>
      </c>
      <c r="D298" s="34"/>
      <c r="E298" s="44"/>
      <c r="F298" s="45"/>
      <c r="G298" s="45"/>
      <c r="H298" s="20"/>
      <c r="I298" s="46"/>
      <c r="J298" s="46"/>
      <c r="K298" s="47"/>
      <c r="L298" s="48"/>
      <c r="M298" s="49"/>
      <c r="N298" s="48"/>
      <c r="O298" s="50"/>
      <c r="P298" s="50"/>
      <c r="Q298" s="50"/>
      <c r="R298" s="50"/>
      <c r="S298" s="50"/>
      <c r="T298" s="46"/>
      <c r="U298" s="51"/>
      <c r="V298" s="46"/>
      <c r="W298" s="51"/>
      <c r="X298" s="46"/>
      <c r="Y298" s="46"/>
      <c r="Z298" s="46"/>
      <c r="AA298" s="46"/>
      <c r="AB298" s="46"/>
      <c r="AC298" s="22"/>
      <c r="AD298" s="23" t="str">
        <f t="shared" si="36"/>
        <v/>
      </c>
      <c r="AE298" s="37" t="str">
        <f t="shared" si="37"/>
        <v/>
      </c>
      <c r="AF298" s="23" t="str">
        <f t="shared" si="38"/>
        <v/>
      </c>
      <c r="AG298" s="37" t="str">
        <f t="shared" si="39"/>
        <v/>
      </c>
    </row>
    <row r="299" spans="1:33" s="17" customFormat="1" ht="16" x14ac:dyDescent="0.2">
      <c r="A299" s="52" t="s">
        <v>335</v>
      </c>
      <c r="B299" s="43">
        <v>291</v>
      </c>
      <c r="C299" s="33">
        <v>303</v>
      </c>
      <c r="D299" s="34" t="s">
        <v>311</v>
      </c>
      <c r="E299" s="44" t="s">
        <v>41</v>
      </c>
      <c r="F299" s="45">
        <v>99.071780434612961</v>
      </c>
      <c r="G299" s="45">
        <v>4.4102720372703912</v>
      </c>
      <c r="H299" s="20"/>
      <c r="I299" s="46">
        <v>123.38986631574288</v>
      </c>
      <c r="J299" s="46">
        <v>972.21338663731376</v>
      </c>
      <c r="K299" s="47">
        <v>4.7498947812026184</v>
      </c>
      <c r="L299" s="48">
        <v>0.12989234830750646</v>
      </c>
      <c r="M299" s="49">
        <v>18.251690484526947</v>
      </c>
      <c r="N299" s="48">
        <v>6.0192206849216265E-2</v>
      </c>
      <c r="O299" s="50">
        <v>0.35303458939746002</v>
      </c>
      <c r="P299" s="50">
        <v>1.2239516758956968</v>
      </c>
      <c r="Q299" s="50">
        <v>0.69782161120430652</v>
      </c>
      <c r="R299" s="50">
        <v>9.7957719052536572</v>
      </c>
      <c r="S299" s="50">
        <v>4.7324037590993973</v>
      </c>
      <c r="T299" s="46">
        <v>66.770032693786078</v>
      </c>
      <c r="U299" s="51">
        <v>33.652649785602264</v>
      </c>
      <c r="V299" s="46">
        <v>187.56453384117583</v>
      </c>
      <c r="W299" s="51">
        <v>58.534190665205635</v>
      </c>
      <c r="X299" s="46">
        <v>449.77452993943291</v>
      </c>
      <c r="Y299" s="46">
        <v>120.78076504187371</v>
      </c>
      <c r="Z299" s="46">
        <v>14888.890907467692</v>
      </c>
      <c r="AA299" s="46">
        <v>152.97227709755202</v>
      </c>
      <c r="AB299" s="46">
        <v>150.58122287049656</v>
      </c>
      <c r="AC299" s="22"/>
      <c r="AD299" s="23">
        <f t="shared" si="36"/>
        <v>1.0158788339042235</v>
      </c>
      <c r="AE299" s="37">
        <f t="shared" si="37"/>
        <v>45.915169757904465</v>
      </c>
      <c r="AF299" s="23">
        <f t="shared" si="38"/>
        <v>0.6143161723358459</v>
      </c>
      <c r="AG299" s="37">
        <f t="shared" si="39"/>
        <v>51.69943975086953</v>
      </c>
    </row>
    <row r="300" spans="1:33" s="17" customFormat="1" ht="16" x14ac:dyDescent="0.2">
      <c r="A300" s="52" t="s">
        <v>336</v>
      </c>
      <c r="B300" s="43">
        <v>292</v>
      </c>
      <c r="C300" s="33">
        <v>291</v>
      </c>
      <c r="D300" s="34" t="s">
        <v>311</v>
      </c>
      <c r="E300" s="44" t="s">
        <v>337</v>
      </c>
      <c r="F300" s="45">
        <v>77.140500375462878</v>
      </c>
      <c r="G300" s="45">
        <v>6.5591087762451252</v>
      </c>
      <c r="H300" s="20"/>
      <c r="I300" s="46">
        <v>122.86148155994813</v>
      </c>
      <c r="J300" s="46">
        <v>1216.3839413596834</v>
      </c>
      <c r="K300" s="47">
        <v>2.4411461825037439</v>
      </c>
      <c r="L300" s="48">
        <v>0.16625154706946549</v>
      </c>
      <c r="M300" s="49">
        <v>24.508367138707708</v>
      </c>
      <c r="N300" s="48">
        <v>2.2907603874414831E-2</v>
      </c>
      <c r="O300" s="50">
        <v>0.58376495088580371</v>
      </c>
      <c r="P300" s="50">
        <v>1.326436986032191</v>
      </c>
      <c r="Q300" s="50">
        <v>0.78585175190575851</v>
      </c>
      <c r="R300" s="50">
        <v>14.10250943213714</v>
      </c>
      <c r="S300" s="50">
        <v>6.1749533377306731</v>
      </c>
      <c r="T300" s="46">
        <v>79.320941379853991</v>
      </c>
      <c r="U300" s="51">
        <v>21.689643572624785</v>
      </c>
      <c r="V300" s="46">
        <v>229.85222190500517</v>
      </c>
      <c r="W300" s="51">
        <v>31.895550268319177</v>
      </c>
      <c r="X300" s="46">
        <v>451.62110281757208</v>
      </c>
      <c r="Y300" s="46">
        <v>130.71833365488743</v>
      </c>
      <c r="Z300" s="46">
        <v>11648.145395736086</v>
      </c>
      <c r="AA300" s="46">
        <v>77.85603984184948</v>
      </c>
      <c r="AB300" s="46">
        <v>112.41480680031212</v>
      </c>
      <c r="AC300" s="22"/>
      <c r="AD300" s="23">
        <f t="shared" si="36"/>
        <v>0.69257815814378387</v>
      </c>
      <c r="AE300" s="37">
        <f t="shared" si="37"/>
        <v>32.024165982006508</v>
      </c>
      <c r="AF300" s="23">
        <f t="shared" si="38"/>
        <v>0.55385759525871658</v>
      </c>
      <c r="AG300" s="37">
        <f t="shared" si="39"/>
        <v>41.98327957428544</v>
      </c>
    </row>
    <row r="301" spans="1:33" s="17" customFormat="1" ht="16" x14ac:dyDescent="0.2">
      <c r="A301" s="52" t="s">
        <v>338</v>
      </c>
      <c r="B301" s="43">
        <v>293</v>
      </c>
      <c r="C301" s="33">
        <v>304</v>
      </c>
      <c r="D301" s="34" t="s">
        <v>311</v>
      </c>
      <c r="E301" s="44" t="s">
        <v>41</v>
      </c>
      <c r="F301" s="45">
        <v>105.98517943686596</v>
      </c>
      <c r="G301" s="45">
        <v>3.0856562816779376</v>
      </c>
      <c r="H301" s="20"/>
      <c r="I301" s="46">
        <v>130.52281855361855</v>
      </c>
      <c r="J301" s="46">
        <v>706.67466584721433</v>
      </c>
      <c r="K301" s="47">
        <v>4.1494321482747853</v>
      </c>
      <c r="L301" s="48">
        <v>0.11623514798798933</v>
      </c>
      <c r="M301" s="49">
        <v>21.807909019450413</v>
      </c>
      <c r="N301" s="48">
        <v>4.8809230514333335E-2</v>
      </c>
      <c r="O301" s="50">
        <v>0.13873292051487929</v>
      </c>
      <c r="P301" s="50">
        <v>0.8344534187360878</v>
      </c>
      <c r="Q301" s="50">
        <v>0.62498602638916545</v>
      </c>
      <c r="R301" s="50">
        <v>11.19420715986422</v>
      </c>
      <c r="S301" s="50">
        <v>3.9284613800298165</v>
      </c>
      <c r="T301" s="46">
        <v>51.843236428803401</v>
      </c>
      <c r="U301" s="51">
        <v>25.650368690764498</v>
      </c>
      <c r="V301" s="46">
        <v>131.65918217877555</v>
      </c>
      <c r="W301" s="51">
        <v>40.241143313586974</v>
      </c>
      <c r="X301" s="46">
        <v>346.27626577528662</v>
      </c>
      <c r="Y301" s="46">
        <v>75.461122521400213</v>
      </c>
      <c r="Z301" s="46">
        <v>12851.338295996738</v>
      </c>
      <c r="AA301" s="46">
        <v>83.381475462975814</v>
      </c>
      <c r="AB301" s="46">
        <v>142.30732524383754</v>
      </c>
      <c r="AC301" s="22"/>
      <c r="AD301" s="23">
        <f t="shared" si="36"/>
        <v>0.58592539294871304</v>
      </c>
      <c r="AE301" s="37">
        <f t="shared" si="37"/>
        <v>30.933523100843416</v>
      </c>
      <c r="AF301" s="23">
        <f t="shared" si="38"/>
        <v>0.62333510965940775</v>
      </c>
      <c r="AG301" s="37">
        <f t="shared" si="39"/>
        <v>157.19346885018172</v>
      </c>
    </row>
    <row r="302" spans="1:33" s="17" customFormat="1" ht="16" x14ac:dyDescent="0.2">
      <c r="A302" s="52" t="s">
        <v>339</v>
      </c>
      <c r="B302" s="43">
        <v>294</v>
      </c>
      <c r="C302" s="33">
        <v>305</v>
      </c>
      <c r="D302" s="34" t="s">
        <v>311</v>
      </c>
      <c r="E302" s="44" t="s">
        <v>41</v>
      </c>
      <c r="F302" s="45">
        <v>105.05752152757661</v>
      </c>
      <c r="G302" s="45">
        <v>4.245007805058143</v>
      </c>
      <c r="H302" s="20"/>
      <c r="I302" s="46">
        <v>174.41372337013723</v>
      </c>
      <c r="J302" s="46">
        <v>1413.7989035202067</v>
      </c>
      <c r="K302" s="47">
        <v>4.2498027486048349</v>
      </c>
      <c r="L302" s="48">
        <v>0.38039872038678907</v>
      </c>
      <c r="M302" s="49">
        <v>27.568875191849852</v>
      </c>
      <c r="N302" s="48">
        <v>9.9842935978278341E-2</v>
      </c>
      <c r="O302" s="50">
        <v>1.2079557888378607</v>
      </c>
      <c r="P302" s="50">
        <v>2.6325266539112251</v>
      </c>
      <c r="Q302" s="50">
        <v>1.3297246812319579</v>
      </c>
      <c r="R302" s="50">
        <v>24.042046217853546</v>
      </c>
      <c r="S302" s="50">
        <v>9.0925488756796025</v>
      </c>
      <c r="T302" s="46">
        <v>106.65474227547637</v>
      </c>
      <c r="U302" s="51">
        <v>30.635213041921006</v>
      </c>
      <c r="V302" s="46">
        <v>247.31679157169549</v>
      </c>
      <c r="W302" s="51">
        <v>49.153628210089707</v>
      </c>
      <c r="X302" s="46">
        <v>536.38469297524978</v>
      </c>
      <c r="Y302" s="46">
        <v>129.98359903586049</v>
      </c>
      <c r="Z302" s="46">
        <v>12475.210212081936</v>
      </c>
      <c r="AA302" s="46">
        <v>108.47262855952107</v>
      </c>
      <c r="AB302" s="46">
        <v>184.15418081361375</v>
      </c>
      <c r="AC302" s="22"/>
      <c r="AD302" s="23">
        <f t="shared" si="36"/>
        <v>0.58903158255911903</v>
      </c>
      <c r="AE302" s="37">
        <f t="shared" si="37"/>
        <v>22.310276259968763</v>
      </c>
      <c r="AF302" s="23">
        <f t="shared" si="38"/>
        <v>0.50949347744401441</v>
      </c>
      <c r="AG302" s="37">
        <f t="shared" si="39"/>
        <v>22.822751831317493</v>
      </c>
    </row>
    <row r="303" spans="1:33" s="17" customFormat="1" ht="16" x14ac:dyDescent="0.2">
      <c r="A303" s="52" t="s">
        <v>340</v>
      </c>
      <c r="B303" s="43">
        <v>295</v>
      </c>
      <c r="C303" s="33">
        <v>301</v>
      </c>
      <c r="D303" s="34" t="s">
        <v>311</v>
      </c>
      <c r="E303" s="44" t="s">
        <v>56</v>
      </c>
      <c r="F303" s="45">
        <v>107.97882018691621</v>
      </c>
      <c r="G303" s="45">
        <v>5.0222991812259385</v>
      </c>
      <c r="H303" s="20"/>
      <c r="I303" s="46">
        <v>116.63969587307669</v>
      </c>
      <c r="J303" s="46">
        <v>760.86250504409054</v>
      </c>
      <c r="K303" s="47">
        <v>1.4472615224281975</v>
      </c>
      <c r="L303" s="48">
        <v>1.6781045318515491</v>
      </c>
      <c r="M303" s="49">
        <v>20.88296998261205</v>
      </c>
      <c r="N303" s="48">
        <v>1.7203998937643794E-2</v>
      </c>
      <c r="O303" s="50">
        <v>0.30161207577259364</v>
      </c>
      <c r="P303" s="50">
        <v>0.97368722769505522</v>
      </c>
      <c r="Q303" s="50">
        <v>0.54880091383703722</v>
      </c>
      <c r="R303" s="50">
        <v>9.795926860170276</v>
      </c>
      <c r="S303" s="50">
        <v>3.9538082502588674</v>
      </c>
      <c r="T303" s="46">
        <v>60.393557570325008</v>
      </c>
      <c r="U303" s="51">
        <v>19.658018974141896</v>
      </c>
      <c r="V303" s="46">
        <v>144.3630228247975</v>
      </c>
      <c r="W303" s="51">
        <v>33.209887162573871</v>
      </c>
      <c r="X303" s="46">
        <v>347.6392459461274</v>
      </c>
      <c r="Y303" s="46">
        <v>71.530338201476098</v>
      </c>
      <c r="Z303" s="46">
        <v>10817.621075644596</v>
      </c>
      <c r="AA303" s="46">
        <v>95.935831956733921</v>
      </c>
      <c r="AB303" s="46">
        <v>164.64765552250171</v>
      </c>
      <c r="AC303" s="22"/>
      <c r="AD303" s="23">
        <f t="shared" si="36"/>
        <v>0.5826735379394623</v>
      </c>
      <c r="AE303" s="37">
        <f t="shared" si="37"/>
        <v>35.488142256309644</v>
      </c>
      <c r="AF303" s="23">
        <f t="shared" si="38"/>
        <v>0.54166568482706878</v>
      </c>
      <c r="AG303" s="37">
        <f t="shared" si="39"/>
        <v>69.237844436829434</v>
      </c>
    </row>
    <row r="304" spans="1:33" s="17" customFormat="1" ht="16" x14ac:dyDescent="0.2">
      <c r="A304" s="52" t="s">
        <v>341</v>
      </c>
      <c r="B304" s="43">
        <v>296</v>
      </c>
      <c r="C304" s="33">
        <v>297</v>
      </c>
      <c r="D304" s="34" t="s">
        <v>311</v>
      </c>
      <c r="E304" s="44" t="s">
        <v>80</v>
      </c>
      <c r="F304" s="45">
        <v>104.87244473545525</v>
      </c>
      <c r="G304" s="45">
        <v>3.2603689949987609</v>
      </c>
      <c r="H304" s="20"/>
      <c r="I304" s="46">
        <v>102.35808057705948</v>
      </c>
      <c r="J304" s="46">
        <v>591.89094343125521</v>
      </c>
      <c r="K304" s="47">
        <v>2.6372801408927895</v>
      </c>
      <c r="L304" s="48">
        <v>0.56963971711376005</v>
      </c>
      <c r="M304" s="49">
        <v>19.947144413663459</v>
      </c>
      <c r="N304" s="48">
        <v>4.9838553913837104E-2</v>
      </c>
      <c r="O304" s="50">
        <v>0.14285913975318654</v>
      </c>
      <c r="P304" s="50">
        <v>0.83276942859752323</v>
      </c>
      <c r="Q304" s="50">
        <v>0.39963749382316521</v>
      </c>
      <c r="R304" s="50">
        <v>8.2554474652165659</v>
      </c>
      <c r="S304" s="50">
        <v>3.4321115046432373</v>
      </c>
      <c r="T304" s="46">
        <v>45.913238788570027</v>
      </c>
      <c r="U304" s="51">
        <v>41.222663398929065</v>
      </c>
      <c r="V304" s="46">
        <v>113.002394020525</v>
      </c>
      <c r="W304" s="51">
        <v>60.559026783527209</v>
      </c>
      <c r="X304" s="46">
        <v>286.44806015600517</v>
      </c>
      <c r="Y304" s="46">
        <v>59.185169588813153</v>
      </c>
      <c r="Z304" s="46">
        <v>11322.080014620187</v>
      </c>
      <c r="AA304" s="46">
        <v>74.985931901728435</v>
      </c>
      <c r="AB304" s="46">
        <v>145.46409925972145</v>
      </c>
      <c r="AC304" s="22"/>
      <c r="AD304" s="23">
        <f t="shared" si="36"/>
        <v>0.51549442290804326</v>
      </c>
      <c r="AE304" s="37">
        <f t="shared" si="37"/>
        <v>34.698065896842422</v>
      </c>
      <c r="AF304" s="23">
        <f t="shared" si="38"/>
        <v>0.46460355869062686</v>
      </c>
      <c r="AG304" s="37">
        <f t="shared" si="39"/>
        <v>139.62805913661208</v>
      </c>
    </row>
    <row r="305" spans="1:33" s="17" customFormat="1" ht="16" x14ac:dyDescent="0.2">
      <c r="A305" s="52" t="s">
        <v>342</v>
      </c>
      <c r="B305" s="43">
        <v>297</v>
      </c>
      <c r="C305" s="33">
        <v>295</v>
      </c>
      <c r="D305" s="34" t="s">
        <v>311</v>
      </c>
      <c r="E305" s="44" t="s">
        <v>43</v>
      </c>
      <c r="F305" s="45">
        <v>89.098319422808885</v>
      </c>
      <c r="G305" s="45">
        <v>6.2028120177237369</v>
      </c>
      <c r="H305" s="20"/>
      <c r="I305" s="46">
        <v>145.76540417553252</v>
      </c>
      <c r="J305" s="46">
        <v>1009.3135376733002</v>
      </c>
      <c r="K305" s="47">
        <v>3.4247790010846275</v>
      </c>
      <c r="L305" s="48">
        <v>4.6237899608922479</v>
      </c>
      <c r="M305" s="49">
        <v>33.12117035191487</v>
      </c>
      <c r="N305" s="48">
        <v>4.2928391773869548E-2</v>
      </c>
      <c r="O305" s="50">
        <v>0.2572448103603846</v>
      </c>
      <c r="P305" s="50">
        <v>1.0784409907502885</v>
      </c>
      <c r="Q305" s="50">
        <v>0.6059235918764958</v>
      </c>
      <c r="R305" s="50">
        <v>11.540494968185442</v>
      </c>
      <c r="S305" s="50">
        <v>5.1300603510066924</v>
      </c>
      <c r="T305" s="46">
        <v>67.127169378248198</v>
      </c>
      <c r="U305" s="51">
        <v>38.378736856323528</v>
      </c>
      <c r="V305" s="46">
        <v>184.36397858529915</v>
      </c>
      <c r="W305" s="51">
        <v>67.51074632792114</v>
      </c>
      <c r="X305" s="46">
        <v>499.87176327537696</v>
      </c>
      <c r="Y305" s="46">
        <v>111.31881577058897</v>
      </c>
      <c r="Z305" s="46">
        <v>11640.79354486277</v>
      </c>
      <c r="AA305" s="46">
        <v>144.9940155652605</v>
      </c>
      <c r="AB305" s="46">
        <v>255.86883147761557</v>
      </c>
      <c r="AC305" s="22"/>
      <c r="AD305" s="23">
        <f t="shared" si="36"/>
        <v>0.56667322365110018</v>
      </c>
      <c r="AE305" s="37">
        <f t="shared" si="37"/>
        <v>43.314586129400112</v>
      </c>
      <c r="AF305" s="23">
        <f t="shared" si="38"/>
        <v>0.52354793619539042</v>
      </c>
      <c r="AG305" s="37">
        <f t="shared" si="39"/>
        <v>128.75350257023297</v>
      </c>
    </row>
    <row r="306" spans="1:33" s="17" customFormat="1" ht="16" x14ac:dyDescent="0.2">
      <c r="A306" s="52" t="s">
        <v>343</v>
      </c>
      <c r="B306" s="43">
        <v>298</v>
      </c>
      <c r="C306" s="33">
        <v>296</v>
      </c>
      <c r="D306" s="34" t="s">
        <v>311</v>
      </c>
      <c r="E306" s="44" t="s">
        <v>43</v>
      </c>
      <c r="F306" s="45"/>
      <c r="G306" s="45"/>
      <c r="H306" s="20"/>
      <c r="I306" s="46">
        <v>155.9645008397905</v>
      </c>
      <c r="J306" s="46">
        <v>779.95639899387436</v>
      </c>
      <c r="K306" s="47">
        <v>3.9786240540859215</v>
      </c>
      <c r="L306" s="48">
        <v>1.8264114836486474</v>
      </c>
      <c r="M306" s="49">
        <v>19.282443717013781</v>
      </c>
      <c r="N306" s="48">
        <v>3.7304115142520793E-2</v>
      </c>
      <c r="O306" s="50">
        <v>0.43812179260216239</v>
      </c>
      <c r="P306" s="50">
        <v>1.0392544253208327</v>
      </c>
      <c r="Q306" s="50">
        <v>0.57096688688587538</v>
      </c>
      <c r="R306" s="50">
        <v>12.065146816187744</v>
      </c>
      <c r="S306" s="50">
        <v>3.9709967940935531</v>
      </c>
      <c r="T306" s="46">
        <v>60.273650556336982</v>
      </c>
      <c r="U306" s="51">
        <v>28.523563453269773</v>
      </c>
      <c r="V306" s="46">
        <v>145.21786665752782</v>
      </c>
      <c r="W306" s="51">
        <v>47.25319847303269</v>
      </c>
      <c r="X306" s="46">
        <v>365.26495026644471</v>
      </c>
      <c r="Y306" s="46">
        <v>79.425353386486989</v>
      </c>
      <c r="Z306" s="46">
        <v>10898.572451307602</v>
      </c>
      <c r="AA306" s="46">
        <v>73.832342638536517</v>
      </c>
      <c r="AB306" s="46">
        <v>140.61238545187516</v>
      </c>
      <c r="AC306" s="22"/>
      <c r="AD306" s="23">
        <f t="shared" si="36"/>
        <v>0.52507709332479657</v>
      </c>
      <c r="AE306" s="37">
        <f t="shared" si="37"/>
        <v>30.274389183260553</v>
      </c>
      <c r="AF306" s="23">
        <f t="shared" si="38"/>
        <v>0.49151036018837807</v>
      </c>
      <c r="AG306" s="37">
        <f t="shared" si="39"/>
        <v>44.011606002268081</v>
      </c>
    </row>
    <row r="307" spans="1:33" s="17" customFormat="1" ht="16" x14ac:dyDescent="0.2">
      <c r="A307" s="52" t="s">
        <v>344</v>
      </c>
      <c r="B307" s="43">
        <v>299</v>
      </c>
      <c r="C307" s="33">
        <v>292</v>
      </c>
      <c r="D307" s="34" t="s">
        <v>311</v>
      </c>
      <c r="E307" s="44"/>
      <c r="F307" s="45">
        <v>90.278562588099575</v>
      </c>
      <c r="G307" s="45">
        <v>1.3598413881602576</v>
      </c>
      <c r="H307" s="20"/>
      <c r="I307" s="46">
        <v>97.486320073542643</v>
      </c>
      <c r="J307" s="46">
        <v>499.50867697956414</v>
      </c>
      <c r="K307" s="47">
        <v>3.4279413623446713</v>
      </c>
      <c r="L307" s="48">
        <v>0.41232207981013497</v>
      </c>
      <c r="M307" s="49">
        <v>12.004802794047537</v>
      </c>
      <c r="N307" s="48">
        <v>0.11245184157983967</v>
      </c>
      <c r="O307" s="50">
        <v>0.15998499084541801</v>
      </c>
      <c r="P307" s="50">
        <v>0.58609758331030726</v>
      </c>
      <c r="Q307" s="50">
        <v>0.3469594176443897</v>
      </c>
      <c r="R307" s="50">
        <v>7.7338126476627886</v>
      </c>
      <c r="S307" s="50">
        <v>3.2084385158945912</v>
      </c>
      <c r="T307" s="46">
        <v>39.068579307411362</v>
      </c>
      <c r="U307" s="51">
        <v>43.524908938049258</v>
      </c>
      <c r="V307" s="46">
        <v>98.329062788442883</v>
      </c>
      <c r="W307" s="51">
        <v>64.902891580643953</v>
      </c>
      <c r="X307" s="46">
        <v>264.87529840110017</v>
      </c>
      <c r="Y307" s="46">
        <v>53.469131003373988</v>
      </c>
      <c r="Z307" s="46">
        <v>11310.164095687081</v>
      </c>
      <c r="AA307" s="46">
        <v>28.236511039864272</v>
      </c>
      <c r="AB307" s="46">
        <v>94.008533958966055</v>
      </c>
      <c r="AC307" s="22"/>
      <c r="AD307" s="23">
        <f t="shared" si="36"/>
        <v>0.30036114649111828</v>
      </c>
      <c r="AE307" s="37">
        <f t="shared" si="37"/>
        <v>34.248993409627957</v>
      </c>
      <c r="AF307" s="23">
        <f t="shared" si="38"/>
        <v>0.49675916957926936</v>
      </c>
      <c r="AG307" s="37">
        <f t="shared" si="39"/>
        <v>75.037056480172666</v>
      </c>
    </row>
    <row r="308" spans="1:33" s="17" customFormat="1" ht="16" x14ac:dyDescent="0.2">
      <c r="A308" s="52" t="s">
        <v>345</v>
      </c>
      <c r="B308" s="43">
        <v>300</v>
      </c>
      <c r="C308" s="33">
        <v>298</v>
      </c>
      <c r="D308" s="34" t="s">
        <v>311</v>
      </c>
      <c r="E308" s="44" t="s">
        <v>80</v>
      </c>
      <c r="F308" s="45">
        <v>95.715074953569015</v>
      </c>
      <c r="G308" s="45">
        <v>3.2212651602042928</v>
      </c>
      <c r="H308" s="20"/>
      <c r="I308" s="46">
        <v>153.33259997350291</v>
      </c>
      <c r="J308" s="46">
        <v>707.70697515350332</v>
      </c>
      <c r="K308" s="47">
        <v>3.6175459625998792</v>
      </c>
      <c r="L308" s="48">
        <v>0.59387480402551684</v>
      </c>
      <c r="M308" s="49">
        <v>22.688262896959642</v>
      </c>
      <c r="N308" s="48">
        <v>5.0997528406501721E-2</v>
      </c>
      <c r="O308" s="50">
        <v>0.38565987188528583</v>
      </c>
      <c r="P308" s="50">
        <v>0.88187756440403109</v>
      </c>
      <c r="Q308" s="50">
        <v>0.58578904844025048</v>
      </c>
      <c r="R308" s="50">
        <v>8.7261584352760657</v>
      </c>
      <c r="S308" s="50">
        <v>4.1146375732243534</v>
      </c>
      <c r="T308" s="46">
        <v>51.186030923649106</v>
      </c>
      <c r="U308" s="51">
        <v>26.333168479411512</v>
      </c>
      <c r="V308" s="46">
        <v>129.88902003866383</v>
      </c>
      <c r="W308" s="51">
        <v>38.705967418498268</v>
      </c>
      <c r="X308" s="46">
        <v>314.6597670829139</v>
      </c>
      <c r="Y308" s="46">
        <v>79.029607605498725</v>
      </c>
      <c r="Z308" s="46">
        <v>10677.658848108586</v>
      </c>
      <c r="AA308" s="46">
        <v>136.26885606841643</v>
      </c>
      <c r="AB308" s="46">
        <v>178.85060338462864</v>
      </c>
      <c r="AC308" s="22"/>
      <c r="AD308" s="23">
        <f t="shared" si="36"/>
        <v>0.76191443299390116</v>
      </c>
      <c r="AE308" s="37">
        <f t="shared" si="37"/>
        <v>36.059369012930276</v>
      </c>
      <c r="AF308" s="23">
        <f t="shared" si="38"/>
        <v>0.64368672886862932</v>
      </c>
      <c r="AG308" s="37">
        <f t="shared" si="39"/>
        <v>58.829721604295521</v>
      </c>
    </row>
    <row r="309" spans="1:33" s="17" customFormat="1" ht="16" x14ac:dyDescent="0.2">
      <c r="A309" s="52" t="s">
        <v>346</v>
      </c>
      <c r="B309" s="43">
        <v>301</v>
      </c>
      <c r="C309" s="33">
        <v>299</v>
      </c>
      <c r="D309" s="34" t="s">
        <v>311</v>
      </c>
      <c r="E309" s="44" t="s">
        <v>80</v>
      </c>
      <c r="F309" s="45">
        <v>95.969680383120703</v>
      </c>
      <c r="G309" s="45">
        <v>5.359258585850081</v>
      </c>
      <c r="H309" s="20"/>
      <c r="I309" s="46">
        <v>120.56308440213068</v>
      </c>
      <c r="J309" s="46">
        <v>796.14900158970443</v>
      </c>
      <c r="K309" s="47">
        <v>4.7089154604502843</v>
      </c>
      <c r="L309" s="48">
        <v>0.45901300456778799</v>
      </c>
      <c r="M309" s="49">
        <v>23.348377518514507</v>
      </c>
      <c r="N309" s="48">
        <v>6.5375752310693841E-2</v>
      </c>
      <c r="O309" s="50">
        <v>0.55415064830063177</v>
      </c>
      <c r="P309" s="50">
        <v>1.4177490482099619</v>
      </c>
      <c r="Q309" s="50">
        <v>0.78557957559602443</v>
      </c>
      <c r="R309" s="50">
        <v>12.392393027064127</v>
      </c>
      <c r="S309" s="50">
        <v>5.0888897409780345</v>
      </c>
      <c r="T309" s="46">
        <v>62.475480326332651</v>
      </c>
      <c r="U309" s="51">
        <v>56.284545427652056</v>
      </c>
      <c r="V309" s="46">
        <v>151.57211171826603</v>
      </c>
      <c r="W309" s="51">
        <v>71.852205283382418</v>
      </c>
      <c r="X309" s="46">
        <v>401.61205826782003</v>
      </c>
      <c r="Y309" s="46">
        <v>81.830456594516221</v>
      </c>
      <c r="Z309" s="46">
        <v>9913.4157513094779</v>
      </c>
      <c r="AA309" s="46">
        <v>108.920446756077</v>
      </c>
      <c r="AB309" s="46">
        <v>162.26289652667256</v>
      </c>
      <c r="AC309" s="22"/>
      <c r="AD309" s="23">
        <f t="shared" si="36"/>
        <v>0.67125910536283817</v>
      </c>
      <c r="AE309" s="37">
        <f t="shared" si="37"/>
        <v>32.407950376551739</v>
      </c>
      <c r="AF309" s="23">
        <f t="shared" si="38"/>
        <v>0.5712969600659189</v>
      </c>
      <c r="AG309" s="37">
        <f t="shared" si="39"/>
        <v>42.133628445829771</v>
      </c>
    </row>
    <row r="310" spans="1:33" s="17" customFormat="1" ht="16" x14ac:dyDescent="0.2">
      <c r="A310" s="52" t="s">
        <v>347</v>
      </c>
      <c r="B310" s="43">
        <v>302</v>
      </c>
      <c r="C310" s="33">
        <v>300</v>
      </c>
      <c r="D310" s="34" t="s">
        <v>311</v>
      </c>
      <c r="E310" s="44" t="s">
        <v>80</v>
      </c>
      <c r="F310" s="45">
        <v>122.53042562243556</v>
      </c>
      <c r="G310" s="45">
        <v>5.3476619824928813</v>
      </c>
      <c r="H310" s="20"/>
      <c r="I310" s="46">
        <v>180.25089419111708</v>
      </c>
      <c r="J310" s="46">
        <v>559.49229147288042</v>
      </c>
      <c r="K310" s="47">
        <v>4.5735464124177296</v>
      </c>
      <c r="L310" s="48">
        <v>0.52156854547948628</v>
      </c>
      <c r="M310" s="49">
        <v>9.8033127940106031</v>
      </c>
      <c r="N310" s="48">
        <v>4.0800794214398903E-2</v>
      </c>
      <c r="O310" s="50" t="s">
        <v>46</v>
      </c>
      <c r="P310" s="50">
        <v>0.33719880015861103</v>
      </c>
      <c r="Q310" s="50">
        <v>0.2274900630602501</v>
      </c>
      <c r="R310" s="50">
        <v>4.4091490227086974</v>
      </c>
      <c r="S310" s="50">
        <v>3.1576861103438301</v>
      </c>
      <c r="T310" s="46">
        <v>31.63133787649117</v>
      </c>
      <c r="U310" s="51">
        <v>29.161531170740385</v>
      </c>
      <c r="V310" s="46">
        <v>105.16071267730916</v>
      </c>
      <c r="W310" s="51">
        <v>43.638829831272787</v>
      </c>
      <c r="X310" s="46">
        <v>214.78557633289219</v>
      </c>
      <c r="Y310" s="46">
        <v>72.340416774423545</v>
      </c>
      <c r="Z310" s="46">
        <v>13034.077968711243</v>
      </c>
      <c r="AA310" s="46">
        <v>49.239550364112681</v>
      </c>
      <c r="AB310" s="46">
        <v>126.43635805327889</v>
      </c>
      <c r="AC310" s="22"/>
      <c r="AD310" s="23">
        <f t="shared" si="36"/>
        <v>0.38944138475867579</v>
      </c>
      <c r="AE310" s="37">
        <f t="shared" si="37"/>
        <v>48.713612360723012</v>
      </c>
      <c r="AF310" s="23">
        <f t="shared" si="38"/>
        <v>0.56871022030665619</v>
      </c>
      <c r="AG310" s="37" t="str">
        <f t="shared" si="39"/>
        <v/>
      </c>
    </row>
    <row r="311" spans="1:33" s="17" customFormat="1" ht="16" x14ac:dyDescent="0.2">
      <c r="A311" s="52" t="s">
        <v>348</v>
      </c>
      <c r="B311" s="43">
        <v>303</v>
      </c>
      <c r="C311" s="33">
        <v>293</v>
      </c>
      <c r="D311" s="34" t="s">
        <v>311</v>
      </c>
      <c r="E311" s="44"/>
      <c r="F311" s="45">
        <v>85.275392026022232</v>
      </c>
      <c r="G311" s="45">
        <v>10.367574570633684</v>
      </c>
      <c r="H311" s="20"/>
      <c r="I311" s="46">
        <v>113.37861026761055</v>
      </c>
      <c r="J311" s="46">
        <v>1049.4874607213749</v>
      </c>
      <c r="K311" s="47">
        <v>3.0205550258254021</v>
      </c>
      <c r="L311" s="48">
        <v>3.6849267953486364E-2</v>
      </c>
      <c r="M311" s="49">
        <v>16.801144711247943</v>
      </c>
      <c r="N311" s="48" t="s">
        <v>46</v>
      </c>
      <c r="O311" s="50">
        <v>0.47796843640343106</v>
      </c>
      <c r="P311" s="50">
        <v>1.5416093703330653</v>
      </c>
      <c r="Q311" s="50">
        <v>0.88262982504016396</v>
      </c>
      <c r="R311" s="50">
        <v>13.643982123065404</v>
      </c>
      <c r="S311" s="50">
        <v>6.7708377675978157</v>
      </c>
      <c r="T311" s="46">
        <v>93.279031671637327</v>
      </c>
      <c r="U311" s="51">
        <v>23.10543515428375</v>
      </c>
      <c r="V311" s="46">
        <v>204.81350960042562</v>
      </c>
      <c r="W311" s="51">
        <v>33.87616901990102</v>
      </c>
      <c r="X311" s="46">
        <v>456.24099103382321</v>
      </c>
      <c r="Y311" s="46">
        <v>110.37560895089668</v>
      </c>
      <c r="Z311" s="46">
        <v>12342.783699642652</v>
      </c>
      <c r="AA311" s="46">
        <v>56.769580173293761</v>
      </c>
      <c r="AB311" s="46">
        <v>125.67655112607279</v>
      </c>
      <c r="AC311" s="22"/>
      <c r="AD311" s="23">
        <f t="shared" si="36"/>
        <v>0.45171179241181747</v>
      </c>
      <c r="AE311" s="37">
        <f t="shared" si="37"/>
        <v>33.438990678721233</v>
      </c>
      <c r="AF311" s="23">
        <f t="shared" si="38"/>
        <v>0.58663754988133321</v>
      </c>
      <c r="AG311" s="37">
        <f t="shared" si="39"/>
        <v>35.151159431512909</v>
      </c>
    </row>
    <row r="312" spans="1:33" s="17" customFormat="1" ht="16" x14ac:dyDescent="0.2">
      <c r="A312" s="52" t="s">
        <v>349</v>
      </c>
      <c r="B312" s="43">
        <v>304</v>
      </c>
      <c r="C312" s="33">
        <v>302</v>
      </c>
      <c r="D312" s="34" t="s">
        <v>311</v>
      </c>
      <c r="E312" s="44" t="s">
        <v>56</v>
      </c>
      <c r="F312" s="45">
        <v>109.88652323585964</v>
      </c>
      <c r="G312" s="45">
        <v>1.4529036465447398</v>
      </c>
      <c r="H312" s="20"/>
      <c r="I312" s="46" t="s">
        <v>46</v>
      </c>
      <c r="J312" s="46">
        <v>1126.6808453287488</v>
      </c>
      <c r="K312" s="47">
        <v>7.2496683950174381</v>
      </c>
      <c r="L312" s="48">
        <v>1.2384414453257317</v>
      </c>
      <c r="M312" s="49">
        <v>24.617729434375065</v>
      </c>
      <c r="N312" s="48">
        <v>1.7472218014779096E-2</v>
      </c>
      <c r="O312" s="50">
        <v>5.2619968663631972E-2</v>
      </c>
      <c r="P312" s="50">
        <v>1.041064034715518</v>
      </c>
      <c r="Q312" s="50">
        <v>0.56071254503845291</v>
      </c>
      <c r="R312" s="50">
        <v>10.659104469682259</v>
      </c>
      <c r="S312" s="50">
        <v>4.7871335752483484</v>
      </c>
      <c r="T312" s="46">
        <v>78.468567281124962</v>
      </c>
      <c r="U312" s="51">
        <v>37.279156022494469</v>
      </c>
      <c r="V312" s="46">
        <v>224.65471319704258</v>
      </c>
      <c r="W312" s="51">
        <v>59.390512907176287</v>
      </c>
      <c r="X312" s="46">
        <v>513.31838348621875</v>
      </c>
      <c r="Y312" s="46">
        <v>169.68759663549866</v>
      </c>
      <c r="Z312" s="46">
        <v>12941.800466307428</v>
      </c>
      <c r="AA312" s="46">
        <v>366.68087273662525</v>
      </c>
      <c r="AB312" s="46">
        <v>876.10746084199423</v>
      </c>
      <c r="AC312" s="22"/>
      <c r="AD312" s="23">
        <f t="shared" si="36"/>
        <v>0.4185341286606804</v>
      </c>
      <c r="AE312" s="37">
        <f t="shared" si="37"/>
        <v>48.157740169097004</v>
      </c>
      <c r="AF312" s="23">
        <f t="shared" si="38"/>
        <v>0.51308603326481916</v>
      </c>
      <c r="AG312" s="37">
        <f t="shared" si="39"/>
        <v>467.84006261466067</v>
      </c>
    </row>
    <row r="313" spans="1:33" s="17" customFormat="1" ht="16" x14ac:dyDescent="0.2">
      <c r="A313" s="52" t="s">
        <v>350</v>
      </c>
      <c r="B313" s="43">
        <v>305</v>
      </c>
      <c r="C313" s="33">
        <v>294</v>
      </c>
      <c r="D313" s="34" t="s">
        <v>311</v>
      </c>
      <c r="E313" s="44"/>
      <c r="F313" s="45">
        <v>91.621009359168269</v>
      </c>
      <c r="G313" s="45">
        <v>12.254238897665966</v>
      </c>
      <c r="H313" s="20"/>
      <c r="I313" s="46">
        <v>108.71418421461014</v>
      </c>
      <c r="J313" s="46">
        <v>765.39456546855934</v>
      </c>
      <c r="K313" s="47">
        <v>4.1442206902018492</v>
      </c>
      <c r="L313" s="48">
        <v>0.25943061363135211</v>
      </c>
      <c r="M313" s="49">
        <v>20.871360249839441</v>
      </c>
      <c r="N313" s="48">
        <v>3.7615603497118698E-2</v>
      </c>
      <c r="O313" s="50">
        <v>0.20615551901577495</v>
      </c>
      <c r="P313" s="50">
        <v>0.83651500420052982</v>
      </c>
      <c r="Q313" s="50">
        <v>0.52139672448211616</v>
      </c>
      <c r="R313" s="50">
        <v>8.6070570570867009</v>
      </c>
      <c r="S313" s="50">
        <v>3.6033547903764518</v>
      </c>
      <c r="T313" s="46">
        <v>53.847666475935931</v>
      </c>
      <c r="U313" s="51">
        <v>29.154847892698378</v>
      </c>
      <c r="V313" s="46">
        <v>141.88512923041918</v>
      </c>
      <c r="W313" s="51">
        <v>42.756874222141114</v>
      </c>
      <c r="X313" s="46">
        <v>427.82312803692969</v>
      </c>
      <c r="Y313" s="46">
        <v>85.659209282164753</v>
      </c>
      <c r="Z313" s="46">
        <v>11778.036841496416</v>
      </c>
      <c r="AA313" s="46">
        <v>48.712893871692131</v>
      </c>
      <c r="AB313" s="46">
        <v>112.09053281666858</v>
      </c>
      <c r="AC313" s="22"/>
      <c r="AD313" s="23">
        <f t="shared" si="36"/>
        <v>0.43458526467498609</v>
      </c>
      <c r="AE313" s="37">
        <f t="shared" si="37"/>
        <v>49.706087132846122</v>
      </c>
      <c r="AF313" s="23">
        <f t="shared" si="38"/>
        <v>0.59231549101338921</v>
      </c>
      <c r="AG313" s="37">
        <f t="shared" si="39"/>
        <v>101.24085132177505</v>
      </c>
    </row>
    <row r="314" spans="1:33" s="17" customFormat="1" ht="16" x14ac:dyDescent="0.2">
      <c r="A314" s="52"/>
      <c r="B314" s="43">
        <v>306</v>
      </c>
      <c r="C314" s="33">
        <v>306</v>
      </c>
      <c r="D314" s="34"/>
      <c r="E314" s="44"/>
      <c r="F314" s="45"/>
      <c r="G314" s="45"/>
      <c r="H314" s="20"/>
      <c r="I314" s="46"/>
      <c r="J314" s="46"/>
      <c r="K314" s="47"/>
      <c r="L314" s="48"/>
      <c r="M314" s="49"/>
      <c r="N314" s="48"/>
      <c r="O314" s="50"/>
      <c r="P314" s="50"/>
      <c r="Q314" s="50"/>
      <c r="R314" s="50"/>
      <c r="S314" s="50"/>
      <c r="T314" s="46"/>
      <c r="U314" s="51"/>
      <c r="V314" s="46"/>
      <c r="W314" s="51"/>
      <c r="X314" s="46"/>
      <c r="Y314" s="46"/>
      <c r="Z314" s="46"/>
      <c r="AA314" s="46"/>
      <c r="AB314" s="46"/>
      <c r="AC314" s="22"/>
      <c r="AD314" s="23" t="str">
        <f t="shared" si="36"/>
        <v/>
      </c>
      <c r="AE314" s="37" t="str">
        <f t="shared" si="37"/>
        <v/>
      </c>
      <c r="AF314" s="23" t="str">
        <f t="shared" si="38"/>
        <v/>
      </c>
      <c r="AG314" s="37" t="str">
        <f t="shared" si="39"/>
        <v/>
      </c>
    </row>
    <row r="315" spans="1:33" s="17" customFormat="1" ht="16" x14ac:dyDescent="0.2">
      <c r="A315" s="52" t="s">
        <v>351</v>
      </c>
      <c r="B315" s="43">
        <v>307</v>
      </c>
      <c r="C315" s="33">
        <v>325</v>
      </c>
      <c r="D315" s="34" t="s">
        <v>352</v>
      </c>
      <c r="E315" s="44" t="s">
        <v>41</v>
      </c>
      <c r="F315" s="45">
        <v>104.78457934664402</v>
      </c>
      <c r="G315" s="45">
        <v>4.287456005966674</v>
      </c>
      <c r="H315" s="20"/>
      <c r="I315" s="46">
        <v>175.40272790208581</v>
      </c>
      <c r="J315" s="46">
        <v>843.42109721404529</v>
      </c>
      <c r="K315" s="47">
        <v>2.979520652293604</v>
      </c>
      <c r="L315" s="48">
        <v>3.6979368030488312E-2</v>
      </c>
      <c r="M315" s="49">
        <v>15.157953331482474</v>
      </c>
      <c r="N315" s="48">
        <v>2.4246313762383578E-2</v>
      </c>
      <c r="O315" s="50">
        <v>0.16271823211765693</v>
      </c>
      <c r="P315" s="50">
        <v>0.7742816241237831</v>
      </c>
      <c r="Q315" s="50">
        <v>0.35802101762726785</v>
      </c>
      <c r="R315" s="50">
        <v>10.258760977289738</v>
      </c>
      <c r="S315" s="50">
        <v>4.9166259998505062</v>
      </c>
      <c r="T315" s="46">
        <v>60.167326849616572</v>
      </c>
      <c r="U315" s="51">
        <v>27.735150337064002</v>
      </c>
      <c r="V315" s="46">
        <v>166.55248937488719</v>
      </c>
      <c r="W315" s="51">
        <v>42.34758450044329</v>
      </c>
      <c r="X315" s="46">
        <v>329.26039586548563</v>
      </c>
      <c r="Y315" s="46">
        <v>98.352745139826652</v>
      </c>
      <c r="Z315" s="46">
        <v>13662.638792151845</v>
      </c>
      <c r="AA315" s="46">
        <v>69.161536258682588</v>
      </c>
      <c r="AB315" s="46">
        <v>116.63405564117218</v>
      </c>
      <c r="AC315" s="22"/>
      <c r="AD315" s="23">
        <f t="shared" si="36"/>
        <v>0.59297891922287194</v>
      </c>
      <c r="AE315" s="37">
        <f t="shared" si="37"/>
        <v>32.095532452153201</v>
      </c>
      <c r="AF315" s="23">
        <f t="shared" si="38"/>
        <v>0.38722250660980462</v>
      </c>
      <c r="AG315" s="37">
        <f t="shared" si="39"/>
        <v>93.154609254371621</v>
      </c>
    </row>
    <row r="316" spans="1:33" s="17" customFormat="1" ht="16" x14ac:dyDescent="0.2">
      <c r="A316" s="52" t="s">
        <v>353</v>
      </c>
      <c r="B316" s="43">
        <v>308</v>
      </c>
      <c r="C316" s="33">
        <v>307</v>
      </c>
      <c r="D316" s="34" t="s">
        <v>352</v>
      </c>
      <c r="E316" s="44"/>
      <c r="F316" s="45">
        <v>85.867388889059001</v>
      </c>
      <c r="G316" s="45">
        <v>5.1073185673068426</v>
      </c>
      <c r="H316" s="20"/>
      <c r="I316" s="46">
        <v>96.804616659069467</v>
      </c>
      <c r="J316" s="46">
        <v>614.88448612560353</v>
      </c>
      <c r="K316" s="47">
        <v>3.5357310527229839</v>
      </c>
      <c r="L316" s="48">
        <v>0.1110609980392217</v>
      </c>
      <c r="M316" s="49">
        <v>13.199188120958254</v>
      </c>
      <c r="N316" s="48">
        <v>1.179863549941673E-2</v>
      </c>
      <c r="O316" s="50">
        <v>0.14571295362337408</v>
      </c>
      <c r="P316" s="50">
        <v>0.68051185004659898</v>
      </c>
      <c r="Q316" s="50">
        <v>0.42896027063224229</v>
      </c>
      <c r="R316" s="50">
        <v>8.4061684064193098</v>
      </c>
      <c r="S316" s="50">
        <v>3.9551784679016389</v>
      </c>
      <c r="T316" s="46">
        <v>52.666771285242163</v>
      </c>
      <c r="U316" s="51">
        <v>24.132214577068069</v>
      </c>
      <c r="V316" s="46">
        <v>126.92596583010555</v>
      </c>
      <c r="W316" s="51">
        <v>37.053758861807154</v>
      </c>
      <c r="X316" s="46">
        <v>321.02287745493868</v>
      </c>
      <c r="Y316" s="46">
        <v>67.654096049918948</v>
      </c>
      <c r="Z316" s="46">
        <v>10826.198363036463</v>
      </c>
      <c r="AA316" s="46">
        <v>41.739002285024775</v>
      </c>
      <c r="AB316" s="46">
        <v>98.343701652351029</v>
      </c>
      <c r="AC316" s="22"/>
      <c r="AD316" s="23">
        <f t="shared" si="36"/>
        <v>0.42441967898029542</v>
      </c>
      <c r="AE316" s="37">
        <f t="shared" si="37"/>
        <v>38.188965761117977</v>
      </c>
      <c r="AF316" s="23">
        <f t="shared" si="38"/>
        <v>0.54670013668284234</v>
      </c>
      <c r="AG316" s="37">
        <f t="shared" si="39"/>
        <v>90.583491671401745</v>
      </c>
    </row>
    <row r="317" spans="1:33" s="17" customFormat="1" ht="16" x14ac:dyDescent="0.2">
      <c r="A317" s="52" t="s">
        <v>354</v>
      </c>
      <c r="B317" s="43">
        <v>309</v>
      </c>
      <c r="C317" s="33">
        <v>321</v>
      </c>
      <c r="D317" s="34" t="s">
        <v>352</v>
      </c>
      <c r="E317" s="44" t="s">
        <v>66</v>
      </c>
      <c r="F317" s="45">
        <v>83.344872870754187</v>
      </c>
      <c r="G317" s="45">
        <v>3.4670267415247533</v>
      </c>
      <c r="H317" s="20"/>
      <c r="I317" s="46">
        <v>173.19696343588387</v>
      </c>
      <c r="J317" s="46">
        <v>912.00698495119491</v>
      </c>
      <c r="K317" s="47">
        <v>3.6859800989608749</v>
      </c>
      <c r="L317" s="48">
        <v>0.38943372054616476</v>
      </c>
      <c r="M317" s="49">
        <v>21.497432457296078</v>
      </c>
      <c r="N317" s="48">
        <v>4.2195707488051432E-2</v>
      </c>
      <c r="O317" s="50">
        <v>0.40027864896455162</v>
      </c>
      <c r="P317" s="50">
        <v>1.3041046660492439</v>
      </c>
      <c r="Q317" s="50">
        <v>0.81416603790604247</v>
      </c>
      <c r="R317" s="50">
        <v>14.186733407806367</v>
      </c>
      <c r="S317" s="50">
        <v>5.2175245074334518</v>
      </c>
      <c r="T317" s="46">
        <v>67.577468403690887</v>
      </c>
      <c r="U317" s="51">
        <v>31.712440464052282</v>
      </c>
      <c r="V317" s="46">
        <v>171.48454645486282</v>
      </c>
      <c r="W317" s="51">
        <v>54.187483313386984</v>
      </c>
      <c r="X317" s="46">
        <v>430.54204362249652</v>
      </c>
      <c r="Y317" s="46">
        <v>84.736550941829933</v>
      </c>
      <c r="Z317" s="46">
        <v>11360.522752290053</v>
      </c>
      <c r="AA317" s="46">
        <v>95.524649098511816</v>
      </c>
      <c r="AB317" s="46">
        <v>157.8259427242493</v>
      </c>
      <c r="AC317" s="22"/>
      <c r="AD317" s="23">
        <f t="shared" si="36"/>
        <v>0.6052531507156006</v>
      </c>
      <c r="AE317" s="37">
        <f t="shared" si="37"/>
        <v>30.34821556494374</v>
      </c>
      <c r="AF317" s="23">
        <f t="shared" si="38"/>
        <v>0.57698504280105223</v>
      </c>
      <c r="AG317" s="37">
        <f t="shared" si="39"/>
        <v>53.706168222826882</v>
      </c>
    </row>
    <row r="318" spans="1:33" s="17" customFormat="1" ht="16" x14ac:dyDescent="0.2">
      <c r="A318" s="52" t="s">
        <v>355</v>
      </c>
      <c r="B318" s="43">
        <v>310</v>
      </c>
      <c r="C318" s="33">
        <v>308</v>
      </c>
      <c r="D318" s="34" t="s">
        <v>352</v>
      </c>
      <c r="E318" s="44"/>
      <c r="F318" s="45">
        <v>88.25628440408731</v>
      </c>
      <c r="G318" s="45">
        <v>2.9900967927882189</v>
      </c>
      <c r="H318" s="20"/>
      <c r="I318" s="46">
        <v>155.93167396596101</v>
      </c>
      <c r="J318" s="46">
        <v>832.42077563943099</v>
      </c>
      <c r="K318" s="47">
        <v>3.9127813231018518</v>
      </c>
      <c r="L318" s="48">
        <v>6.907459983236644E-2</v>
      </c>
      <c r="M318" s="49">
        <v>14.22446902387472</v>
      </c>
      <c r="N318" s="48">
        <v>6.3654527988341314E-2</v>
      </c>
      <c r="O318" s="50">
        <v>0.40891831626697089</v>
      </c>
      <c r="P318" s="50">
        <v>0.87184920562574308</v>
      </c>
      <c r="Q318" s="50">
        <v>0.64196056627899889</v>
      </c>
      <c r="R318" s="50">
        <v>11.282118678683249</v>
      </c>
      <c r="S318" s="50">
        <v>4.4547127399571567</v>
      </c>
      <c r="T318" s="46">
        <v>62.507098175565531</v>
      </c>
      <c r="U318" s="51">
        <v>29.45850290709333</v>
      </c>
      <c r="V318" s="46">
        <v>155.06401990861198</v>
      </c>
      <c r="W318" s="51">
        <v>46.322323784056842</v>
      </c>
      <c r="X318" s="46">
        <v>374.55408347632232</v>
      </c>
      <c r="Y318" s="46">
        <v>89.156322356939768</v>
      </c>
      <c r="Z318" s="46">
        <v>10319.483994387721</v>
      </c>
      <c r="AA318" s="46">
        <v>84.05176791199932</v>
      </c>
      <c r="AB318" s="46">
        <v>145.86847536999636</v>
      </c>
      <c r="AC318" s="22"/>
      <c r="AD318" s="23">
        <f t="shared" si="36"/>
        <v>0.57621612688280621</v>
      </c>
      <c r="AE318" s="37">
        <f t="shared" si="37"/>
        <v>33.198913621075029</v>
      </c>
      <c r="AF318" s="23">
        <f t="shared" si="38"/>
        <v>0.62393785062999751</v>
      </c>
      <c r="AG318" s="37">
        <f t="shared" si="39"/>
        <v>34.78560010158111</v>
      </c>
    </row>
    <row r="319" spans="1:33" s="17" customFormat="1" ht="16" x14ac:dyDescent="0.2">
      <c r="A319" s="52" t="s">
        <v>356</v>
      </c>
      <c r="B319" s="43">
        <v>311</v>
      </c>
      <c r="C319" s="33">
        <v>309</v>
      </c>
      <c r="D319" s="34" t="s">
        <v>352</v>
      </c>
      <c r="E319" s="44"/>
      <c r="F319" s="45">
        <v>85.243030398140462</v>
      </c>
      <c r="G319" s="45">
        <v>3.5947213217080547</v>
      </c>
      <c r="H319" s="20"/>
      <c r="I319" s="46">
        <v>122.47026496453938</v>
      </c>
      <c r="J319" s="46">
        <v>656.00736744260712</v>
      </c>
      <c r="K319" s="47">
        <v>3.1037449731042615</v>
      </c>
      <c r="L319" s="48">
        <v>2.9047951567741384E-2</v>
      </c>
      <c r="M319" s="49">
        <v>17.159485833897474</v>
      </c>
      <c r="N319" s="48">
        <v>3.993845622668498E-2</v>
      </c>
      <c r="O319" s="50">
        <v>0.31103022165806971</v>
      </c>
      <c r="P319" s="50">
        <v>0.77335540890818621</v>
      </c>
      <c r="Q319" s="50">
        <v>0.41830114167653593</v>
      </c>
      <c r="R319" s="50">
        <v>8.3752021771852867</v>
      </c>
      <c r="S319" s="50">
        <v>3.4791348185253725</v>
      </c>
      <c r="T319" s="46">
        <v>50.230448253980803</v>
      </c>
      <c r="U319" s="51">
        <v>23.139038262646086</v>
      </c>
      <c r="V319" s="46">
        <v>118.10899159250299</v>
      </c>
      <c r="W319" s="51">
        <v>36.864369778556998</v>
      </c>
      <c r="X319" s="46">
        <v>348.81849769884036</v>
      </c>
      <c r="Y319" s="46">
        <v>72.784462779967939</v>
      </c>
      <c r="Z319" s="46">
        <v>12390.587965542969</v>
      </c>
      <c r="AA319" s="46">
        <v>55.140922545397544</v>
      </c>
      <c r="AB319" s="46">
        <v>127.3869114353199</v>
      </c>
      <c r="AC319" s="22"/>
      <c r="AD319" s="23">
        <f t="shared" si="36"/>
        <v>0.43286175890523165</v>
      </c>
      <c r="AE319" s="37">
        <f t="shared" si="37"/>
        <v>41.648964445186714</v>
      </c>
      <c r="AF319" s="23">
        <f t="shared" si="38"/>
        <v>0.50101512566433504</v>
      </c>
      <c r="AG319" s="37">
        <f t="shared" si="39"/>
        <v>55.16983443738053</v>
      </c>
    </row>
    <row r="320" spans="1:33" s="17" customFormat="1" ht="16" x14ac:dyDescent="0.2">
      <c r="A320" s="52" t="s">
        <v>357</v>
      </c>
      <c r="B320" s="43">
        <v>312</v>
      </c>
      <c r="C320" s="33">
        <v>310</v>
      </c>
      <c r="D320" s="34" t="s">
        <v>352</v>
      </c>
      <c r="E320" s="44"/>
      <c r="F320" s="45">
        <v>86.468921292242285</v>
      </c>
      <c r="G320" s="45">
        <v>3.2367709938730664</v>
      </c>
      <c r="H320" s="20"/>
      <c r="I320" s="46">
        <v>136.95345700986149</v>
      </c>
      <c r="J320" s="46">
        <v>1100.0175508971552</v>
      </c>
      <c r="K320" s="47">
        <v>5.6513945004514952</v>
      </c>
      <c r="L320" s="48">
        <v>0.19911554443161539</v>
      </c>
      <c r="M320" s="49">
        <v>21.380184681250213</v>
      </c>
      <c r="N320" s="48">
        <v>2.5641240046069234E-2</v>
      </c>
      <c r="O320" s="50">
        <v>0.71919150728519332</v>
      </c>
      <c r="P320" s="50">
        <v>1.3515123188027716</v>
      </c>
      <c r="Q320" s="50">
        <v>0.85791206167782419</v>
      </c>
      <c r="R320" s="50">
        <v>13.458542197842553</v>
      </c>
      <c r="S320" s="50">
        <v>5.98010760168129</v>
      </c>
      <c r="T320" s="46">
        <v>103.56205541192151</v>
      </c>
      <c r="U320" s="51">
        <v>41.873820486915186</v>
      </c>
      <c r="V320" s="46">
        <v>212.81121996919865</v>
      </c>
      <c r="W320" s="51">
        <v>60.282400729526586</v>
      </c>
      <c r="X320" s="46">
        <v>468.97003813657568</v>
      </c>
      <c r="Y320" s="46">
        <v>95.473313257173828</v>
      </c>
      <c r="Z320" s="46">
        <v>11321.462208590796</v>
      </c>
      <c r="AA320" s="46">
        <v>95.281448311416227</v>
      </c>
      <c r="AB320" s="46">
        <v>154.26086378552861</v>
      </c>
      <c r="AC320" s="22"/>
      <c r="AD320" s="23">
        <f t="shared" si="36"/>
        <v>0.61766442876845018</v>
      </c>
      <c r="AE320" s="37">
        <f t="shared" si="37"/>
        <v>34.845530165351271</v>
      </c>
      <c r="AF320" s="23">
        <f t="shared" si="38"/>
        <v>0.61317262875354994</v>
      </c>
      <c r="AG320" s="37">
        <f t="shared" si="39"/>
        <v>29.728082805032294</v>
      </c>
    </row>
    <row r="321" spans="1:33" s="17" customFormat="1" ht="16" x14ac:dyDescent="0.2">
      <c r="A321" s="52" t="s">
        <v>358</v>
      </c>
      <c r="B321" s="43">
        <v>313</v>
      </c>
      <c r="C321" s="33">
        <v>311</v>
      </c>
      <c r="D321" s="34" t="s">
        <v>352</v>
      </c>
      <c r="E321" s="44"/>
      <c r="F321" s="45">
        <v>89.344693829839741</v>
      </c>
      <c r="G321" s="45">
        <v>2.7245906248942262</v>
      </c>
      <c r="H321" s="20"/>
      <c r="I321" s="46">
        <v>97.634768980111474</v>
      </c>
      <c r="J321" s="46">
        <v>829.61727875306315</v>
      </c>
      <c r="K321" s="47">
        <v>4.4188319721433285</v>
      </c>
      <c r="L321" s="48">
        <v>3.4647448393970069E-2</v>
      </c>
      <c r="M321" s="49">
        <v>16.873637794471424</v>
      </c>
      <c r="N321" s="48">
        <v>3.4777161957128058E-2</v>
      </c>
      <c r="O321" s="50">
        <v>0.41509167037056804</v>
      </c>
      <c r="P321" s="50">
        <v>1.1577910873497517</v>
      </c>
      <c r="Q321" s="50">
        <v>0.6317339816695754</v>
      </c>
      <c r="R321" s="50">
        <v>10.85612565050126</v>
      </c>
      <c r="S321" s="50">
        <v>5.1106046398878586</v>
      </c>
      <c r="T321" s="46">
        <v>60.055242610247326</v>
      </c>
      <c r="U321" s="51">
        <v>29.644323227863755</v>
      </c>
      <c r="V321" s="46">
        <v>165.46372284224228</v>
      </c>
      <c r="W321" s="51">
        <v>47.515304914062916</v>
      </c>
      <c r="X321" s="46">
        <v>411.86234011982657</v>
      </c>
      <c r="Y321" s="46">
        <v>93.913434927290382</v>
      </c>
      <c r="Z321" s="46">
        <v>10629.76661695887</v>
      </c>
      <c r="AA321" s="46">
        <v>87.944819929199809</v>
      </c>
      <c r="AB321" s="46">
        <v>133.0853654337611</v>
      </c>
      <c r="AC321" s="22"/>
      <c r="AD321" s="23">
        <f t="shared" si="36"/>
        <v>0.66081510647368269</v>
      </c>
      <c r="AE321" s="37">
        <f t="shared" si="37"/>
        <v>37.938243658851682</v>
      </c>
      <c r="AF321" s="23">
        <f t="shared" si="38"/>
        <v>0.54316366253484083</v>
      </c>
      <c r="AG321" s="37">
        <f t="shared" si="39"/>
        <v>40.650388815096406</v>
      </c>
    </row>
    <row r="322" spans="1:33" s="17" customFormat="1" ht="16" x14ac:dyDescent="0.2">
      <c r="A322" s="52" t="s">
        <v>359</v>
      </c>
      <c r="B322" s="43">
        <v>314</v>
      </c>
      <c r="C322" s="33">
        <v>324</v>
      </c>
      <c r="D322" s="34" t="s">
        <v>352</v>
      </c>
      <c r="E322" s="44" t="s">
        <v>80</v>
      </c>
      <c r="F322" s="45">
        <v>107.66075890134171</v>
      </c>
      <c r="G322" s="45">
        <v>4.1116699983861187</v>
      </c>
      <c r="H322" s="20"/>
      <c r="I322" s="46">
        <v>71.89259570691712</v>
      </c>
      <c r="J322" s="46">
        <v>538.67967764721504</v>
      </c>
      <c r="K322" s="47">
        <v>2.9687197344571312</v>
      </c>
      <c r="L322" s="48">
        <v>0.42482357105019525</v>
      </c>
      <c r="M322" s="49">
        <v>11.277970040427121</v>
      </c>
      <c r="N322" s="48" t="s">
        <v>46</v>
      </c>
      <c r="O322" s="50">
        <v>5.8708808644343156E-2</v>
      </c>
      <c r="P322" s="50">
        <v>0.50172058843859224</v>
      </c>
      <c r="Q322" s="50">
        <v>0.33952648087010467</v>
      </c>
      <c r="R322" s="50">
        <v>6.6626164750262475</v>
      </c>
      <c r="S322" s="50">
        <v>3.1743686039974546</v>
      </c>
      <c r="T322" s="46">
        <v>37.725884259883379</v>
      </c>
      <c r="U322" s="51">
        <v>20.58169818648782</v>
      </c>
      <c r="V322" s="46">
        <v>102.37500578042491</v>
      </c>
      <c r="W322" s="51">
        <v>33.325035345403727</v>
      </c>
      <c r="X322" s="46">
        <v>262.64115697662237</v>
      </c>
      <c r="Y322" s="46">
        <v>64.531292285527485</v>
      </c>
      <c r="Z322" s="46">
        <v>13861.408039596845</v>
      </c>
      <c r="AA322" s="46">
        <v>37.980604180646637</v>
      </c>
      <c r="AB322" s="46">
        <v>82.568757054833853</v>
      </c>
      <c r="AC322" s="22"/>
      <c r="AD322" s="23">
        <f t="shared" si="36"/>
        <v>0.45998759743257056</v>
      </c>
      <c r="AE322" s="37">
        <f t="shared" si="37"/>
        <v>39.420122404027119</v>
      </c>
      <c r="AF322" s="23">
        <f t="shared" si="38"/>
        <v>0.5660688859399029</v>
      </c>
      <c r="AG322" s="37">
        <f t="shared" si="39"/>
        <v>192.10013455985538</v>
      </c>
    </row>
    <row r="323" spans="1:33" s="17" customFormat="1" ht="16" x14ac:dyDescent="0.2">
      <c r="A323" s="52" t="s">
        <v>360</v>
      </c>
      <c r="B323" s="43">
        <v>315</v>
      </c>
      <c r="C323" s="33">
        <v>312</v>
      </c>
      <c r="D323" s="34" t="s">
        <v>352</v>
      </c>
      <c r="E323" s="44"/>
      <c r="F323" s="45">
        <v>93.098721985444101</v>
      </c>
      <c r="G323" s="45">
        <v>2.9571390292046424</v>
      </c>
      <c r="H323" s="20"/>
      <c r="I323" s="46">
        <v>84.533517679248163</v>
      </c>
      <c r="J323" s="46">
        <v>1222.164146113797</v>
      </c>
      <c r="K323" s="47">
        <v>8.2862909557416256</v>
      </c>
      <c r="L323" s="48">
        <v>3.0866875569914472E-2</v>
      </c>
      <c r="M323" s="49">
        <v>40.726260275149052</v>
      </c>
      <c r="N323" s="48">
        <v>7.3329989537900028E-2</v>
      </c>
      <c r="O323" s="50">
        <v>0.64512901036642034</v>
      </c>
      <c r="P323" s="50">
        <v>1.9412469568933448</v>
      </c>
      <c r="Q323" s="50">
        <v>1.4364284059987427</v>
      </c>
      <c r="R323" s="50">
        <v>18.589238286432561</v>
      </c>
      <c r="S323" s="50">
        <v>8.0327648593073118</v>
      </c>
      <c r="T323" s="46">
        <v>92.091965156555673</v>
      </c>
      <c r="U323" s="51">
        <v>41.648076922700078</v>
      </c>
      <c r="V323" s="46">
        <v>225.29775282862201</v>
      </c>
      <c r="W323" s="51">
        <v>68.111281783495286</v>
      </c>
      <c r="X323" s="46">
        <v>559.9870209362748</v>
      </c>
      <c r="Y323" s="46">
        <v>126.2044342679164</v>
      </c>
      <c r="Z323" s="46">
        <v>10464.809063552955</v>
      </c>
      <c r="AA323" s="46">
        <v>297.47268836383228</v>
      </c>
      <c r="AB323" s="46">
        <v>340.67539520860498</v>
      </c>
      <c r="AC323" s="22"/>
      <c r="AD323" s="23">
        <f t="shared" si="36"/>
        <v>0.87318512738990584</v>
      </c>
      <c r="AE323" s="37">
        <f t="shared" si="37"/>
        <v>30.124258579491332</v>
      </c>
      <c r="AF323" s="23">
        <f t="shared" si="38"/>
        <v>0.72888966900494934</v>
      </c>
      <c r="AG323" s="37">
        <f t="shared" si="39"/>
        <v>63.12886201167322</v>
      </c>
    </row>
    <row r="324" spans="1:33" s="17" customFormat="1" ht="16" x14ac:dyDescent="0.2">
      <c r="A324" s="52" t="s">
        <v>361</v>
      </c>
      <c r="B324" s="43">
        <v>316</v>
      </c>
      <c r="C324" s="33">
        <v>313</v>
      </c>
      <c r="D324" s="34" t="s">
        <v>352</v>
      </c>
      <c r="E324" s="44"/>
      <c r="F324" s="45">
        <v>88.068930338859531</v>
      </c>
      <c r="G324" s="45">
        <v>3.8316315885893579</v>
      </c>
      <c r="H324" s="20"/>
      <c r="I324" s="46">
        <v>85.933294764431267</v>
      </c>
      <c r="J324" s="46">
        <v>727.69520807969673</v>
      </c>
      <c r="K324" s="47">
        <v>4.2660921879993108</v>
      </c>
      <c r="L324" s="48" t="s">
        <v>46</v>
      </c>
      <c r="M324" s="49">
        <v>17.12237450246878</v>
      </c>
      <c r="N324" s="48">
        <v>2.6300228995514794E-2</v>
      </c>
      <c r="O324" s="50">
        <v>0.13622009239525862</v>
      </c>
      <c r="P324" s="50">
        <v>0.90101049735562067</v>
      </c>
      <c r="Q324" s="50">
        <v>0.51859785027418459</v>
      </c>
      <c r="R324" s="50">
        <v>8.4670700887934718</v>
      </c>
      <c r="S324" s="50">
        <v>3.8499557130319637</v>
      </c>
      <c r="T324" s="46">
        <v>55.124957229448682</v>
      </c>
      <c r="U324" s="51">
        <v>26.296480004806259</v>
      </c>
      <c r="V324" s="46">
        <v>139.89927222995169</v>
      </c>
      <c r="W324" s="51">
        <v>44.30259025511954</v>
      </c>
      <c r="X324" s="46">
        <v>380.19787767895082</v>
      </c>
      <c r="Y324" s="46">
        <v>80.717181220876299</v>
      </c>
      <c r="Z324" s="46">
        <v>11410.417789391913</v>
      </c>
      <c r="AA324" s="46">
        <v>42.191364853229125</v>
      </c>
      <c r="AB324" s="46">
        <v>117.89499445142408</v>
      </c>
      <c r="AC324" s="22"/>
      <c r="AD324" s="23">
        <f t="shared" si="36"/>
        <v>0.35787240204343962</v>
      </c>
      <c r="AE324" s="37">
        <f t="shared" si="37"/>
        <v>44.90312158655199</v>
      </c>
      <c r="AF324" s="23">
        <f t="shared" si="38"/>
        <v>0.57233223948757372</v>
      </c>
      <c r="AG324" s="37">
        <f t="shared" si="39"/>
        <v>125.69639471970255</v>
      </c>
    </row>
    <row r="325" spans="1:33" s="17" customFormat="1" ht="16" x14ac:dyDescent="0.2">
      <c r="A325" s="42" t="s">
        <v>362</v>
      </c>
      <c r="B325" s="43">
        <v>317</v>
      </c>
      <c r="C325" s="33">
        <v>314</v>
      </c>
      <c r="D325" s="34" t="s">
        <v>352</v>
      </c>
      <c r="E325" s="44"/>
      <c r="F325" s="45">
        <v>91.015428433144891</v>
      </c>
      <c r="G325" s="45">
        <v>4.205956866690534</v>
      </c>
      <c r="H325" s="20"/>
      <c r="I325" s="46">
        <v>195.8686389008796</v>
      </c>
      <c r="J325" s="46">
        <v>1069.4451117731908</v>
      </c>
      <c r="K325" s="47">
        <v>5.0792962817132192</v>
      </c>
      <c r="L325" s="48" t="s">
        <v>46</v>
      </c>
      <c r="M325" s="49">
        <v>22.155325127535633</v>
      </c>
      <c r="N325" s="48">
        <v>3.8520645910119805E-2</v>
      </c>
      <c r="O325" s="50">
        <v>0.48206340898183725</v>
      </c>
      <c r="P325" s="50">
        <v>1.2574330189257539</v>
      </c>
      <c r="Q325" s="50">
        <v>0.78824226884678561</v>
      </c>
      <c r="R325" s="50">
        <v>15.635440465353156</v>
      </c>
      <c r="S325" s="50">
        <v>6.0480646643230527</v>
      </c>
      <c r="T325" s="46">
        <v>89.762364946213566</v>
      </c>
      <c r="U325" s="51">
        <v>40.437808664184985</v>
      </c>
      <c r="V325" s="46">
        <v>212.14950375108597</v>
      </c>
      <c r="W325" s="51">
        <v>59.53511102658247</v>
      </c>
      <c r="X325" s="46">
        <v>448.76509625863525</v>
      </c>
      <c r="Y325" s="46">
        <v>115.18121057494784</v>
      </c>
      <c r="Z325" s="46">
        <v>11000.943579825765</v>
      </c>
      <c r="AA325" s="46">
        <v>169.26223277657039</v>
      </c>
      <c r="AB325" s="46">
        <v>165.69322818326791</v>
      </c>
      <c r="AC325" s="22"/>
      <c r="AD325" s="23">
        <f t="shared" si="36"/>
        <v>1.0215398337785713</v>
      </c>
      <c r="AE325" s="37">
        <f t="shared" si="37"/>
        <v>28.70178791912269</v>
      </c>
      <c r="AF325" s="23">
        <f t="shared" si="38"/>
        <v>0.5418901172548175</v>
      </c>
      <c r="AG325" s="37">
        <f t="shared" si="39"/>
        <v>45.95935869583991</v>
      </c>
    </row>
    <row r="326" spans="1:33" s="17" customFormat="1" ht="16" x14ac:dyDescent="0.2">
      <c r="A326" s="42" t="s">
        <v>363</v>
      </c>
      <c r="B326" s="43">
        <v>318</v>
      </c>
      <c r="C326" s="33">
        <v>315</v>
      </c>
      <c r="D326" s="34" t="s">
        <v>352</v>
      </c>
      <c r="E326" s="44"/>
      <c r="F326" s="45">
        <v>84.754933538728622</v>
      </c>
      <c r="G326" s="45">
        <v>2.4394513295226896</v>
      </c>
      <c r="H326" s="20"/>
      <c r="I326" s="46">
        <v>180.72040107895</v>
      </c>
      <c r="J326" s="46">
        <v>1146.0833040048631</v>
      </c>
      <c r="K326" s="47">
        <v>6.7871271392243191</v>
      </c>
      <c r="L326" s="48">
        <v>0.18737643169672616</v>
      </c>
      <c r="M326" s="49">
        <v>28.421930380810924</v>
      </c>
      <c r="N326" s="48">
        <v>8.1565045920173398E-2</v>
      </c>
      <c r="O326" s="50">
        <v>0.88671900243428314</v>
      </c>
      <c r="P326" s="50">
        <v>1.9093853212364662</v>
      </c>
      <c r="Q326" s="50">
        <v>0.95109549536759497</v>
      </c>
      <c r="R326" s="50">
        <v>17.932300910023795</v>
      </c>
      <c r="S326" s="50">
        <v>6.2536984048498496</v>
      </c>
      <c r="T326" s="46">
        <v>94.662628922436866</v>
      </c>
      <c r="U326" s="51">
        <v>41.142688261669299</v>
      </c>
      <c r="V326" s="46">
        <v>220.58049094525362</v>
      </c>
      <c r="W326" s="51">
        <v>60.784345279877272</v>
      </c>
      <c r="X326" s="46">
        <v>442.5745995026578</v>
      </c>
      <c r="Y326" s="46">
        <v>120.75067540105587</v>
      </c>
      <c r="Z326" s="46">
        <v>12512.780676307955</v>
      </c>
      <c r="AA326" s="46">
        <v>253.54275679971582</v>
      </c>
      <c r="AB326" s="46">
        <v>206.01380401521874</v>
      </c>
      <c r="AC326" s="22"/>
      <c r="AD326" s="23">
        <f t="shared" si="36"/>
        <v>1.2307076121024687</v>
      </c>
      <c r="AE326" s="37">
        <f t="shared" si="37"/>
        <v>24.680301859939654</v>
      </c>
      <c r="AF326" s="23">
        <f t="shared" si="38"/>
        <v>0.49545969059712469</v>
      </c>
      <c r="AG326" s="37">
        <f t="shared" si="39"/>
        <v>32.052916767076212</v>
      </c>
    </row>
    <row r="327" spans="1:33" s="17" customFormat="1" ht="16" x14ac:dyDescent="0.2">
      <c r="A327" s="42" t="s">
        <v>364</v>
      </c>
      <c r="B327" s="43">
        <v>319</v>
      </c>
      <c r="C327" s="33">
        <v>326</v>
      </c>
      <c r="D327" s="34" t="s">
        <v>352</v>
      </c>
      <c r="E327" s="44" t="s">
        <v>41</v>
      </c>
      <c r="F327" s="45">
        <v>102.0631915777395</v>
      </c>
      <c r="G327" s="45">
        <v>1.9712261224210277</v>
      </c>
      <c r="H327" s="20"/>
      <c r="I327" s="46">
        <v>151.88610916774905</v>
      </c>
      <c r="J327" s="46">
        <v>1284.9197326256192</v>
      </c>
      <c r="K327" s="47">
        <v>4.1886211048695028</v>
      </c>
      <c r="L327" s="48" t="s">
        <v>46</v>
      </c>
      <c r="M327" s="49">
        <v>25.877929018402693</v>
      </c>
      <c r="N327" s="48">
        <v>6.3079871997319445E-2</v>
      </c>
      <c r="O327" s="50">
        <v>1.0806881572696769</v>
      </c>
      <c r="P327" s="50">
        <v>2.1379101502483295</v>
      </c>
      <c r="Q327" s="50">
        <v>1.2749957798779057</v>
      </c>
      <c r="R327" s="50">
        <v>21.855536610074854</v>
      </c>
      <c r="S327" s="50">
        <v>8.1827023064918532</v>
      </c>
      <c r="T327" s="46">
        <v>109.6649653116731</v>
      </c>
      <c r="U327" s="51">
        <v>48.262634159491263</v>
      </c>
      <c r="V327" s="46">
        <v>254.95424662365829</v>
      </c>
      <c r="W327" s="51">
        <v>67.33530750211844</v>
      </c>
      <c r="X327" s="46">
        <v>504.11294189884234</v>
      </c>
      <c r="Y327" s="46">
        <v>124.75635222217026</v>
      </c>
      <c r="Z327" s="46">
        <v>12624.724372853107</v>
      </c>
      <c r="AA327" s="46">
        <v>173.64300003183561</v>
      </c>
      <c r="AB327" s="46">
        <v>196.82090238182391</v>
      </c>
      <c r="AC327" s="22"/>
      <c r="AD327" s="23">
        <f t="shared" si="36"/>
        <v>0.88223861353392141</v>
      </c>
      <c r="AE327" s="37">
        <f t="shared" si="37"/>
        <v>23.06568586682328</v>
      </c>
      <c r="AF327" s="23">
        <f t="shared" si="38"/>
        <v>0.5685678344546683</v>
      </c>
      <c r="AG327" s="37">
        <f t="shared" si="39"/>
        <v>23.945787546874232</v>
      </c>
    </row>
    <row r="328" spans="1:33" s="17" customFormat="1" ht="16" x14ac:dyDescent="0.2">
      <c r="A328" s="42" t="s">
        <v>365</v>
      </c>
      <c r="B328" s="43">
        <v>320</v>
      </c>
      <c r="C328" s="33">
        <v>316</v>
      </c>
      <c r="D328" s="34" t="s">
        <v>352</v>
      </c>
      <c r="E328" s="44"/>
      <c r="F328" s="45">
        <v>90.294529450654309</v>
      </c>
      <c r="G328" s="45">
        <v>4.8378539004365013</v>
      </c>
      <c r="H328" s="20"/>
      <c r="I328" s="46">
        <v>270.55265048738119</v>
      </c>
      <c r="J328" s="46">
        <v>1721.0732487964485</v>
      </c>
      <c r="K328" s="47">
        <v>4.2009318087663567</v>
      </c>
      <c r="L328" s="48">
        <v>0.13305301690534388</v>
      </c>
      <c r="M328" s="49">
        <v>22.717315653185491</v>
      </c>
      <c r="N328" s="48">
        <v>0.15321931978505798</v>
      </c>
      <c r="O328" s="50">
        <v>1.5097588863275402</v>
      </c>
      <c r="P328" s="50">
        <v>3.4543540266455626</v>
      </c>
      <c r="Q328" s="50">
        <v>2.0332990033091627</v>
      </c>
      <c r="R328" s="50">
        <v>33.427782658637398</v>
      </c>
      <c r="S328" s="50">
        <v>12.744219031878112</v>
      </c>
      <c r="T328" s="46">
        <v>155.44193640684665</v>
      </c>
      <c r="U328" s="51">
        <v>64.825620397575619</v>
      </c>
      <c r="V328" s="46">
        <v>326.96001630665842</v>
      </c>
      <c r="W328" s="51">
        <v>87.676612118585467</v>
      </c>
      <c r="X328" s="46">
        <v>619.35044687686445</v>
      </c>
      <c r="Y328" s="46">
        <v>163.731838767639</v>
      </c>
      <c r="Z328" s="46">
        <v>9771.9199258366443</v>
      </c>
      <c r="AA328" s="46">
        <v>220.62285165532319</v>
      </c>
      <c r="AB328" s="46">
        <v>214.00389994524627</v>
      </c>
      <c r="AC328" s="22"/>
      <c r="AD328" s="23">
        <f t="shared" si="36"/>
        <v>1.0309291172346411</v>
      </c>
      <c r="AE328" s="37">
        <f t="shared" si="37"/>
        <v>18.528014651813304</v>
      </c>
      <c r="AF328" s="23">
        <f t="shared" si="38"/>
        <v>0.57678378330131752</v>
      </c>
      <c r="AG328" s="37">
        <f t="shared" si="39"/>
        <v>15.046982573783639</v>
      </c>
    </row>
    <row r="329" spans="1:33" s="17" customFormat="1" ht="16" x14ac:dyDescent="0.2">
      <c r="A329" s="42" t="s">
        <v>366</v>
      </c>
      <c r="B329" s="43">
        <v>321</v>
      </c>
      <c r="C329" s="33">
        <v>323</v>
      </c>
      <c r="D329" s="34" t="s">
        <v>352</v>
      </c>
      <c r="E329" s="44" t="s">
        <v>43</v>
      </c>
      <c r="F329" s="45"/>
      <c r="G329" s="45"/>
      <c r="H329" s="20"/>
      <c r="I329" s="46">
        <v>1220.8264702715421</v>
      </c>
      <c r="J329" s="46">
        <v>1391.4542398562196</v>
      </c>
      <c r="K329" s="47">
        <v>7.771182695719955</v>
      </c>
      <c r="L329" s="48">
        <v>2.7986687541332604</v>
      </c>
      <c r="M329" s="49">
        <v>38.826157531182012</v>
      </c>
      <c r="N329" s="48">
        <v>0.73169213282224144</v>
      </c>
      <c r="O329" s="50">
        <v>2.4894736883471169</v>
      </c>
      <c r="P329" s="50">
        <v>2.1348425840321612</v>
      </c>
      <c r="Q329" s="50">
        <v>1.7811661002087322</v>
      </c>
      <c r="R329" s="50">
        <v>19.223965474326945</v>
      </c>
      <c r="S329" s="50">
        <v>7.5630173740548479</v>
      </c>
      <c r="T329" s="46">
        <v>108.34488268291902</v>
      </c>
      <c r="U329" s="51">
        <v>48.705321464578255</v>
      </c>
      <c r="V329" s="46">
        <v>264.17096937273533</v>
      </c>
      <c r="W329" s="51">
        <v>72.763412163511845</v>
      </c>
      <c r="X329" s="46">
        <v>595.0530162992095</v>
      </c>
      <c r="Y329" s="46">
        <v>160.03417206127827</v>
      </c>
      <c r="Z329" s="46">
        <v>9318.0361059803836</v>
      </c>
      <c r="AA329" s="46">
        <v>255.79919252051795</v>
      </c>
      <c r="AB329" s="46">
        <v>377.85782377456758</v>
      </c>
      <c r="AC329" s="22"/>
      <c r="AD329" s="23">
        <f t="shared" si="36"/>
        <v>0.67697206839662905</v>
      </c>
      <c r="AE329" s="37">
        <f t="shared" si="37"/>
        <v>30.953708125094469</v>
      </c>
      <c r="AF329" s="23">
        <f t="shared" si="38"/>
        <v>0.8475181438699031</v>
      </c>
      <c r="AG329" s="37">
        <f t="shared" si="39"/>
        <v>15.596130906272238</v>
      </c>
    </row>
    <row r="330" spans="1:33" s="17" customFormat="1" ht="16" x14ac:dyDescent="0.2">
      <c r="A330" s="42" t="s">
        <v>367</v>
      </c>
      <c r="B330" s="43">
        <v>322</v>
      </c>
      <c r="C330" s="33">
        <v>317</v>
      </c>
      <c r="D330" s="34" t="s">
        <v>352</v>
      </c>
      <c r="E330" s="44"/>
      <c r="F330" s="45">
        <v>91.640133961406235</v>
      </c>
      <c r="G330" s="45">
        <v>2.6106627399263931</v>
      </c>
      <c r="H330" s="20"/>
      <c r="I330" s="46">
        <v>205.611333776767</v>
      </c>
      <c r="J330" s="46">
        <v>1006.185504503715</v>
      </c>
      <c r="K330" s="47">
        <v>4.9475092053542271</v>
      </c>
      <c r="L330" s="48" t="s">
        <v>46</v>
      </c>
      <c r="M330" s="49">
        <v>18.744098133700717</v>
      </c>
      <c r="N330" s="48">
        <v>3.3575900437957572E-2</v>
      </c>
      <c r="O330" s="50">
        <v>0.50837171247139323</v>
      </c>
      <c r="P330" s="50">
        <v>1.0840693680101852</v>
      </c>
      <c r="Q330" s="50">
        <v>0.58339024714919407</v>
      </c>
      <c r="R330" s="50">
        <v>14.335532277834917</v>
      </c>
      <c r="S330" s="50">
        <v>5.5543511903467557</v>
      </c>
      <c r="T330" s="46">
        <v>78.476012742478474</v>
      </c>
      <c r="U330" s="51">
        <v>36.818684239518156</v>
      </c>
      <c r="V330" s="46">
        <v>195.41220021825225</v>
      </c>
      <c r="W330" s="51">
        <v>51.784384055403834</v>
      </c>
      <c r="X330" s="46">
        <v>401.6046131020081</v>
      </c>
      <c r="Y330" s="46">
        <v>100.17858925061182</v>
      </c>
      <c r="Z330" s="46">
        <v>11688.729478585348</v>
      </c>
      <c r="AA330" s="46">
        <v>73.654073117295056</v>
      </c>
      <c r="AB330" s="46">
        <v>118.58299592647201</v>
      </c>
      <c r="AC330" s="22"/>
      <c r="AD330" s="23">
        <f t="shared" si="36"/>
        <v>0.62111833608053413</v>
      </c>
      <c r="AE330" s="37">
        <f t="shared" si="37"/>
        <v>28.014628638725519</v>
      </c>
      <c r="AF330" s="23">
        <f t="shared" si="38"/>
        <v>0.45109988628700537</v>
      </c>
      <c r="AG330" s="37">
        <f t="shared" si="39"/>
        <v>36.870851925608413</v>
      </c>
    </row>
    <row r="331" spans="1:33" s="17" customFormat="1" ht="16" x14ac:dyDescent="0.2">
      <c r="A331" s="42" t="s">
        <v>368</v>
      </c>
      <c r="B331" s="43">
        <v>323</v>
      </c>
      <c r="C331" s="33">
        <v>322</v>
      </c>
      <c r="D331" s="34" t="s">
        <v>352</v>
      </c>
      <c r="E331" s="44" t="s">
        <v>66</v>
      </c>
      <c r="F331" s="45">
        <v>92.209131444693966</v>
      </c>
      <c r="G331" s="45">
        <v>1.0234066427412594</v>
      </c>
      <c r="H331" s="20"/>
      <c r="I331" s="46">
        <v>202.1006546187422</v>
      </c>
      <c r="J331" s="46">
        <v>1091.9713099931773</v>
      </c>
      <c r="K331" s="47">
        <v>5.8922149297269968</v>
      </c>
      <c r="L331" s="48">
        <v>0.61659552628217007</v>
      </c>
      <c r="M331" s="49">
        <v>31.168661894438639</v>
      </c>
      <c r="N331" s="48">
        <v>0.17774453096604526</v>
      </c>
      <c r="O331" s="50">
        <v>1.0843399623357592</v>
      </c>
      <c r="P331" s="50">
        <v>1.4982760816643939</v>
      </c>
      <c r="Q331" s="50">
        <v>0.79530570828869362</v>
      </c>
      <c r="R331" s="50">
        <v>16.558532526260663</v>
      </c>
      <c r="S331" s="50">
        <v>6.1038372227361011</v>
      </c>
      <c r="T331" s="46">
        <v>86.670596998169586</v>
      </c>
      <c r="U331" s="51">
        <v>40.09340454170497</v>
      </c>
      <c r="V331" s="46">
        <v>210.97413515499935</v>
      </c>
      <c r="W331" s="51">
        <v>61.267693259719756</v>
      </c>
      <c r="X331" s="46">
        <v>477.6493429432748</v>
      </c>
      <c r="Y331" s="46">
        <v>124.20737708786096</v>
      </c>
      <c r="Z331" s="46">
        <v>11507.678539266744</v>
      </c>
      <c r="AA331" s="46">
        <v>160.87155065117028</v>
      </c>
      <c r="AB331" s="46">
        <v>211.55577681367504</v>
      </c>
      <c r="AC331" s="22"/>
      <c r="AD331" s="23">
        <f t="shared" si="36"/>
        <v>0.76042145042844078</v>
      </c>
      <c r="AE331" s="37">
        <f t="shared" si="37"/>
        <v>28.846115571277629</v>
      </c>
      <c r="AF331" s="23">
        <f t="shared" si="38"/>
        <v>0.48671670764989566</v>
      </c>
      <c r="AG331" s="37">
        <f t="shared" si="39"/>
        <v>28.744363370412657</v>
      </c>
    </row>
    <row r="332" spans="1:33" s="17" customFormat="1" ht="16" x14ac:dyDescent="0.2">
      <c r="A332" s="42" t="s">
        <v>369</v>
      </c>
      <c r="B332" s="43">
        <v>324</v>
      </c>
      <c r="C332" s="33">
        <v>318</v>
      </c>
      <c r="D332" s="34" t="s">
        <v>352</v>
      </c>
      <c r="E332" s="44"/>
      <c r="F332" s="45">
        <v>89.042074182263789</v>
      </c>
      <c r="G332" s="45">
        <v>5.9962320753721015</v>
      </c>
      <c r="H332" s="20"/>
      <c r="I332" s="46">
        <v>514.31490717410509</v>
      </c>
      <c r="J332" s="46">
        <v>1345.5613675275665</v>
      </c>
      <c r="K332" s="47">
        <v>3.6575842317332525</v>
      </c>
      <c r="L332" s="48">
        <v>0.28186401987096937</v>
      </c>
      <c r="M332" s="49">
        <v>17.921597395866527</v>
      </c>
      <c r="N332" s="48">
        <v>3.0736100719862526E-2</v>
      </c>
      <c r="O332" s="50">
        <v>0.77746668978349587</v>
      </c>
      <c r="P332" s="50">
        <v>2.2667033229920577</v>
      </c>
      <c r="Q332" s="50">
        <v>2.9899726988369006</v>
      </c>
      <c r="R332" s="50">
        <v>28.475903420023865</v>
      </c>
      <c r="S332" s="50">
        <v>10.41451755009691</v>
      </c>
      <c r="T332" s="46">
        <v>120.8137419491451</v>
      </c>
      <c r="U332" s="51">
        <v>44.742159628643691</v>
      </c>
      <c r="V332" s="46">
        <v>221.84939399368992</v>
      </c>
      <c r="W332" s="51">
        <v>56.949923923301249</v>
      </c>
      <c r="X332" s="46">
        <v>444.81900953189773</v>
      </c>
      <c r="Y332" s="46">
        <v>97.120556708729055</v>
      </c>
      <c r="Z332" s="46">
        <v>9600.3725445939544</v>
      </c>
      <c r="AA332" s="46">
        <v>62.648034114043405</v>
      </c>
      <c r="AB332" s="46">
        <v>125.86752289606909</v>
      </c>
      <c r="AC332" s="22"/>
      <c r="AD332" s="23">
        <f t="shared" si="36"/>
        <v>0.49772993598811766</v>
      </c>
      <c r="AE332" s="37">
        <f t="shared" si="37"/>
        <v>15.620891915903433</v>
      </c>
      <c r="AF332" s="23">
        <f t="shared" si="38"/>
        <v>1.134436333587467</v>
      </c>
      <c r="AG332" s="37">
        <f t="shared" si="39"/>
        <v>23.051273619011539</v>
      </c>
    </row>
    <row r="333" spans="1:33" s="17" customFormat="1" ht="16" x14ac:dyDescent="0.2">
      <c r="A333" s="42" t="s">
        <v>370</v>
      </c>
      <c r="B333" s="43">
        <v>325</v>
      </c>
      <c r="C333" s="33">
        <v>319</v>
      </c>
      <c r="D333" s="34" t="s">
        <v>352</v>
      </c>
      <c r="E333" s="44"/>
      <c r="F333" s="45">
        <v>86.675848036306249</v>
      </c>
      <c r="G333" s="45">
        <v>5.3163025355137101</v>
      </c>
      <c r="H333" s="20"/>
      <c r="I333" s="46">
        <v>124.24537744121751</v>
      </c>
      <c r="J333" s="46">
        <v>623.11860682762881</v>
      </c>
      <c r="K333" s="47">
        <v>2.6702099343800434</v>
      </c>
      <c r="L333" s="48">
        <v>4.219847904975299E-2</v>
      </c>
      <c r="M333" s="49">
        <v>14.631043350073547</v>
      </c>
      <c r="N333" s="48">
        <v>1.0601655123233659E-2</v>
      </c>
      <c r="O333" s="50">
        <v>0.23056228918047098</v>
      </c>
      <c r="P333" s="50">
        <v>0.77243755692232474</v>
      </c>
      <c r="Q333" s="50">
        <v>0.50763270605959521</v>
      </c>
      <c r="R333" s="50">
        <v>8.0132417470491824</v>
      </c>
      <c r="S333" s="50">
        <v>3.6210287755264532</v>
      </c>
      <c r="T333" s="46">
        <v>51.228303789710147</v>
      </c>
      <c r="U333" s="51">
        <v>20.428424280282442</v>
      </c>
      <c r="V333" s="46">
        <v>116.57040146021336</v>
      </c>
      <c r="W333" s="51">
        <v>33.440195040069391</v>
      </c>
      <c r="X333" s="46">
        <v>287.548305120463</v>
      </c>
      <c r="Y333" s="46">
        <v>66.484502743648676</v>
      </c>
      <c r="Z333" s="46">
        <v>11578.11313441697</v>
      </c>
      <c r="AA333" s="46">
        <v>87.767190291021691</v>
      </c>
      <c r="AB333" s="46">
        <v>132.60410242947677</v>
      </c>
      <c r="AC333" s="22"/>
      <c r="AD333" s="23">
        <f t="shared" si="36"/>
        <v>0.66187386877943066</v>
      </c>
      <c r="AE333" s="37">
        <f t="shared" si="37"/>
        <v>35.884142048547403</v>
      </c>
      <c r="AF333" s="23">
        <f t="shared" si="38"/>
        <v>0.62196047003828903</v>
      </c>
      <c r="AG333" s="37">
        <f t="shared" si="39"/>
        <v>63.458093698146804</v>
      </c>
    </row>
    <row r="334" spans="1:33" s="17" customFormat="1" ht="16" x14ac:dyDescent="0.2">
      <c r="A334" s="42" t="s">
        <v>371</v>
      </c>
      <c r="B334" s="43">
        <v>326</v>
      </c>
      <c r="C334" s="33">
        <v>320</v>
      </c>
      <c r="D334" s="34" t="s">
        <v>352</v>
      </c>
      <c r="E334" s="44"/>
      <c r="F334" s="45">
        <v>86.170925135743005</v>
      </c>
      <c r="G334" s="45">
        <v>2.2415835832427446</v>
      </c>
      <c r="H334" s="20"/>
      <c r="I334" s="46">
        <v>222.65024049184146</v>
      </c>
      <c r="J334" s="46">
        <v>893.52164783030992</v>
      </c>
      <c r="K334" s="47">
        <v>3.2719651901535549</v>
      </c>
      <c r="L334" s="48">
        <v>0.1021390427654687</v>
      </c>
      <c r="M334" s="49">
        <v>16.111475012821344</v>
      </c>
      <c r="N334" s="48">
        <v>4.0504802471390988E-2</v>
      </c>
      <c r="O334" s="50">
        <v>0.54618350643139169</v>
      </c>
      <c r="P334" s="50">
        <v>1.6765149221835276</v>
      </c>
      <c r="Q334" s="50">
        <v>0.79639967404349421</v>
      </c>
      <c r="R334" s="50">
        <v>14.717162254379559</v>
      </c>
      <c r="S334" s="50">
        <v>5.4518601465055738</v>
      </c>
      <c r="T334" s="46">
        <v>78.935477818238326</v>
      </c>
      <c r="U334" s="51">
        <v>35.566120176000055</v>
      </c>
      <c r="V334" s="46">
        <v>190.57747821618747</v>
      </c>
      <c r="W334" s="51">
        <v>51.971642266483428</v>
      </c>
      <c r="X334" s="46">
        <v>378.61665355408172</v>
      </c>
      <c r="Y334" s="46">
        <v>94.419217265612218</v>
      </c>
      <c r="Z334" s="46">
        <v>11490.4644156219</v>
      </c>
      <c r="AA334" s="46">
        <v>72.140748661624286</v>
      </c>
      <c r="AB334" s="46">
        <v>126.24688079674269</v>
      </c>
      <c r="AC334" s="22"/>
      <c r="AD334" s="23">
        <f t="shared" si="36"/>
        <v>0.57142598855785431</v>
      </c>
      <c r="AE334" s="37">
        <f t="shared" si="37"/>
        <v>25.726199589965947</v>
      </c>
      <c r="AF334" s="23">
        <f t="shared" si="38"/>
        <v>0.48872473976522729</v>
      </c>
      <c r="AG334" s="37">
        <f t="shared" si="39"/>
        <v>29.498281846863446</v>
      </c>
    </row>
    <row r="335" spans="1:33" s="17" customFormat="1" ht="16" x14ac:dyDescent="0.2">
      <c r="B335" s="43">
        <v>327</v>
      </c>
      <c r="C335" s="33">
        <v>327</v>
      </c>
      <c r="D335" s="34"/>
      <c r="E335" s="44"/>
      <c r="F335" s="45"/>
      <c r="G335" s="45"/>
      <c r="H335" s="20"/>
      <c r="I335" s="46"/>
      <c r="J335" s="46"/>
      <c r="K335" s="47"/>
      <c r="L335" s="48"/>
      <c r="M335" s="49"/>
      <c r="N335" s="48"/>
      <c r="O335" s="50"/>
      <c r="P335" s="50"/>
      <c r="Q335" s="50"/>
      <c r="R335" s="50"/>
      <c r="S335" s="50"/>
      <c r="T335" s="46"/>
      <c r="U335" s="51"/>
      <c r="V335" s="46"/>
      <c r="W335" s="51"/>
      <c r="X335" s="46"/>
      <c r="Y335" s="46"/>
      <c r="Z335" s="46"/>
      <c r="AA335" s="46"/>
      <c r="AB335" s="46"/>
      <c r="AC335" s="22"/>
      <c r="AD335" s="23" t="str">
        <f t="shared" si="36"/>
        <v/>
      </c>
      <c r="AE335" s="37" t="str">
        <f t="shared" si="37"/>
        <v/>
      </c>
      <c r="AF335" s="23" t="str">
        <f t="shared" si="38"/>
        <v/>
      </c>
      <c r="AG335" s="37" t="str">
        <f t="shared" si="39"/>
        <v/>
      </c>
    </row>
    <row r="336" spans="1:33" s="17" customFormat="1" ht="16" x14ac:dyDescent="0.2">
      <c r="A336" s="52" t="s">
        <v>372</v>
      </c>
      <c r="B336" s="43">
        <v>328</v>
      </c>
      <c r="C336" s="33">
        <v>328</v>
      </c>
      <c r="D336" s="34" t="s">
        <v>352</v>
      </c>
      <c r="E336" s="44"/>
      <c r="F336" s="45">
        <v>91.206650126371272</v>
      </c>
      <c r="G336" s="45">
        <v>6.1695648881957075</v>
      </c>
      <c r="H336" s="20"/>
      <c r="I336" s="46">
        <v>178.49129983498992</v>
      </c>
      <c r="J336" s="46">
        <v>1102.9360840695258</v>
      </c>
      <c r="K336" s="47">
        <v>6.200152935709041</v>
      </c>
      <c r="L336" s="48" t="s">
        <v>46</v>
      </c>
      <c r="M336" s="49">
        <v>24.090827408506328</v>
      </c>
      <c r="N336" s="48">
        <v>2.9844039982657597E-2</v>
      </c>
      <c r="O336" s="50">
        <v>0.45757237549674684</v>
      </c>
      <c r="P336" s="50">
        <v>0.94063566301487422</v>
      </c>
      <c r="Q336" s="50">
        <v>0.67453901029964158</v>
      </c>
      <c r="R336" s="50">
        <v>11.922611827167234</v>
      </c>
      <c r="S336" s="50">
        <v>5.2119223258848093</v>
      </c>
      <c r="T336" s="46">
        <v>81.903437868900895</v>
      </c>
      <c r="U336" s="51">
        <v>39.498355898946208</v>
      </c>
      <c r="V336" s="46">
        <v>214.49411977046009</v>
      </c>
      <c r="W336" s="51">
        <v>64.980583689854058</v>
      </c>
      <c r="X336" s="46">
        <v>502.78802688470159</v>
      </c>
      <c r="Y336" s="46">
        <v>118.79175367933665</v>
      </c>
      <c r="Z336" s="46">
        <v>10694.843827688608</v>
      </c>
      <c r="AA336" s="46">
        <v>66.915460561006924</v>
      </c>
      <c r="AB336" s="46">
        <v>142.28843316743939</v>
      </c>
      <c r="AC336" s="22"/>
      <c r="AD336" s="23">
        <f t="shared" si="36"/>
        <v>0.47028039504984542</v>
      </c>
      <c r="AE336" s="37">
        <f t="shared" si="37"/>
        <v>42.170963390675283</v>
      </c>
      <c r="AF336" s="23">
        <f t="shared" si="38"/>
        <v>0.61398766976670682</v>
      </c>
      <c r="AG336" s="37">
        <f t="shared" si="39"/>
        <v>52.649217257385779</v>
      </c>
    </row>
    <row r="337" spans="1:33" s="17" customFormat="1" ht="16" x14ac:dyDescent="0.2">
      <c r="A337" s="52" t="s">
        <v>373</v>
      </c>
      <c r="B337" s="43">
        <v>329</v>
      </c>
      <c r="C337" s="33">
        <v>329</v>
      </c>
      <c r="D337" s="34" t="s">
        <v>352</v>
      </c>
      <c r="E337" s="44"/>
      <c r="F337" s="45">
        <v>85.413048555948976</v>
      </c>
      <c r="G337" s="45">
        <v>3.0589846665590916</v>
      </c>
      <c r="H337" s="20"/>
      <c r="I337" s="46">
        <v>139.58609800992127</v>
      </c>
      <c r="J337" s="46">
        <v>959.72703059789501</v>
      </c>
      <c r="K337" s="47">
        <v>5.3837815884125186</v>
      </c>
      <c r="L337" s="48" t="s">
        <v>46</v>
      </c>
      <c r="M337" s="49">
        <v>24.72026089676363</v>
      </c>
      <c r="N337" s="48">
        <v>4.2130484830502107E-2</v>
      </c>
      <c r="O337" s="50">
        <v>0.38137228339866164</v>
      </c>
      <c r="P337" s="50">
        <v>1.2677322919170779</v>
      </c>
      <c r="Q337" s="50">
        <v>0.60662005126336604</v>
      </c>
      <c r="R337" s="50">
        <v>14.959003625049059</v>
      </c>
      <c r="S337" s="50">
        <v>6.0065724278409327</v>
      </c>
      <c r="T337" s="46">
        <v>73.972723243817157</v>
      </c>
      <c r="U337" s="51">
        <v>35.237138007883338</v>
      </c>
      <c r="V337" s="46">
        <v>179.40719220957669</v>
      </c>
      <c r="W337" s="51">
        <v>52.261265621143906</v>
      </c>
      <c r="X337" s="46">
        <v>416.34412312162402</v>
      </c>
      <c r="Y337" s="46">
        <v>91.283513873082399</v>
      </c>
      <c r="Z337" s="46">
        <v>11141.52201861789</v>
      </c>
      <c r="AA337" s="46">
        <v>106.79543680700733</v>
      </c>
      <c r="AB337" s="46">
        <v>144.47036644792144</v>
      </c>
      <c r="AC337" s="22"/>
      <c r="AD337" s="23">
        <f t="shared" si="36"/>
        <v>0.73922036354427656</v>
      </c>
      <c r="AE337" s="37">
        <f t="shared" si="37"/>
        <v>27.832343220002301</v>
      </c>
      <c r="AF337" s="23">
        <f t="shared" si="38"/>
        <v>0.42462020171834375</v>
      </c>
      <c r="AG337" s="37">
        <f t="shared" si="39"/>
        <v>64.819238242656155</v>
      </c>
    </row>
    <row r="338" spans="1:33" s="17" customFormat="1" ht="16" x14ac:dyDescent="0.2">
      <c r="A338" s="52" t="s">
        <v>374</v>
      </c>
      <c r="B338" s="43">
        <v>330</v>
      </c>
      <c r="C338" s="33">
        <v>330</v>
      </c>
      <c r="D338" s="34" t="s">
        <v>352</v>
      </c>
      <c r="E338" s="44"/>
      <c r="F338" s="45">
        <v>85.127149337162919</v>
      </c>
      <c r="G338" s="45">
        <v>5.6277938013649846</v>
      </c>
      <c r="H338" s="20"/>
      <c r="I338" s="46">
        <v>138.46746551008104</v>
      </c>
      <c r="J338" s="46">
        <v>673.58733708424393</v>
      </c>
      <c r="K338" s="47">
        <v>2.858705970402986</v>
      </c>
      <c r="L338" s="48">
        <v>0.25747429152606666</v>
      </c>
      <c r="M338" s="49">
        <v>12.859048523512902</v>
      </c>
      <c r="N338" s="48">
        <v>7.8492572986199813E-2</v>
      </c>
      <c r="O338" s="50">
        <v>0.25394568462927347</v>
      </c>
      <c r="P338" s="50">
        <v>0.7933337640606869</v>
      </c>
      <c r="Q338" s="50">
        <v>0.43046316020284242</v>
      </c>
      <c r="R338" s="50">
        <v>8.7297627192994689</v>
      </c>
      <c r="S338" s="50">
        <v>4.21927975718366</v>
      </c>
      <c r="T338" s="46">
        <v>52.192375802884747</v>
      </c>
      <c r="U338" s="51">
        <v>27.569925875565758</v>
      </c>
      <c r="V338" s="46">
        <v>138.57100494501168</v>
      </c>
      <c r="W338" s="51">
        <v>42.982343653804904</v>
      </c>
      <c r="X338" s="46">
        <v>326.53381727871493</v>
      </c>
      <c r="Y338" s="46">
        <v>84.263841233406723</v>
      </c>
      <c r="Z338" s="46">
        <v>10863.683365524084</v>
      </c>
      <c r="AA338" s="46">
        <v>44.630540046678277</v>
      </c>
      <c r="AB338" s="46">
        <v>111.07608885654454</v>
      </c>
      <c r="AC338" s="22"/>
      <c r="AD338" s="23">
        <f t="shared" si="36"/>
        <v>0.40180150837250755</v>
      </c>
      <c r="AE338" s="37">
        <f t="shared" si="37"/>
        <v>37.40466124661382</v>
      </c>
      <c r="AF338" s="23">
        <f t="shared" si="38"/>
        <v>0.4986040501532561</v>
      </c>
      <c r="AG338" s="37">
        <f t="shared" si="39"/>
        <v>50.637003508389533</v>
      </c>
    </row>
    <row r="339" spans="1:33" s="17" customFormat="1" ht="16" x14ac:dyDescent="0.2">
      <c r="A339" s="52" t="s">
        <v>375</v>
      </c>
      <c r="B339" s="43">
        <v>331</v>
      </c>
      <c r="C339" s="33">
        <v>331</v>
      </c>
      <c r="D339" s="34" t="s">
        <v>352</v>
      </c>
      <c r="E339" s="44"/>
      <c r="F339" s="45">
        <v>91.561914613056189</v>
      </c>
      <c r="G339" s="45">
        <v>3.2117646565747267</v>
      </c>
      <c r="H339" s="20"/>
      <c r="I339" s="46">
        <v>135.57668588265685</v>
      </c>
      <c r="J339" s="46">
        <v>1024.595948977184</v>
      </c>
      <c r="K339" s="47">
        <v>3.4826816425367273</v>
      </c>
      <c r="L339" s="48">
        <v>4.2825856205106233E-2</v>
      </c>
      <c r="M339" s="49">
        <v>17.933542002891187</v>
      </c>
      <c r="N339" s="48">
        <v>4.7933067535430592E-2</v>
      </c>
      <c r="O339" s="50">
        <v>0.86382166963035145</v>
      </c>
      <c r="P339" s="50">
        <v>1.8503886780162815</v>
      </c>
      <c r="Q339" s="50">
        <v>0.97513069634280247</v>
      </c>
      <c r="R339" s="50">
        <v>18.440559058347567</v>
      </c>
      <c r="S339" s="50">
        <v>6.0704711886211449</v>
      </c>
      <c r="T339" s="46">
        <v>81.868773789550474</v>
      </c>
      <c r="U339" s="51">
        <v>39.16693617026511</v>
      </c>
      <c r="V339" s="46">
        <v>188.30712623982498</v>
      </c>
      <c r="W339" s="51">
        <v>55.966334384591988</v>
      </c>
      <c r="X339" s="46">
        <v>427.78028011380377</v>
      </c>
      <c r="Y339" s="46">
        <v>102.97856357854806</v>
      </c>
      <c r="Z339" s="46">
        <v>10197.067338351615</v>
      </c>
      <c r="AA339" s="46">
        <v>88.104042898232819</v>
      </c>
      <c r="AB339" s="46">
        <v>137.73493672775777</v>
      </c>
      <c r="AC339" s="22"/>
      <c r="AD339" s="23">
        <f t="shared" ref="AD339:AD402" si="40">IFERROR(AA339/AB339,"")</f>
        <v>0.63966372651244108</v>
      </c>
      <c r="AE339" s="37">
        <f t="shared" ref="AE339:AE402" si="41">IFERROR(X339/R339,"")</f>
        <v>23.197793448683903</v>
      </c>
      <c r="AF339" s="23">
        <f t="shared" ref="AF339:AF402" si="42">IFERROR((Q339/0.0563)/((P339/0.148)^0.5*(R339/0.199)^0.5),"")</f>
        <v>0.50885413274315139</v>
      </c>
      <c r="AG339" s="37">
        <f t="shared" ref="AG339:AG402" si="43">IFERROR((M339)/(O339),"")</f>
        <v>20.760699382044155</v>
      </c>
    </row>
    <row r="340" spans="1:33" s="17" customFormat="1" ht="16" x14ac:dyDescent="0.2">
      <c r="A340" s="52" t="s">
        <v>376</v>
      </c>
      <c r="B340" s="43">
        <v>332</v>
      </c>
      <c r="C340" s="33">
        <v>332</v>
      </c>
      <c r="D340" s="34" t="s">
        <v>352</v>
      </c>
      <c r="E340" s="44"/>
      <c r="F340" s="45">
        <v>89.829066739087509</v>
      </c>
      <c r="G340" s="45">
        <v>4.2057608289349995</v>
      </c>
      <c r="H340" s="20"/>
      <c r="I340" s="46">
        <v>124.22938438881992</v>
      </c>
      <c r="J340" s="46">
        <v>569.95021704608268</v>
      </c>
      <c r="K340" s="47">
        <v>3.3874942600439617</v>
      </c>
      <c r="L340" s="48">
        <v>9.7749809272670851E-2</v>
      </c>
      <c r="M340" s="49">
        <v>14.836848455637902</v>
      </c>
      <c r="N340" s="48">
        <v>1.8522429882680626E-2</v>
      </c>
      <c r="O340" s="50">
        <v>0.24882634898620068</v>
      </c>
      <c r="P340" s="50">
        <v>0.63310782929571408</v>
      </c>
      <c r="Q340" s="50">
        <v>0.35094974264823153</v>
      </c>
      <c r="R340" s="50">
        <v>7.447215175827683</v>
      </c>
      <c r="S340" s="50">
        <v>3.1506430835467465</v>
      </c>
      <c r="T340" s="46">
        <v>44.565648851545703</v>
      </c>
      <c r="U340" s="51">
        <v>21.808980469216809</v>
      </c>
      <c r="V340" s="46">
        <v>107.94662123836119</v>
      </c>
      <c r="W340" s="51">
        <v>35.076561893744916</v>
      </c>
      <c r="X340" s="46">
        <v>291.61871051198</v>
      </c>
      <c r="Y340" s="46">
        <v>61.042412547802968</v>
      </c>
      <c r="Z340" s="46">
        <v>10688.306925409441</v>
      </c>
      <c r="AA340" s="46">
        <v>38.161036215870915</v>
      </c>
      <c r="AB340" s="46">
        <v>106.70944221692078</v>
      </c>
      <c r="AC340" s="22"/>
      <c r="AD340" s="23">
        <f t="shared" si="40"/>
        <v>0.35761630295373964</v>
      </c>
      <c r="AE340" s="37">
        <f t="shared" si="41"/>
        <v>39.158088443385083</v>
      </c>
      <c r="AF340" s="23">
        <f t="shared" si="42"/>
        <v>0.49267228964322796</v>
      </c>
      <c r="AG340" s="37">
        <f t="shared" si="43"/>
        <v>59.627320483092085</v>
      </c>
    </row>
    <row r="341" spans="1:33" s="17" customFormat="1" ht="16" x14ac:dyDescent="0.2">
      <c r="A341" s="52" t="s">
        <v>377</v>
      </c>
      <c r="B341" s="43">
        <v>333</v>
      </c>
      <c r="C341" s="33">
        <v>333</v>
      </c>
      <c r="D341" s="34" t="s">
        <v>352</v>
      </c>
      <c r="E341" s="44"/>
      <c r="F341" s="45">
        <v>91.356500311828214</v>
      </c>
      <c r="G341" s="45">
        <v>3.1700658949179967</v>
      </c>
      <c r="H341" s="20"/>
      <c r="I341" s="46">
        <v>128.66334518672633</v>
      </c>
      <c r="J341" s="46">
        <v>1221.0575771075421</v>
      </c>
      <c r="K341" s="47">
        <v>6.0637665755577315</v>
      </c>
      <c r="L341" s="48">
        <v>4.5402386129232884E-2</v>
      </c>
      <c r="M341" s="49">
        <v>23.962875065599679</v>
      </c>
      <c r="N341" s="48">
        <v>7.7252873881310413E-2</v>
      </c>
      <c r="O341" s="50">
        <v>0.75709808628381903</v>
      </c>
      <c r="P341" s="50">
        <v>1.647389875787566</v>
      </c>
      <c r="Q341" s="50">
        <v>1.0382981920811323</v>
      </c>
      <c r="R341" s="50">
        <v>17.355880948286</v>
      </c>
      <c r="S341" s="50">
        <v>7.7943683658380998</v>
      </c>
      <c r="T341" s="46">
        <v>92.396111582283922</v>
      </c>
      <c r="U341" s="51">
        <v>45.814371566222292</v>
      </c>
      <c r="V341" s="46">
        <v>225.38619838266732</v>
      </c>
      <c r="W341" s="51">
        <v>69.946451966937914</v>
      </c>
      <c r="X341" s="46">
        <v>538.06828963315047</v>
      </c>
      <c r="Y341" s="46">
        <v>112.08964038097099</v>
      </c>
      <c r="Z341" s="46">
        <v>9535.6214413624893</v>
      </c>
      <c r="AA341" s="46">
        <v>94.455452205000583</v>
      </c>
      <c r="AB341" s="46">
        <v>164.55215167299627</v>
      </c>
      <c r="AC341" s="22"/>
      <c r="AD341" s="23">
        <f t="shared" si="40"/>
        <v>0.57401529694188214</v>
      </c>
      <c r="AE341" s="37">
        <f t="shared" si="41"/>
        <v>31.002073086142484</v>
      </c>
      <c r="AF341" s="23">
        <f t="shared" si="42"/>
        <v>0.59190167818978046</v>
      </c>
      <c r="AG341" s="37">
        <f t="shared" si="43"/>
        <v>31.650951837984881</v>
      </c>
    </row>
    <row r="342" spans="1:33" s="17" customFormat="1" ht="16" x14ac:dyDescent="0.2">
      <c r="A342" s="52" t="s">
        <v>378</v>
      </c>
      <c r="B342" s="43">
        <v>334</v>
      </c>
      <c r="C342" s="33">
        <v>334</v>
      </c>
      <c r="D342" s="34" t="s">
        <v>352</v>
      </c>
      <c r="E342" s="44"/>
      <c r="F342" s="45">
        <v>84.178024020601953</v>
      </c>
      <c r="G342" s="45">
        <v>5.2222421197391293</v>
      </c>
      <c r="H342" s="20"/>
      <c r="I342" s="46">
        <v>195.23003391671838</v>
      </c>
      <c r="J342" s="46">
        <v>1560.2377679052306</v>
      </c>
      <c r="K342" s="47">
        <v>7.8938137921827662</v>
      </c>
      <c r="L342" s="48">
        <v>8.3115169560233598E-2</v>
      </c>
      <c r="M342" s="49">
        <v>43.111211165691437</v>
      </c>
      <c r="N342" s="48">
        <v>0.10487236008926092</v>
      </c>
      <c r="O342" s="50">
        <v>0.91274973430378703</v>
      </c>
      <c r="P342" s="50">
        <v>1.9706415645108726</v>
      </c>
      <c r="Q342" s="50">
        <v>1.2600425877485026</v>
      </c>
      <c r="R342" s="50">
        <v>21.295051027985952</v>
      </c>
      <c r="S342" s="50">
        <v>6.1296147929252323</v>
      </c>
      <c r="T342" s="46">
        <v>110.95498549506499</v>
      </c>
      <c r="U342" s="51">
        <v>52.412757524780325</v>
      </c>
      <c r="V342" s="46">
        <v>283.04312062002975</v>
      </c>
      <c r="W342" s="51">
        <v>69.309430983454192</v>
      </c>
      <c r="X342" s="46">
        <v>631.3591499328295</v>
      </c>
      <c r="Y342" s="46">
        <v>140.42342276717366</v>
      </c>
      <c r="Z342" s="46">
        <v>10616.968475109566</v>
      </c>
      <c r="AA342" s="46">
        <v>214.40747655154377</v>
      </c>
      <c r="AB342" s="46">
        <v>238.86494973051182</v>
      </c>
      <c r="AC342" s="22"/>
      <c r="AD342" s="23">
        <f t="shared" si="40"/>
        <v>0.89760961913181048</v>
      </c>
      <c r="AE342" s="37">
        <f t="shared" si="41"/>
        <v>29.648163279961029</v>
      </c>
      <c r="AF342" s="23">
        <f t="shared" si="42"/>
        <v>0.59291312354473125</v>
      </c>
      <c r="AG342" s="37">
        <f t="shared" si="43"/>
        <v>47.232236335379632</v>
      </c>
    </row>
    <row r="343" spans="1:33" s="17" customFormat="1" ht="16" x14ac:dyDescent="0.2">
      <c r="A343" s="52" t="s">
        <v>379</v>
      </c>
      <c r="B343" s="43">
        <v>335</v>
      </c>
      <c r="C343" s="33">
        <v>343</v>
      </c>
      <c r="D343" s="34" t="s">
        <v>352</v>
      </c>
      <c r="E343" s="44" t="s">
        <v>41</v>
      </c>
      <c r="F343" s="45">
        <v>96.096249687585768</v>
      </c>
      <c r="G343" s="45">
        <v>2.366055497026875</v>
      </c>
      <c r="H343" s="20"/>
      <c r="I343" s="46">
        <v>137.41183645838345</v>
      </c>
      <c r="J343" s="46">
        <v>1003.0127136487587</v>
      </c>
      <c r="K343" s="47">
        <v>5.253125043058831</v>
      </c>
      <c r="L343" s="48">
        <v>0.39128252598393465</v>
      </c>
      <c r="M343" s="49">
        <v>23.757165097176472</v>
      </c>
      <c r="N343" s="48">
        <v>0.10873598432207583</v>
      </c>
      <c r="O343" s="50">
        <v>0.5055316063268932</v>
      </c>
      <c r="P343" s="50">
        <v>1.6326618929616823</v>
      </c>
      <c r="Q343" s="50">
        <v>0.81270878810788005</v>
      </c>
      <c r="R343" s="50">
        <v>15.96967274413408</v>
      </c>
      <c r="S343" s="50">
        <v>5.1447259742043103</v>
      </c>
      <c r="T343" s="46">
        <v>79.869613062684294</v>
      </c>
      <c r="U343" s="51">
        <v>37.388982106978531</v>
      </c>
      <c r="V343" s="46">
        <v>188.76336297711069</v>
      </c>
      <c r="W343" s="51">
        <v>56.708410270916154</v>
      </c>
      <c r="X343" s="46">
        <v>431.83007866768389</v>
      </c>
      <c r="Y343" s="46">
        <v>92.788600085565406</v>
      </c>
      <c r="Z343" s="46">
        <v>10370.239967257228</v>
      </c>
      <c r="AA343" s="46">
        <v>85.35599033037326</v>
      </c>
      <c r="AB343" s="46">
        <v>132.86453215419365</v>
      </c>
      <c r="AC343" s="22"/>
      <c r="AD343" s="23">
        <f t="shared" si="40"/>
        <v>0.64242871251234168</v>
      </c>
      <c r="AE343" s="37">
        <f t="shared" si="41"/>
        <v>27.040634181204627</v>
      </c>
      <c r="AF343" s="23">
        <f t="shared" si="42"/>
        <v>0.48516316508953633</v>
      </c>
      <c r="AG343" s="37">
        <f t="shared" si="43"/>
        <v>46.994420922149651</v>
      </c>
    </row>
    <row r="344" spans="1:33" s="17" customFormat="1" ht="16" x14ac:dyDescent="0.2">
      <c r="A344" s="52" t="s">
        <v>380</v>
      </c>
      <c r="B344" s="43">
        <v>336</v>
      </c>
      <c r="C344" s="33">
        <v>344</v>
      </c>
      <c r="D344" s="34" t="s">
        <v>352</v>
      </c>
      <c r="E344" s="44" t="s">
        <v>41</v>
      </c>
      <c r="F344" s="45">
        <v>95.887020893791956</v>
      </c>
      <c r="G344" s="45">
        <v>3.4374617616850824</v>
      </c>
      <c r="H344" s="20"/>
      <c r="I344" s="46">
        <v>131.04113407403304</v>
      </c>
      <c r="J344" s="46">
        <v>788.11200220207741</v>
      </c>
      <c r="K344" s="47">
        <v>2.3101032933777783</v>
      </c>
      <c r="L344" s="48">
        <v>0.21984590544190469</v>
      </c>
      <c r="M344" s="49">
        <v>12.875863913653978</v>
      </c>
      <c r="N344" s="48">
        <v>5.7733563871348766E-2</v>
      </c>
      <c r="O344" s="50">
        <v>0.40718643481430838</v>
      </c>
      <c r="P344" s="50">
        <v>0.88421742436268846</v>
      </c>
      <c r="Q344" s="50">
        <v>0.54650463674963889</v>
      </c>
      <c r="R344" s="50">
        <v>11.494159475477861</v>
      </c>
      <c r="S344" s="50">
        <v>4.7399189440918121</v>
      </c>
      <c r="T344" s="46">
        <v>56.767801091021084</v>
      </c>
      <c r="U344" s="51">
        <v>27.30804876369216</v>
      </c>
      <c r="V344" s="46">
        <v>144.82106667497575</v>
      </c>
      <c r="W344" s="51">
        <v>42.593761074771436</v>
      </c>
      <c r="X344" s="46">
        <v>330.36531304856339</v>
      </c>
      <c r="Y344" s="46">
        <v>70.067651558593951</v>
      </c>
      <c r="Z344" s="46">
        <v>10869.993962583983</v>
      </c>
      <c r="AA344" s="46">
        <v>50.09102853968168</v>
      </c>
      <c r="AB344" s="46">
        <v>93.122086059840015</v>
      </c>
      <c r="AC344" s="22"/>
      <c r="AD344" s="23">
        <f t="shared" si="40"/>
        <v>0.53790707080480682</v>
      </c>
      <c r="AE344" s="37">
        <f t="shared" si="41"/>
        <v>28.742015782309188</v>
      </c>
      <c r="AF344" s="23">
        <f t="shared" si="42"/>
        <v>0.5225462175180372</v>
      </c>
      <c r="AG344" s="37">
        <f t="shared" si="43"/>
        <v>31.621544365852547</v>
      </c>
    </row>
    <row r="345" spans="1:33" s="17" customFormat="1" ht="16" x14ac:dyDescent="0.2">
      <c r="A345" s="52" t="s">
        <v>381</v>
      </c>
      <c r="B345" s="43">
        <v>337</v>
      </c>
      <c r="C345" s="33">
        <v>335</v>
      </c>
      <c r="D345" s="34" t="s">
        <v>352</v>
      </c>
      <c r="E345" s="44"/>
      <c r="F345" s="45">
        <v>88.583297674478274</v>
      </c>
      <c r="G345" s="45">
        <v>7.1877038277493881</v>
      </c>
      <c r="H345" s="20"/>
      <c r="I345" s="46">
        <v>138.04672955841295</v>
      </c>
      <c r="J345" s="46">
        <v>1149.1159825362777</v>
      </c>
      <c r="K345" s="47">
        <v>4.8187372969313635</v>
      </c>
      <c r="L345" s="48">
        <v>6.975450770613395E-2</v>
      </c>
      <c r="M345" s="49">
        <v>20.506251563828364</v>
      </c>
      <c r="N345" s="48">
        <v>4.1322826479738374E-2</v>
      </c>
      <c r="O345" s="50">
        <v>0.62656686483137736</v>
      </c>
      <c r="P345" s="50">
        <v>1.7934241053198881</v>
      </c>
      <c r="Q345" s="50">
        <v>0.91404905032112438</v>
      </c>
      <c r="R345" s="50">
        <v>16.580927531338151</v>
      </c>
      <c r="S345" s="50">
        <v>6.7306047534752533</v>
      </c>
      <c r="T345" s="46">
        <v>84.290256631164326</v>
      </c>
      <c r="U345" s="51">
        <v>42.557014231881041</v>
      </c>
      <c r="V345" s="46">
        <v>211.91981369840721</v>
      </c>
      <c r="W345" s="51">
        <v>60.059851346761207</v>
      </c>
      <c r="X345" s="46">
        <v>425.90722878377682</v>
      </c>
      <c r="Y345" s="46">
        <v>99.443930955664655</v>
      </c>
      <c r="Z345" s="46">
        <v>10408.534245559495</v>
      </c>
      <c r="AA345" s="46">
        <v>91.350643712476881</v>
      </c>
      <c r="AB345" s="46">
        <v>131.43371849983612</v>
      </c>
      <c r="AC345" s="22"/>
      <c r="AD345" s="23">
        <f t="shared" si="40"/>
        <v>0.69503202644754192</v>
      </c>
      <c r="AE345" s="37">
        <f t="shared" si="41"/>
        <v>25.686574407783102</v>
      </c>
      <c r="AF345" s="23">
        <f t="shared" si="42"/>
        <v>0.51094316142161778</v>
      </c>
      <c r="AG345" s="37">
        <f t="shared" si="43"/>
        <v>32.727954053789674</v>
      </c>
    </row>
    <row r="346" spans="1:33" s="17" customFormat="1" ht="16" x14ac:dyDescent="0.2">
      <c r="A346" s="52" t="s">
        <v>382</v>
      </c>
      <c r="B346" s="43">
        <v>338</v>
      </c>
      <c r="C346" s="33">
        <v>336</v>
      </c>
      <c r="D346" s="34" t="s">
        <v>352</v>
      </c>
      <c r="E346" s="44"/>
      <c r="F346" s="45">
        <v>93.642076675110189</v>
      </c>
      <c r="G346" s="45">
        <v>6.4691211835398397</v>
      </c>
      <c r="H346" s="20"/>
      <c r="I346" s="46">
        <v>126.88201841800812</v>
      </c>
      <c r="J346" s="46">
        <v>659.5748411994665</v>
      </c>
      <c r="K346" s="47">
        <v>3.8271542181788147</v>
      </c>
      <c r="L346" s="48">
        <v>4.0544801663622565E-2</v>
      </c>
      <c r="M346" s="49">
        <v>17.637648747608754</v>
      </c>
      <c r="N346" s="48">
        <v>5.1535345928410692E-3</v>
      </c>
      <c r="O346" s="50">
        <v>0.31515815664014374</v>
      </c>
      <c r="P346" s="50">
        <v>0.67510266638785321</v>
      </c>
      <c r="Q346" s="50">
        <v>0.46227602729773859</v>
      </c>
      <c r="R346" s="50">
        <v>7.6354740194972361</v>
      </c>
      <c r="S346" s="50">
        <v>3.5549940071003658</v>
      </c>
      <c r="T346" s="46">
        <v>45.855905477806466</v>
      </c>
      <c r="U346" s="51">
        <v>23.642567452619389</v>
      </c>
      <c r="V346" s="46">
        <v>125.59860935235818</v>
      </c>
      <c r="W346" s="51">
        <v>42.387031647673375</v>
      </c>
      <c r="X346" s="46">
        <v>310.54988780106726</v>
      </c>
      <c r="Y346" s="46">
        <v>76.498321708528096</v>
      </c>
      <c r="Z346" s="46">
        <v>10249.87949130856</v>
      </c>
      <c r="AA346" s="46">
        <v>61.347957347691718</v>
      </c>
      <c r="AB346" s="46">
        <v>127.43020476062665</v>
      </c>
      <c r="AC346" s="22"/>
      <c r="AD346" s="23">
        <f t="shared" si="40"/>
        <v>0.48142398784441875</v>
      </c>
      <c r="AE346" s="37">
        <f t="shared" si="41"/>
        <v>40.671985394498883</v>
      </c>
      <c r="AF346" s="23">
        <f t="shared" si="42"/>
        <v>0.62065100064270939</v>
      </c>
      <c r="AG346" s="37">
        <f t="shared" si="43"/>
        <v>55.964436826389701</v>
      </c>
    </row>
    <row r="347" spans="1:33" s="17" customFormat="1" ht="16" x14ac:dyDescent="0.2">
      <c r="A347" s="52" t="s">
        <v>383</v>
      </c>
      <c r="B347" s="43">
        <v>339</v>
      </c>
      <c r="C347" s="33">
        <v>337</v>
      </c>
      <c r="D347" s="34" t="s">
        <v>352</v>
      </c>
      <c r="E347" s="44"/>
      <c r="F347" s="45">
        <v>87.762477528908008</v>
      </c>
      <c r="G347" s="45">
        <v>3.4205367757713083</v>
      </c>
      <c r="H347" s="20"/>
      <c r="I347" s="46">
        <v>153.48967027994766</v>
      </c>
      <c r="J347" s="46">
        <v>901.47979883404037</v>
      </c>
      <c r="K347" s="47">
        <v>4.4160706421612987</v>
      </c>
      <c r="L347" s="48">
        <v>1.5690181269538975E-2</v>
      </c>
      <c r="M347" s="49">
        <v>16.097220772769035</v>
      </c>
      <c r="N347" s="48">
        <v>2.5138587074317417E-2</v>
      </c>
      <c r="O347" s="50">
        <v>0.41301745586265015</v>
      </c>
      <c r="P347" s="50">
        <v>1.1096400523830996</v>
      </c>
      <c r="Q347" s="50">
        <v>0.57556709982234822</v>
      </c>
      <c r="R347" s="50">
        <v>12.264873603016394</v>
      </c>
      <c r="S347" s="50">
        <v>5.0401200148897836</v>
      </c>
      <c r="T347" s="46">
        <v>72.218306168267631</v>
      </c>
      <c r="U347" s="51">
        <v>34.757422416317233</v>
      </c>
      <c r="V347" s="46">
        <v>173.77220060511755</v>
      </c>
      <c r="W347" s="51">
        <v>50.224278640941058</v>
      </c>
      <c r="X347" s="46">
        <v>383.7988098043781</v>
      </c>
      <c r="Y347" s="46">
        <v>89.602317306256865</v>
      </c>
      <c r="Z347" s="46">
        <v>10654.033790329227</v>
      </c>
      <c r="AA347" s="46">
        <v>68.866023026770321</v>
      </c>
      <c r="AB347" s="46">
        <v>112.75025008307018</v>
      </c>
      <c r="AC347" s="22"/>
      <c r="AD347" s="23">
        <f t="shared" si="40"/>
        <v>0.61078377188549382</v>
      </c>
      <c r="AE347" s="37">
        <f t="shared" si="41"/>
        <v>31.292520593933194</v>
      </c>
      <c r="AF347" s="23">
        <f t="shared" si="42"/>
        <v>0.47557866302974477</v>
      </c>
      <c r="AG347" s="37">
        <f t="shared" si="43"/>
        <v>38.974674179684548</v>
      </c>
    </row>
    <row r="348" spans="1:33" s="17" customFormat="1" ht="16" x14ac:dyDescent="0.2">
      <c r="A348" s="52" t="s">
        <v>384</v>
      </c>
      <c r="B348" s="43">
        <v>340</v>
      </c>
      <c r="C348" s="33">
        <v>338</v>
      </c>
      <c r="D348" s="34" t="s">
        <v>352</v>
      </c>
      <c r="E348" s="44"/>
      <c r="F348" s="45">
        <v>88.250570845622221</v>
      </c>
      <c r="G348" s="45">
        <v>6.9665610286740813</v>
      </c>
      <c r="H348" s="20"/>
      <c r="I348" s="46">
        <v>144.8987771436847</v>
      </c>
      <c r="J348" s="46">
        <v>674.97011091091099</v>
      </c>
      <c r="K348" s="47">
        <v>2.4436345908446633</v>
      </c>
      <c r="L348" s="48">
        <v>5.0612837493167993E-2</v>
      </c>
      <c r="M348" s="49">
        <v>15.00330555645621</v>
      </c>
      <c r="N348" s="48">
        <v>5.3819769038256478E-2</v>
      </c>
      <c r="O348" s="50">
        <v>0.34861030108836671</v>
      </c>
      <c r="P348" s="50">
        <v>0.63390891481199885</v>
      </c>
      <c r="Q348" s="50">
        <v>0.65299263874149516</v>
      </c>
      <c r="R348" s="50">
        <v>7.3793094285372263</v>
      </c>
      <c r="S348" s="50">
        <v>4.2144037615796153</v>
      </c>
      <c r="T348" s="46">
        <v>54.37317477018118</v>
      </c>
      <c r="U348" s="51">
        <v>27.10558233535339</v>
      </c>
      <c r="V348" s="46">
        <v>132.96977208746193</v>
      </c>
      <c r="W348" s="51">
        <v>40.061647564237369</v>
      </c>
      <c r="X348" s="46">
        <v>326.81271159028302</v>
      </c>
      <c r="Y348" s="46">
        <v>68.510612582693639</v>
      </c>
      <c r="Z348" s="46">
        <v>9941.0460160818038</v>
      </c>
      <c r="AA348" s="46">
        <v>67.856354938648124</v>
      </c>
      <c r="AB348" s="46">
        <v>122.75381314802986</v>
      </c>
      <c r="AC348" s="22"/>
      <c r="AD348" s="23">
        <f t="shared" si="40"/>
        <v>0.55278409035505538</v>
      </c>
      <c r="AE348" s="37">
        <f t="shared" si="41"/>
        <v>44.28770940630767</v>
      </c>
      <c r="AF348" s="23">
        <f t="shared" si="42"/>
        <v>0.9203139308961239</v>
      </c>
      <c r="AG348" s="37">
        <f t="shared" si="43"/>
        <v>43.037470521139682</v>
      </c>
    </row>
    <row r="349" spans="1:33" s="17" customFormat="1" ht="16" x14ac:dyDescent="0.2">
      <c r="A349" s="52" t="s">
        <v>385</v>
      </c>
      <c r="B349" s="43">
        <v>341</v>
      </c>
      <c r="C349" s="33">
        <v>339</v>
      </c>
      <c r="D349" s="34" t="s">
        <v>352</v>
      </c>
      <c r="E349" s="44"/>
      <c r="F349" s="45">
        <v>84.020990967450089</v>
      </c>
      <c r="G349" s="45">
        <v>11.154934430003468</v>
      </c>
      <c r="H349" s="20"/>
      <c r="I349" s="46">
        <v>246.64954296087876</v>
      </c>
      <c r="J349" s="46">
        <v>1518.6540213510455</v>
      </c>
      <c r="K349" s="47">
        <v>11.583815712948088</v>
      </c>
      <c r="L349" s="48">
        <v>0.18405481942330693</v>
      </c>
      <c r="M349" s="49">
        <v>44.408271386103586</v>
      </c>
      <c r="N349" s="48">
        <v>0.12599448818971404</v>
      </c>
      <c r="O349" s="50">
        <v>1.0721387946724557</v>
      </c>
      <c r="P349" s="50">
        <v>2.4273939271396077</v>
      </c>
      <c r="Q349" s="50">
        <v>1.1491636358555761</v>
      </c>
      <c r="R349" s="50">
        <v>21.87541507415801</v>
      </c>
      <c r="S349" s="50">
        <v>10.029162983587227</v>
      </c>
      <c r="T349" s="46">
        <v>117.71958317098803</v>
      </c>
      <c r="U349" s="51">
        <v>57.562198205861144</v>
      </c>
      <c r="V349" s="46">
        <v>288.74701220275637</v>
      </c>
      <c r="W349" s="51">
        <v>81.090190055126655</v>
      </c>
      <c r="X349" s="46">
        <v>665.46963038109106</v>
      </c>
      <c r="Y349" s="46">
        <v>136.89319362703651</v>
      </c>
      <c r="Z349" s="46">
        <v>10665.1352367614</v>
      </c>
      <c r="AA349" s="46">
        <v>314.68669304259583</v>
      </c>
      <c r="AB349" s="46">
        <v>386.14831946594865</v>
      </c>
      <c r="AC349" s="22"/>
      <c r="AD349" s="23">
        <f t="shared" si="40"/>
        <v>0.81493736261189542</v>
      </c>
      <c r="AE349" s="37">
        <f t="shared" si="41"/>
        <v>30.420891586520224</v>
      </c>
      <c r="AF349" s="23">
        <f t="shared" si="42"/>
        <v>0.48070937730299751</v>
      </c>
      <c r="AG349" s="37">
        <f t="shared" si="43"/>
        <v>41.420263502050176</v>
      </c>
    </row>
    <row r="350" spans="1:33" s="17" customFormat="1" ht="16" x14ac:dyDescent="0.2">
      <c r="A350" s="52" t="s">
        <v>386</v>
      </c>
      <c r="B350" s="43">
        <v>342</v>
      </c>
      <c r="C350" s="33">
        <v>340</v>
      </c>
      <c r="D350" s="34" t="s">
        <v>352</v>
      </c>
      <c r="E350" s="44"/>
      <c r="F350" s="45">
        <v>89.603707926021926</v>
      </c>
      <c r="G350" s="45">
        <v>13.987335921436582</v>
      </c>
      <c r="H350" s="20"/>
      <c r="I350" s="46">
        <v>149.645664600749</v>
      </c>
      <c r="J350" s="46">
        <v>825.59261368889599</v>
      </c>
      <c r="K350" s="47">
        <v>3.6502931030947714</v>
      </c>
      <c r="L350" s="48" t="s">
        <v>46</v>
      </c>
      <c r="M350" s="49">
        <v>18.031405158381911</v>
      </c>
      <c r="N350" s="48">
        <v>2.915821407069339E-2</v>
      </c>
      <c r="O350" s="50">
        <v>0.34713879549888288</v>
      </c>
      <c r="P350" s="50">
        <v>0.77811636690692088</v>
      </c>
      <c r="Q350" s="50">
        <v>0.60130967352185183</v>
      </c>
      <c r="R350" s="50">
        <v>9.8719121499776126</v>
      </c>
      <c r="S350" s="50">
        <v>4.7414428425584205</v>
      </c>
      <c r="T350" s="46">
        <v>62.192992443047871</v>
      </c>
      <c r="U350" s="51">
        <v>31.159208144965287</v>
      </c>
      <c r="V350" s="46">
        <v>151.86477001478931</v>
      </c>
      <c r="W350" s="51">
        <v>45.257489107654301</v>
      </c>
      <c r="X350" s="46">
        <v>373.16272086861051</v>
      </c>
      <c r="Y350" s="46">
        <v>88.496719914325553</v>
      </c>
      <c r="Z350" s="46">
        <v>9866.7353780533831</v>
      </c>
      <c r="AA350" s="46">
        <v>83.866566622378471</v>
      </c>
      <c r="AB350" s="46">
        <v>150.25043399985856</v>
      </c>
      <c r="AC350" s="22"/>
      <c r="AD350" s="23">
        <f t="shared" si="40"/>
        <v>0.55817853160049724</v>
      </c>
      <c r="AE350" s="37">
        <f t="shared" si="41"/>
        <v>37.800449922911518</v>
      </c>
      <c r="AF350" s="23">
        <f t="shared" si="42"/>
        <v>0.66133921491069925</v>
      </c>
      <c r="AG350" s="37">
        <f t="shared" si="43"/>
        <v>51.942927129387755</v>
      </c>
    </row>
    <row r="351" spans="1:33" s="17" customFormat="1" ht="16" x14ac:dyDescent="0.2">
      <c r="A351" s="52" t="s">
        <v>387</v>
      </c>
      <c r="B351" s="43">
        <v>343</v>
      </c>
      <c r="C351" s="33">
        <v>345</v>
      </c>
      <c r="D351" s="34" t="s">
        <v>352</v>
      </c>
      <c r="E351" s="44" t="s">
        <v>41</v>
      </c>
      <c r="F351" s="45">
        <v>155.60355992152847</v>
      </c>
      <c r="G351" s="45">
        <v>5.9914101339569799</v>
      </c>
      <c r="H351" s="20"/>
      <c r="I351" s="46">
        <v>68.360423356431937</v>
      </c>
      <c r="J351" s="46">
        <v>835.67393780803775</v>
      </c>
      <c r="K351" s="47">
        <v>3.1449738174465138</v>
      </c>
      <c r="L351" s="48">
        <v>0.13249830347163172</v>
      </c>
      <c r="M351" s="49">
        <v>14.069492234468008</v>
      </c>
      <c r="N351" s="48">
        <v>7.1575966357656562E-2</v>
      </c>
      <c r="O351" s="50">
        <v>0.25718385712388236</v>
      </c>
      <c r="P351" s="50">
        <v>1.0850839103649488</v>
      </c>
      <c r="Q351" s="50">
        <v>0.5832256543414267</v>
      </c>
      <c r="R351" s="50">
        <v>10.883023747631325</v>
      </c>
      <c r="S351" s="50">
        <v>3.9939977502208603</v>
      </c>
      <c r="T351" s="46">
        <v>58.660138075719139</v>
      </c>
      <c r="U351" s="51">
        <v>30.057047044092585</v>
      </c>
      <c r="V351" s="46">
        <v>125.86562091865544</v>
      </c>
      <c r="W351" s="51">
        <v>43.142051747141934</v>
      </c>
      <c r="X351" s="46">
        <v>310.93418357437815</v>
      </c>
      <c r="Y351" s="46">
        <v>65.487811637433126</v>
      </c>
      <c r="Z351" s="46">
        <v>7917.0284772982995</v>
      </c>
      <c r="AA351" s="46">
        <v>50.435713319875084</v>
      </c>
      <c r="AB351" s="46">
        <v>106.22537806130983</v>
      </c>
      <c r="AC351" s="22"/>
      <c r="AD351" s="23">
        <f t="shared" si="40"/>
        <v>0.47479909453243119</v>
      </c>
      <c r="AE351" s="37">
        <f t="shared" si="41"/>
        <v>28.570569244788476</v>
      </c>
      <c r="AF351" s="23">
        <f t="shared" si="42"/>
        <v>0.51734370592198198</v>
      </c>
      <c r="AG351" s="37">
        <f t="shared" si="43"/>
        <v>54.705969464058946</v>
      </c>
    </row>
    <row r="352" spans="1:33" s="17" customFormat="1" ht="16" x14ac:dyDescent="0.2">
      <c r="A352" s="52" t="s">
        <v>388</v>
      </c>
      <c r="B352" s="43">
        <v>344</v>
      </c>
      <c r="C352" s="33">
        <v>346</v>
      </c>
      <c r="D352" s="34" t="s">
        <v>352</v>
      </c>
      <c r="E352" s="44" t="s">
        <v>41</v>
      </c>
      <c r="F352" s="45">
        <v>145.88479347733309</v>
      </c>
      <c r="G352" s="45">
        <v>7.0847236028268616</v>
      </c>
      <c r="H352" s="20"/>
      <c r="I352" s="46">
        <v>126.82986596920226</v>
      </c>
      <c r="J352" s="46">
        <v>729.19965664955964</v>
      </c>
      <c r="K352" s="47">
        <v>3.1084291499234498</v>
      </c>
      <c r="L352" s="48" t="s">
        <v>46</v>
      </c>
      <c r="M352" s="49">
        <v>15.580931318434217</v>
      </c>
      <c r="N352" s="48">
        <v>2.3300579648773839E-2</v>
      </c>
      <c r="O352" s="50">
        <v>0.34431290547158661</v>
      </c>
      <c r="P352" s="50">
        <v>0.98501574571384709</v>
      </c>
      <c r="Q352" s="50">
        <v>0.55012444785741588</v>
      </c>
      <c r="R352" s="50">
        <v>9.5791999730919191</v>
      </c>
      <c r="S352" s="50">
        <v>4.1151078199637059</v>
      </c>
      <c r="T352" s="46">
        <v>56.086169115019267</v>
      </c>
      <c r="U352" s="51">
        <v>27.456922034683473</v>
      </c>
      <c r="V352" s="46">
        <v>144.07796270913275</v>
      </c>
      <c r="W352" s="51">
        <v>45.045956061612785</v>
      </c>
      <c r="X352" s="46">
        <v>342.41668598202205</v>
      </c>
      <c r="Y352" s="46">
        <v>75.048006286898797</v>
      </c>
      <c r="Z352" s="46">
        <v>10648.10524463874</v>
      </c>
      <c r="AA352" s="46">
        <v>51.438407776207775</v>
      </c>
      <c r="AB352" s="46">
        <v>108.74245359943423</v>
      </c>
      <c r="AC352" s="22"/>
      <c r="AD352" s="23">
        <f t="shared" si="40"/>
        <v>0.47302967767940268</v>
      </c>
      <c r="AE352" s="37">
        <f t="shared" si="41"/>
        <v>35.745854240842071</v>
      </c>
      <c r="AF352" s="23">
        <f t="shared" si="42"/>
        <v>0.54591338225016806</v>
      </c>
      <c r="AG352" s="37">
        <f t="shared" si="43"/>
        <v>45.252243151019464</v>
      </c>
    </row>
    <row r="353" spans="1:33" s="17" customFormat="1" ht="16" x14ac:dyDescent="0.2">
      <c r="A353" s="52" t="s">
        <v>389</v>
      </c>
      <c r="B353" s="43">
        <v>345</v>
      </c>
      <c r="C353" s="33">
        <v>341</v>
      </c>
      <c r="D353" s="34" t="s">
        <v>352</v>
      </c>
      <c r="E353" s="44"/>
      <c r="F353" s="45">
        <v>87.187584641612332</v>
      </c>
      <c r="G353" s="45">
        <v>1.9193691322086324</v>
      </c>
      <c r="H353" s="20"/>
      <c r="I353" s="46">
        <v>138.0801358727241</v>
      </c>
      <c r="J353" s="46">
        <v>1059.0764088638998</v>
      </c>
      <c r="K353" s="47">
        <v>2.823590311304855</v>
      </c>
      <c r="L353" s="48" t="s">
        <v>46</v>
      </c>
      <c r="M353" s="49">
        <v>17.03357890516445</v>
      </c>
      <c r="N353" s="48">
        <v>5.2991914496159663E-2</v>
      </c>
      <c r="O353" s="50">
        <v>0.92549288029876153</v>
      </c>
      <c r="P353" s="50">
        <v>2.0298317399351551</v>
      </c>
      <c r="Q353" s="50">
        <v>1.302523945998145</v>
      </c>
      <c r="R353" s="50">
        <v>18.201607627995571</v>
      </c>
      <c r="S353" s="50">
        <v>8.2777804157460295</v>
      </c>
      <c r="T353" s="46">
        <v>81.612401785611752</v>
      </c>
      <c r="U353" s="51">
        <v>38.861797337470215</v>
      </c>
      <c r="V353" s="46">
        <v>194.16318818558454</v>
      </c>
      <c r="W353" s="51">
        <v>55.270231058082807</v>
      </c>
      <c r="X353" s="46">
        <v>523.47386611811601</v>
      </c>
      <c r="Y353" s="46">
        <v>93.878210745912583</v>
      </c>
      <c r="Z353" s="46">
        <v>8914.4141426327224</v>
      </c>
      <c r="AA353" s="46">
        <v>83.003077206582816</v>
      </c>
      <c r="AB353" s="46">
        <v>162.57455206402909</v>
      </c>
      <c r="AC353" s="22"/>
      <c r="AD353" s="23">
        <f t="shared" si="40"/>
        <v>0.51055393450441444</v>
      </c>
      <c r="AE353" s="37">
        <f t="shared" si="41"/>
        <v>28.759759951806132</v>
      </c>
      <c r="AF353" s="23">
        <f t="shared" si="42"/>
        <v>0.653205486227452</v>
      </c>
      <c r="AG353" s="37">
        <f t="shared" si="43"/>
        <v>18.404872979320793</v>
      </c>
    </row>
    <row r="354" spans="1:33" s="17" customFormat="1" ht="16" x14ac:dyDescent="0.2">
      <c r="A354" s="52" t="s">
        <v>390</v>
      </c>
      <c r="B354" s="43">
        <v>346</v>
      </c>
      <c r="C354" s="33">
        <v>342</v>
      </c>
      <c r="D354" s="34" t="s">
        <v>352</v>
      </c>
      <c r="E354" s="44"/>
      <c r="F354" s="45">
        <v>90.992834098440568</v>
      </c>
      <c r="G354" s="45">
        <v>3.5317369507316871</v>
      </c>
      <c r="H354" s="20"/>
      <c r="I354" s="46">
        <v>107.6653306549206</v>
      </c>
      <c r="J354" s="46">
        <v>626.4647980456665</v>
      </c>
      <c r="K354" s="47">
        <v>3.1419200399761986</v>
      </c>
      <c r="L354" s="48" t="s">
        <v>46</v>
      </c>
      <c r="M354" s="49">
        <v>14.470835135707592</v>
      </c>
      <c r="N354" s="48" t="s">
        <v>46</v>
      </c>
      <c r="O354" s="50">
        <v>0.12734104156153836</v>
      </c>
      <c r="P354" s="50">
        <v>0.76686753786069273</v>
      </c>
      <c r="Q354" s="50">
        <v>0.30116910884516784</v>
      </c>
      <c r="R354" s="50">
        <v>8.081885807881978</v>
      </c>
      <c r="S354" s="50">
        <v>3.2396360824570274</v>
      </c>
      <c r="T354" s="46">
        <v>44.753246901389183</v>
      </c>
      <c r="U354" s="51">
        <v>25.458399884291357</v>
      </c>
      <c r="V354" s="46">
        <v>127.22560737948068</v>
      </c>
      <c r="W354" s="51">
        <v>39.733951233136082</v>
      </c>
      <c r="X354" s="46">
        <v>332.53678734375535</v>
      </c>
      <c r="Y354" s="46">
        <v>71.342119795534629</v>
      </c>
      <c r="Z354" s="46">
        <v>11130.913472358958</v>
      </c>
      <c r="AA354" s="46">
        <v>41.406819426093264</v>
      </c>
      <c r="AB354" s="46">
        <v>104.68033920291664</v>
      </c>
      <c r="AC354" s="22"/>
      <c r="AD354" s="23">
        <f t="shared" si="40"/>
        <v>0.39555488395799515</v>
      </c>
      <c r="AE354" s="37">
        <f t="shared" si="41"/>
        <v>41.145939852236459</v>
      </c>
      <c r="AF354" s="23">
        <f t="shared" si="42"/>
        <v>0.3687592244797393</v>
      </c>
      <c r="AG354" s="37">
        <f t="shared" si="43"/>
        <v>113.63842291736297</v>
      </c>
    </row>
    <row r="355" spans="1:33" s="17" customFormat="1" ht="16" x14ac:dyDescent="0.2">
      <c r="A355" s="52" t="s">
        <v>391</v>
      </c>
      <c r="B355" s="43">
        <v>347</v>
      </c>
      <c r="C355" s="33">
        <v>347</v>
      </c>
      <c r="D355" s="34" t="s">
        <v>352</v>
      </c>
      <c r="E355" s="44" t="s">
        <v>41</v>
      </c>
      <c r="F355" s="45">
        <v>213.45191058887391</v>
      </c>
      <c r="G355" s="45">
        <v>9.6042357781182677</v>
      </c>
      <c r="H355" s="20"/>
      <c r="I355" s="46">
        <v>130.10619579252668</v>
      </c>
      <c r="J355" s="46">
        <v>790.4841578791694</v>
      </c>
      <c r="K355" s="47">
        <v>2.8499295022362023</v>
      </c>
      <c r="L355" s="48">
        <v>9.2376840689672196E-2</v>
      </c>
      <c r="M355" s="49">
        <v>17.553808195712033</v>
      </c>
      <c r="N355" s="48">
        <v>5.4815036159251367E-2</v>
      </c>
      <c r="O355" s="50">
        <v>0.20645121101867719</v>
      </c>
      <c r="P355" s="50">
        <v>1.2898643195273238</v>
      </c>
      <c r="Q355" s="50">
        <v>0.67451391250447723</v>
      </c>
      <c r="R355" s="50">
        <v>13.292367186165144</v>
      </c>
      <c r="S355" s="50">
        <v>5.0297983666619901</v>
      </c>
      <c r="T355" s="46">
        <v>59.934806276747082</v>
      </c>
      <c r="U355" s="51">
        <v>28.11357204054956</v>
      </c>
      <c r="V355" s="46">
        <v>146.74242151646021</v>
      </c>
      <c r="W355" s="51">
        <v>43.9225845830588</v>
      </c>
      <c r="X355" s="46">
        <v>346.90124793394205</v>
      </c>
      <c r="Y355" s="46">
        <v>82.170544164972981</v>
      </c>
      <c r="Z355" s="46">
        <v>11537.65282094967</v>
      </c>
      <c r="AA355" s="46">
        <v>129.38240856559628</v>
      </c>
      <c r="AB355" s="46">
        <v>250.66206341686507</v>
      </c>
      <c r="AC355" s="22"/>
      <c r="AD355" s="23">
        <f t="shared" si="40"/>
        <v>0.51616270448722057</v>
      </c>
      <c r="AE355" s="37">
        <f t="shared" si="41"/>
        <v>26.097778001122407</v>
      </c>
      <c r="AF355" s="23">
        <f t="shared" si="42"/>
        <v>0.49655428431929161</v>
      </c>
      <c r="AG355" s="37">
        <f t="shared" si="43"/>
        <v>85.026423962821795</v>
      </c>
    </row>
    <row r="356" spans="1:33" s="17" customFormat="1" ht="16" x14ac:dyDescent="0.2">
      <c r="A356" s="52"/>
      <c r="B356" s="43">
        <v>348</v>
      </c>
      <c r="C356" s="33">
        <v>348</v>
      </c>
      <c r="D356" s="34"/>
      <c r="E356" s="44"/>
      <c r="F356" s="45"/>
      <c r="G356" s="45"/>
      <c r="H356" s="20"/>
      <c r="I356" s="46"/>
      <c r="J356" s="46"/>
      <c r="K356" s="47"/>
      <c r="L356" s="48"/>
      <c r="M356" s="49"/>
      <c r="N356" s="48"/>
      <c r="O356" s="50"/>
      <c r="P356" s="50"/>
      <c r="Q356" s="50"/>
      <c r="R356" s="50"/>
      <c r="S356" s="50"/>
      <c r="T356" s="46"/>
      <c r="U356" s="51"/>
      <c r="V356" s="46"/>
      <c r="W356" s="51"/>
      <c r="X356" s="46"/>
      <c r="Y356" s="46"/>
      <c r="Z356" s="46"/>
      <c r="AA356" s="46"/>
      <c r="AB356" s="46"/>
      <c r="AC356" s="22"/>
      <c r="AD356" s="23" t="str">
        <f t="shared" si="40"/>
        <v/>
      </c>
      <c r="AE356" s="37" t="str">
        <f t="shared" si="41"/>
        <v/>
      </c>
      <c r="AF356" s="23" t="str">
        <f t="shared" si="42"/>
        <v/>
      </c>
      <c r="AG356" s="37" t="str">
        <f t="shared" si="43"/>
        <v/>
      </c>
    </row>
    <row r="357" spans="1:33" s="17" customFormat="1" ht="16" x14ac:dyDescent="0.2">
      <c r="A357" s="42" t="s">
        <v>392</v>
      </c>
      <c r="B357" s="43">
        <v>349</v>
      </c>
      <c r="C357" s="33">
        <v>350</v>
      </c>
      <c r="D357" s="34" t="s">
        <v>352</v>
      </c>
      <c r="E357" s="44"/>
      <c r="F357" s="45"/>
      <c r="G357" s="45"/>
      <c r="H357" s="20"/>
      <c r="I357" s="46">
        <v>375.13395177937798</v>
      </c>
      <c r="J357" s="46">
        <v>781.61375229091641</v>
      </c>
      <c r="K357" s="47">
        <v>2.0745591912632335</v>
      </c>
      <c r="L357" s="48" t="s">
        <v>46</v>
      </c>
      <c r="M357" s="49">
        <v>9.0243932395921682</v>
      </c>
      <c r="N357" s="48">
        <v>3.9637259190394222E-2</v>
      </c>
      <c r="O357" s="50">
        <v>0.5365721706761627</v>
      </c>
      <c r="P357" s="50">
        <v>1.2217019832588647</v>
      </c>
      <c r="Q357" s="50">
        <v>0.69034237976991941</v>
      </c>
      <c r="R357" s="50">
        <v>12.925854966267909</v>
      </c>
      <c r="S357" s="50">
        <v>4.5224290951849726</v>
      </c>
      <c r="T357" s="46">
        <v>59.109849841767797</v>
      </c>
      <c r="U357" s="51">
        <v>22.130032529433592</v>
      </c>
      <c r="V357" s="46">
        <v>147.44230163338091</v>
      </c>
      <c r="W357" s="51">
        <v>34.444319416654338</v>
      </c>
      <c r="X357" s="46">
        <v>384.17654511574273</v>
      </c>
      <c r="Y357" s="46">
        <v>82.504002203836478</v>
      </c>
      <c r="Z357" s="46">
        <v>9968.8940982633958</v>
      </c>
      <c r="AA357" s="46">
        <v>31.029909535626256</v>
      </c>
      <c r="AB357" s="46">
        <v>93.014677369583211</v>
      </c>
      <c r="AC357" s="22"/>
      <c r="AD357" s="23">
        <f t="shared" si="40"/>
        <v>0.33360229173652295</v>
      </c>
      <c r="AE357" s="37">
        <f t="shared" si="41"/>
        <v>29.721557770709403</v>
      </c>
      <c r="AF357" s="23">
        <f t="shared" si="42"/>
        <v>0.52954303184072382</v>
      </c>
      <c r="AG357" s="37">
        <f t="shared" si="43"/>
        <v>16.818600987487027</v>
      </c>
    </row>
    <row r="358" spans="1:33" s="17" customFormat="1" ht="16" x14ac:dyDescent="0.2">
      <c r="A358" s="42" t="s">
        <v>393</v>
      </c>
      <c r="B358" s="43">
        <v>350</v>
      </c>
      <c r="C358" s="33">
        <v>351</v>
      </c>
      <c r="D358" s="34" t="s">
        <v>352</v>
      </c>
      <c r="E358" s="44"/>
      <c r="F358" s="45"/>
      <c r="G358" s="45"/>
      <c r="H358" s="20"/>
      <c r="I358" s="46">
        <v>340.68238435284024</v>
      </c>
      <c r="J358" s="46">
        <v>407.22997311627341</v>
      </c>
      <c r="K358" s="47">
        <v>0.95760123086835047</v>
      </c>
      <c r="L358" s="48">
        <v>1.434765618067452E-3</v>
      </c>
      <c r="M358" s="49">
        <v>4.7120711844935554</v>
      </c>
      <c r="N358" s="48">
        <v>1.4581237403788276E-2</v>
      </c>
      <c r="O358" s="50">
        <v>0.18163617435841015</v>
      </c>
      <c r="P358" s="50">
        <v>0.55232150955450188</v>
      </c>
      <c r="Q358" s="50">
        <v>0.39135489623936293</v>
      </c>
      <c r="R358" s="50">
        <v>6.4536199727368144</v>
      </c>
      <c r="S358" s="50">
        <v>2.390841348904988</v>
      </c>
      <c r="T358" s="46">
        <v>29.267681253497191</v>
      </c>
      <c r="U358" s="51">
        <v>10.932083020449049</v>
      </c>
      <c r="V358" s="46">
        <v>77.581135699452489</v>
      </c>
      <c r="W358" s="51">
        <v>18.637670004289028</v>
      </c>
      <c r="X358" s="46">
        <v>210.54272927021714</v>
      </c>
      <c r="Y358" s="46">
        <v>50.587831924510155</v>
      </c>
      <c r="Z358" s="46">
        <v>7950.2031532832361</v>
      </c>
      <c r="AA358" s="46">
        <v>18.801490020765524</v>
      </c>
      <c r="AB358" s="46">
        <v>63.193563595766392</v>
      </c>
      <c r="AC358" s="22"/>
      <c r="AD358" s="23">
        <f t="shared" si="40"/>
        <v>0.29752223091949692</v>
      </c>
      <c r="AE358" s="37">
        <f t="shared" si="41"/>
        <v>32.62397385647909</v>
      </c>
      <c r="AF358" s="23">
        <f t="shared" si="42"/>
        <v>0.63186180003388215</v>
      </c>
      <c r="AG358" s="37">
        <f t="shared" si="43"/>
        <v>25.942360882340267</v>
      </c>
    </row>
    <row r="359" spans="1:33" s="17" customFormat="1" ht="16" x14ac:dyDescent="0.2">
      <c r="A359" s="42" t="s">
        <v>394</v>
      </c>
      <c r="B359" s="43">
        <v>351</v>
      </c>
      <c r="C359" s="33">
        <v>352</v>
      </c>
      <c r="D359" s="34" t="s">
        <v>352</v>
      </c>
      <c r="E359" s="44"/>
      <c r="F359" s="45"/>
      <c r="G359" s="45"/>
      <c r="H359" s="20"/>
      <c r="I359" s="46">
        <v>234.9317504188526</v>
      </c>
      <c r="J359" s="46">
        <v>846.66484456240414</v>
      </c>
      <c r="K359" s="47">
        <v>2.6816391063034679</v>
      </c>
      <c r="L359" s="48">
        <v>6.0565818065982026E-2</v>
      </c>
      <c r="M359" s="49">
        <v>19.190138698631703</v>
      </c>
      <c r="N359" s="48">
        <v>5.4058004442200464E-2</v>
      </c>
      <c r="O359" s="50">
        <v>0.54804808364062763</v>
      </c>
      <c r="P359" s="50">
        <v>1.4152758993597436</v>
      </c>
      <c r="Q359" s="50">
        <v>0.74626099083372277</v>
      </c>
      <c r="R359" s="50">
        <v>13.808707875461288</v>
      </c>
      <c r="S359" s="50">
        <v>5.2251786797518385</v>
      </c>
      <c r="T359" s="46">
        <v>65.543707460224155</v>
      </c>
      <c r="U359" s="51">
        <v>23.481301060198476</v>
      </c>
      <c r="V359" s="46">
        <v>159.23004020986846</v>
      </c>
      <c r="W359" s="51">
        <v>35.753940196657474</v>
      </c>
      <c r="X359" s="46">
        <v>406.0639878501031</v>
      </c>
      <c r="Y359" s="46">
        <v>82.705677366232763</v>
      </c>
      <c r="Z359" s="46">
        <v>10633.732300242407</v>
      </c>
      <c r="AA359" s="46">
        <v>121.81531579136222</v>
      </c>
      <c r="AB359" s="46">
        <v>195.5915498829545</v>
      </c>
      <c r="AC359" s="22"/>
      <c r="AD359" s="23">
        <f t="shared" si="40"/>
        <v>0.6228045938807617</v>
      </c>
      <c r="AE359" s="37">
        <f t="shared" si="41"/>
        <v>29.40637107485615</v>
      </c>
      <c r="AF359" s="23">
        <f t="shared" si="42"/>
        <v>0.51456786970588198</v>
      </c>
      <c r="AG359" s="37">
        <f t="shared" si="43"/>
        <v>35.015428885643693</v>
      </c>
    </row>
    <row r="360" spans="1:33" s="17" customFormat="1" ht="16" x14ac:dyDescent="0.2">
      <c r="A360" s="42" t="s">
        <v>395</v>
      </c>
      <c r="B360" s="43">
        <v>352</v>
      </c>
      <c r="C360" s="33">
        <v>369</v>
      </c>
      <c r="D360" s="34" t="s">
        <v>352</v>
      </c>
      <c r="E360" s="44" t="s">
        <v>396</v>
      </c>
      <c r="F360" s="45"/>
      <c r="G360" s="45"/>
      <c r="H360" s="20"/>
      <c r="I360" s="46">
        <v>10008.025069878155</v>
      </c>
      <c r="J360" s="46">
        <v>706.68537914177477</v>
      </c>
      <c r="K360" s="47">
        <v>1.5667515406137846</v>
      </c>
      <c r="L360" s="48">
        <v>1.6464491694854245E-2</v>
      </c>
      <c r="M360" s="49">
        <v>9.8778394286382731</v>
      </c>
      <c r="N360" s="48">
        <v>2.3893280717573139E-2</v>
      </c>
      <c r="O360" s="50">
        <v>0.31412113632392086</v>
      </c>
      <c r="P360" s="50">
        <v>1.1263140159129574</v>
      </c>
      <c r="Q360" s="50">
        <v>0.54346315858748739</v>
      </c>
      <c r="R360" s="50">
        <v>11.768584010468778</v>
      </c>
      <c r="S360" s="50">
        <v>3.7752479181764134</v>
      </c>
      <c r="T360" s="46">
        <v>54.01476026555553</v>
      </c>
      <c r="U360" s="51">
        <v>19.666192846554669</v>
      </c>
      <c r="V360" s="46">
        <v>129.60054462338564</v>
      </c>
      <c r="W360" s="51">
        <v>28.306053176942136</v>
      </c>
      <c r="X360" s="46">
        <v>297.8341805589385</v>
      </c>
      <c r="Y360" s="46">
        <v>66.452886924022579</v>
      </c>
      <c r="Z360" s="46">
        <v>8823.4925147162685</v>
      </c>
      <c r="AA360" s="46">
        <v>39.133448798693379</v>
      </c>
      <c r="AB360" s="46">
        <v>86.530603685973205</v>
      </c>
      <c r="AC360" s="22"/>
      <c r="AD360" s="23">
        <f t="shared" si="40"/>
        <v>0.45224980679335069</v>
      </c>
      <c r="AE360" s="37">
        <f t="shared" si="41"/>
        <v>25.307562939942411</v>
      </c>
      <c r="AF360" s="23">
        <f t="shared" si="42"/>
        <v>0.45501661931096282</v>
      </c>
      <c r="AG360" s="37">
        <f t="shared" si="43"/>
        <v>31.445955990851477</v>
      </c>
    </row>
    <row r="361" spans="1:33" s="17" customFormat="1" ht="16" x14ac:dyDescent="0.2">
      <c r="A361" s="42" t="s">
        <v>397</v>
      </c>
      <c r="B361" s="43">
        <v>353</v>
      </c>
      <c r="C361" s="33">
        <v>370</v>
      </c>
      <c r="D361" s="34" t="s">
        <v>352</v>
      </c>
      <c r="E361" s="44" t="s">
        <v>396</v>
      </c>
      <c r="F361" s="45"/>
      <c r="G361" s="45"/>
      <c r="H361" s="20"/>
      <c r="I361" s="46">
        <v>1444.4128651660596</v>
      </c>
      <c r="J361" s="46">
        <v>1323.0629196882464</v>
      </c>
      <c r="K361" s="47">
        <v>2.7527494858749679</v>
      </c>
      <c r="L361" s="48">
        <v>3.4263432818103866E-2</v>
      </c>
      <c r="M361" s="49">
        <v>15.055170796728556</v>
      </c>
      <c r="N361" s="48">
        <v>8.6001733502891309E-2</v>
      </c>
      <c r="O361" s="50">
        <v>0.95922681971610591</v>
      </c>
      <c r="P361" s="50">
        <v>2.6464580168655276</v>
      </c>
      <c r="Q361" s="50">
        <v>1.6146074811593614</v>
      </c>
      <c r="R361" s="50">
        <v>23.868193602815587</v>
      </c>
      <c r="S361" s="50">
        <v>8.2316105744820458</v>
      </c>
      <c r="T361" s="46">
        <v>106.61511738282465</v>
      </c>
      <c r="U361" s="51">
        <v>37.510991206122583</v>
      </c>
      <c r="V361" s="46">
        <v>240.90474814551308</v>
      </c>
      <c r="W361" s="51">
        <v>56.751796804040559</v>
      </c>
      <c r="X361" s="46">
        <v>596.77446547977127</v>
      </c>
      <c r="Y361" s="46">
        <v>115.57848862272891</v>
      </c>
      <c r="Z361" s="46">
        <v>9105.3427764215885</v>
      </c>
      <c r="AA361" s="46">
        <v>76.649092059148757</v>
      </c>
      <c r="AB361" s="46">
        <v>160.63960469675897</v>
      </c>
      <c r="AC361" s="22"/>
      <c r="AD361" s="23">
        <f t="shared" si="40"/>
        <v>0.47714940661015715</v>
      </c>
      <c r="AE361" s="37">
        <f t="shared" si="41"/>
        <v>25.00291707912799</v>
      </c>
      <c r="AF361" s="23">
        <f t="shared" si="42"/>
        <v>0.61926093068818955</v>
      </c>
      <c r="AG361" s="37">
        <f t="shared" si="43"/>
        <v>15.695110361055486</v>
      </c>
    </row>
    <row r="362" spans="1:33" s="17" customFormat="1" ht="16" x14ac:dyDescent="0.2">
      <c r="A362" s="42" t="s">
        <v>398</v>
      </c>
      <c r="B362" s="43">
        <v>354</v>
      </c>
      <c r="C362" s="33">
        <v>353</v>
      </c>
      <c r="D362" s="34" t="s">
        <v>352</v>
      </c>
      <c r="E362" s="44"/>
      <c r="F362" s="45"/>
      <c r="G362" s="45"/>
      <c r="H362" s="20"/>
      <c r="I362" s="46">
        <v>361.17542105483722</v>
      </c>
      <c r="J362" s="46">
        <v>743.63627738762534</v>
      </c>
      <c r="K362" s="47">
        <v>1.9185688823022296</v>
      </c>
      <c r="L362" s="48">
        <v>2.5045411871322604E-4</v>
      </c>
      <c r="M362" s="49">
        <v>9.8016437038243218</v>
      </c>
      <c r="N362" s="48">
        <v>1.6378484545331251E-2</v>
      </c>
      <c r="O362" s="50">
        <v>0.22189658655973599</v>
      </c>
      <c r="P362" s="50">
        <v>0.87913002620616365</v>
      </c>
      <c r="Q362" s="50">
        <v>0.47834363013532111</v>
      </c>
      <c r="R362" s="50">
        <v>8.937798423973339</v>
      </c>
      <c r="S362" s="50">
        <v>3.6914320253625887</v>
      </c>
      <c r="T362" s="46">
        <v>54.05139764824947</v>
      </c>
      <c r="U362" s="51">
        <v>20.607746212910865</v>
      </c>
      <c r="V362" s="46">
        <v>143.11555059772607</v>
      </c>
      <c r="W362" s="51">
        <v>35.239628892657976</v>
      </c>
      <c r="X362" s="46">
        <v>412.68908332765272</v>
      </c>
      <c r="Y362" s="46">
        <v>87.790367874131022</v>
      </c>
      <c r="Z362" s="46">
        <v>8049.3561874587349</v>
      </c>
      <c r="AA362" s="46">
        <v>60.595883510830234</v>
      </c>
      <c r="AB362" s="46">
        <v>173.52680738978367</v>
      </c>
      <c r="AC362" s="22"/>
      <c r="AD362" s="23">
        <f t="shared" si="40"/>
        <v>0.34920185775513668</v>
      </c>
      <c r="AE362" s="37">
        <f t="shared" si="41"/>
        <v>46.17346059413476</v>
      </c>
      <c r="AF362" s="23">
        <f t="shared" si="42"/>
        <v>0.52017222807399688</v>
      </c>
      <c r="AG362" s="37">
        <f t="shared" si="43"/>
        <v>44.172124753192882</v>
      </c>
    </row>
    <row r="363" spans="1:33" s="17" customFormat="1" ht="16" x14ac:dyDescent="0.2">
      <c r="A363" s="42" t="s">
        <v>399</v>
      </c>
      <c r="B363" s="43">
        <v>355</v>
      </c>
      <c r="C363" s="33">
        <v>371</v>
      </c>
      <c r="D363" s="34" t="s">
        <v>352</v>
      </c>
      <c r="E363" s="44" t="s">
        <v>66</v>
      </c>
      <c r="F363" s="45"/>
      <c r="G363" s="45"/>
      <c r="H363" s="20"/>
      <c r="I363" s="46">
        <v>213.25634363596873</v>
      </c>
      <c r="J363" s="46">
        <v>855.93244069900322</v>
      </c>
      <c r="K363" s="47">
        <v>4.1050001110267171</v>
      </c>
      <c r="L363" s="48">
        <v>0.39424159984185858</v>
      </c>
      <c r="M363" s="49">
        <v>19.557949179727927</v>
      </c>
      <c r="N363" s="48">
        <v>0.10792862422276418</v>
      </c>
      <c r="O363" s="50">
        <v>0.50736855281107107</v>
      </c>
      <c r="P363" s="50">
        <v>1.1775776038932519</v>
      </c>
      <c r="Q363" s="50">
        <v>0.64971950992142558</v>
      </c>
      <c r="R363" s="50">
        <v>12.82054607703339</v>
      </c>
      <c r="S363" s="50">
        <v>4.5157183932635396</v>
      </c>
      <c r="T363" s="46">
        <v>66.598738703781152</v>
      </c>
      <c r="U363" s="51">
        <v>25.439913339739363</v>
      </c>
      <c r="V363" s="46">
        <v>169.20576365594778</v>
      </c>
      <c r="W363" s="51">
        <v>41.086982221351875</v>
      </c>
      <c r="X363" s="46">
        <v>476.7341536587391</v>
      </c>
      <c r="Y363" s="46">
        <v>91.938149496459829</v>
      </c>
      <c r="Z363" s="46">
        <v>11365.569852088511</v>
      </c>
      <c r="AA363" s="46">
        <v>54.263597817478058</v>
      </c>
      <c r="AB363" s="46">
        <v>151.61510636589207</v>
      </c>
      <c r="AC363" s="22"/>
      <c r="AD363" s="23">
        <f t="shared" si="40"/>
        <v>0.35790363584565216</v>
      </c>
      <c r="AE363" s="37">
        <f t="shared" si="41"/>
        <v>37.185167526737132</v>
      </c>
      <c r="AF363" s="23">
        <f t="shared" si="42"/>
        <v>0.50971437118055218</v>
      </c>
      <c r="AG363" s="37">
        <f t="shared" si="43"/>
        <v>38.547815136289543</v>
      </c>
    </row>
    <row r="364" spans="1:33" s="17" customFormat="1" ht="16" x14ac:dyDescent="0.2">
      <c r="A364" s="42" t="s">
        <v>400</v>
      </c>
      <c r="B364" s="43">
        <v>356</v>
      </c>
      <c r="C364" s="33">
        <v>354</v>
      </c>
      <c r="D364" s="34" t="s">
        <v>352</v>
      </c>
      <c r="E364" s="44"/>
      <c r="F364" s="45"/>
      <c r="G364" s="45"/>
      <c r="H364" s="20"/>
      <c r="I364" s="46">
        <v>292.44310083950745</v>
      </c>
      <c r="J364" s="46">
        <v>546.90524421568034</v>
      </c>
      <c r="K364" s="47">
        <v>2.1286612849793212</v>
      </c>
      <c r="L364" s="48" t="s">
        <v>46</v>
      </c>
      <c r="M364" s="49">
        <v>11.576464111761467</v>
      </c>
      <c r="N364" s="48">
        <v>3.9080680983876473E-2</v>
      </c>
      <c r="O364" s="50">
        <v>0.62858767188101627</v>
      </c>
      <c r="P364" s="50">
        <v>1.2374981806926568</v>
      </c>
      <c r="Q364" s="50">
        <v>0.48735497557549218</v>
      </c>
      <c r="R364" s="50">
        <v>11.198861337689852</v>
      </c>
      <c r="S364" s="50">
        <v>3.1970527123393286</v>
      </c>
      <c r="T364" s="46">
        <v>45.649634041390428</v>
      </c>
      <c r="U364" s="51">
        <v>15.763607449586836</v>
      </c>
      <c r="V364" s="46">
        <v>107.5502019875983</v>
      </c>
      <c r="W364" s="51">
        <v>24.986670012212127</v>
      </c>
      <c r="X364" s="46">
        <v>296.27926173172165</v>
      </c>
      <c r="Y364" s="46">
        <v>53.647117233609691</v>
      </c>
      <c r="Z364" s="46">
        <v>11022.2980030861</v>
      </c>
      <c r="AA364" s="46">
        <v>44.659005801743888</v>
      </c>
      <c r="AB364" s="46">
        <v>198.77699107034033</v>
      </c>
      <c r="AC364" s="22"/>
      <c r="AD364" s="23">
        <f t="shared" si="40"/>
        <v>0.22466888929785944</v>
      </c>
      <c r="AE364" s="37">
        <f t="shared" si="41"/>
        <v>26.456195214650222</v>
      </c>
      <c r="AF364" s="23">
        <f t="shared" si="42"/>
        <v>0.39905723319564534</v>
      </c>
      <c r="AG364" s="37">
        <f t="shared" si="43"/>
        <v>18.416626080367585</v>
      </c>
    </row>
    <row r="365" spans="1:33" s="17" customFormat="1" ht="16" x14ac:dyDescent="0.2">
      <c r="A365" s="42" t="s">
        <v>401</v>
      </c>
      <c r="B365" s="43">
        <v>357</v>
      </c>
      <c r="C365" s="33">
        <v>355</v>
      </c>
      <c r="D365" s="34" t="s">
        <v>352</v>
      </c>
      <c r="E365" s="44"/>
      <c r="F365" s="45"/>
      <c r="G365" s="45"/>
      <c r="H365" s="20"/>
      <c r="I365" s="46">
        <v>150.90235085316198</v>
      </c>
      <c r="J365" s="46">
        <v>507.72869696330798</v>
      </c>
      <c r="K365" s="47">
        <v>2.001679056129436</v>
      </c>
      <c r="L365" s="48">
        <v>3.199539863294272E-2</v>
      </c>
      <c r="M365" s="49">
        <v>11.1344330678874</v>
      </c>
      <c r="N365" s="48">
        <v>2.6511420582440496E-2</v>
      </c>
      <c r="O365" s="50">
        <v>0.18526868310910885</v>
      </c>
      <c r="P365" s="50">
        <v>0.88274390645757461</v>
      </c>
      <c r="Q365" s="50">
        <v>0.51091380927179508</v>
      </c>
      <c r="R365" s="50">
        <v>8.5011407154053646</v>
      </c>
      <c r="S365" s="50">
        <v>3.0680722195655847</v>
      </c>
      <c r="T365" s="46">
        <v>43.140619543051756</v>
      </c>
      <c r="U365" s="51">
        <v>14.871944648455351</v>
      </c>
      <c r="V365" s="46">
        <v>97.280279464686004</v>
      </c>
      <c r="W365" s="51">
        <v>22.656527368863728</v>
      </c>
      <c r="X365" s="46">
        <v>252.21248964928915</v>
      </c>
      <c r="Y365" s="46">
        <v>49.567995452672619</v>
      </c>
      <c r="Z365" s="46">
        <v>10502.381185475124</v>
      </c>
      <c r="AA365" s="46">
        <v>39.778635980312544</v>
      </c>
      <c r="AB365" s="46">
        <v>121.67460808856053</v>
      </c>
      <c r="AC365" s="22"/>
      <c r="AD365" s="23">
        <f t="shared" si="40"/>
        <v>0.32692635386472557</v>
      </c>
      <c r="AE365" s="37">
        <f t="shared" si="41"/>
        <v>29.668076096216314</v>
      </c>
      <c r="AF365" s="23">
        <f t="shared" si="42"/>
        <v>0.56851336080808956</v>
      </c>
      <c r="AG365" s="37">
        <f t="shared" si="43"/>
        <v>60.098840673089285</v>
      </c>
    </row>
    <row r="366" spans="1:33" s="17" customFormat="1" ht="16" x14ac:dyDescent="0.2">
      <c r="A366" s="42" t="s">
        <v>402</v>
      </c>
      <c r="B366" s="43">
        <v>358</v>
      </c>
      <c r="C366" s="33">
        <v>356</v>
      </c>
      <c r="D366" s="34" t="s">
        <v>352</v>
      </c>
      <c r="E366" s="44"/>
      <c r="F366" s="45"/>
      <c r="G366" s="45"/>
      <c r="H366" s="20"/>
      <c r="I366" s="46">
        <v>103.11995710414625</v>
      </c>
      <c r="J366" s="46">
        <v>690.42158522702778</v>
      </c>
      <c r="K366" s="47">
        <v>1.0707044408243607</v>
      </c>
      <c r="L366" s="48">
        <v>2.6260025630061978E-2</v>
      </c>
      <c r="M366" s="49">
        <v>10.623204677654511</v>
      </c>
      <c r="N366" s="48">
        <v>2.8135805191210488E-2</v>
      </c>
      <c r="O366" s="50">
        <v>0.33915453166780507</v>
      </c>
      <c r="P366" s="50">
        <v>1.2740366824340532</v>
      </c>
      <c r="Q366" s="50">
        <v>0.7180706940320658</v>
      </c>
      <c r="R366" s="50">
        <v>13.229428357216374</v>
      </c>
      <c r="S366" s="50">
        <v>4.5118923544821872</v>
      </c>
      <c r="T366" s="46">
        <v>60.333538862298468</v>
      </c>
      <c r="U366" s="51">
        <v>20.617943451829287</v>
      </c>
      <c r="V366" s="46">
        <v>128.84082620260588</v>
      </c>
      <c r="W366" s="51">
        <v>29.254430050941334</v>
      </c>
      <c r="X366" s="46">
        <v>312.30709055084628</v>
      </c>
      <c r="Y366" s="46">
        <v>62.231195863956046</v>
      </c>
      <c r="Z366" s="46">
        <v>10498.910330296321</v>
      </c>
      <c r="AA366" s="46">
        <v>42.98747658111742</v>
      </c>
      <c r="AB366" s="46">
        <v>89.4434176320121</v>
      </c>
      <c r="AC366" s="22"/>
      <c r="AD366" s="23">
        <f t="shared" si="40"/>
        <v>0.48061084559599898</v>
      </c>
      <c r="AE366" s="37">
        <f t="shared" si="41"/>
        <v>23.606998134616251</v>
      </c>
      <c r="AF366" s="23">
        <f t="shared" si="42"/>
        <v>0.53315648740980082</v>
      </c>
      <c r="AG366" s="37">
        <f t="shared" si="43"/>
        <v>31.322608680516534</v>
      </c>
    </row>
    <row r="367" spans="1:33" s="17" customFormat="1" ht="16" x14ac:dyDescent="0.2">
      <c r="A367" s="42" t="s">
        <v>403</v>
      </c>
      <c r="B367" s="43">
        <v>359</v>
      </c>
      <c r="C367" s="33">
        <v>357</v>
      </c>
      <c r="D367" s="34" t="s">
        <v>352</v>
      </c>
      <c r="E367" s="44"/>
      <c r="F367" s="45"/>
      <c r="G367" s="45"/>
      <c r="H367" s="20"/>
      <c r="I367" s="46">
        <v>61.914397454328167</v>
      </c>
      <c r="J367" s="46">
        <v>521.31801702661835</v>
      </c>
      <c r="K367" s="47">
        <v>1.1659125917543494</v>
      </c>
      <c r="L367" s="48" t="s">
        <v>46</v>
      </c>
      <c r="M367" s="49">
        <v>9.5224902284554069</v>
      </c>
      <c r="N367" s="48">
        <v>1.4819525415261268E-2</v>
      </c>
      <c r="O367" s="50">
        <v>0.18593946902620881</v>
      </c>
      <c r="P367" s="50">
        <v>0.72757813178734954</v>
      </c>
      <c r="Q367" s="50">
        <v>0.37746770973559873</v>
      </c>
      <c r="R367" s="50">
        <v>8.5015210160009538</v>
      </c>
      <c r="S367" s="50">
        <v>3.2810038312999352</v>
      </c>
      <c r="T367" s="46">
        <v>45.24445302533978</v>
      </c>
      <c r="U367" s="51">
        <v>16.616817312265958</v>
      </c>
      <c r="V367" s="46">
        <v>102.3402043552547</v>
      </c>
      <c r="W367" s="51">
        <v>23.279025750748389</v>
      </c>
      <c r="X367" s="46">
        <v>249.09556697496814</v>
      </c>
      <c r="Y367" s="46">
        <v>53.91824565095402</v>
      </c>
      <c r="Z367" s="46">
        <v>11165.956164492127</v>
      </c>
      <c r="AA367" s="46">
        <v>26.389628415747882</v>
      </c>
      <c r="AB367" s="46">
        <v>70.199793599620349</v>
      </c>
      <c r="AC367" s="22"/>
      <c r="AD367" s="23">
        <f t="shared" si="40"/>
        <v>0.37592173797916412</v>
      </c>
      <c r="AE367" s="37">
        <f t="shared" si="41"/>
        <v>29.300117767883926</v>
      </c>
      <c r="AF367" s="23">
        <f t="shared" si="42"/>
        <v>0.46263732914549216</v>
      </c>
      <c r="AG367" s="37">
        <f t="shared" si="43"/>
        <v>51.212850495518943</v>
      </c>
    </row>
    <row r="368" spans="1:33" s="17" customFormat="1" ht="16" x14ac:dyDescent="0.2">
      <c r="A368" s="42" t="s">
        <v>404</v>
      </c>
      <c r="B368" s="43">
        <v>360</v>
      </c>
      <c r="C368" s="33">
        <v>358</v>
      </c>
      <c r="D368" s="34" t="s">
        <v>352</v>
      </c>
      <c r="E368" s="44"/>
      <c r="F368" s="45"/>
      <c r="G368" s="45"/>
      <c r="H368" s="20"/>
      <c r="I368" s="46">
        <v>428.86784658898819</v>
      </c>
      <c r="J368" s="46">
        <v>800.0368955659693</v>
      </c>
      <c r="K368" s="47">
        <v>1.4161139081984162</v>
      </c>
      <c r="L368" s="48" t="s">
        <v>46</v>
      </c>
      <c r="M368" s="49">
        <v>11.351543292157608</v>
      </c>
      <c r="N368" s="48">
        <v>6.2556549649093462E-2</v>
      </c>
      <c r="O368" s="50">
        <v>0.67471326444073654</v>
      </c>
      <c r="P368" s="50">
        <v>1.4411513975960117</v>
      </c>
      <c r="Q368" s="50">
        <v>0.84140843978712543</v>
      </c>
      <c r="R368" s="50">
        <v>14.078822890546606</v>
      </c>
      <c r="S368" s="50">
        <v>5.1297765492557073</v>
      </c>
      <c r="T368" s="46">
        <v>65.895667765265529</v>
      </c>
      <c r="U368" s="51">
        <v>22.724807301714023</v>
      </c>
      <c r="V368" s="46">
        <v>144.33384508511713</v>
      </c>
      <c r="W368" s="51">
        <v>34.680469057365961</v>
      </c>
      <c r="X368" s="46">
        <v>365.76308735994121</v>
      </c>
      <c r="Y368" s="46">
        <v>78.07369143822298</v>
      </c>
      <c r="Z368" s="46">
        <v>8990.2543646224822</v>
      </c>
      <c r="AA368" s="46">
        <v>56.784480886657036</v>
      </c>
      <c r="AB368" s="46">
        <v>119.34086995683579</v>
      </c>
      <c r="AC368" s="22"/>
      <c r="AD368" s="23">
        <f t="shared" si="40"/>
        <v>0.4758175544320678</v>
      </c>
      <c r="AE368" s="37">
        <f t="shared" si="41"/>
        <v>25.979663939485821</v>
      </c>
      <c r="AF368" s="23">
        <f t="shared" si="42"/>
        <v>0.56940055816866753</v>
      </c>
      <c r="AG368" s="37">
        <f t="shared" si="43"/>
        <v>16.824248003434164</v>
      </c>
    </row>
    <row r="369" spans="1:33" s="17" customFormat="1" ht="16" x14ac:dyDescent="0.2">
      <c r="A369" s="42" t="s">
        <v>405</v>
      </c>
      <c r="B369" s="43">
        <v>361</v>
      </c>
      <c r="C369" s="33">
        <v>359</v>
      </c>
      <c r="D369" s="34" t="s">
        <v>352</v>
      </c>
      <c r="E369" s="44"/>
      <c r="F369" s="45"/>
      <c r="G369" s="45"/>
      <c r="H369" s="20"/>
      <c r="I369" s="46">
        <v>57.349833548064417</v>
      </c>
      <c r="J369" s="46">
        <v>670.01072775381044</v>
      </c>
      <c r="K369" s="47">
        <v>1.4822254385248266</v>
      </c>
      <c r="L369" s="48" t="s">
        <v>46</v>
      </c>
      <c r="M369" s="49">
        <v>9.5045986267132712</v>
      </c>
      <c r="N369" s="48">
        <v>2.4188989183769945E-2</v>
      </c>
      <c r="O369" s="50">
        <v>0.38793736890940267</v>
      </c>
      <c r="P369" s="50">
        <v>1.0903779526322024</v>
      </c>
      <c r="Q369" s="50">
        <v>0.53417884567550789</v>
      </c>
      <c r="R369" s="50">
        <v>10.479930923836953</v>
      </c>
      <c r="S369" s="50">
        <v>4.2996811953069951</v>
      </c>
      <c r="T369" s="46">
        <v>57.011562878306037</v>
      </c>
      <c r="U369" s="51">
        <v>19.606766244618626</v>
      </c>
      <c r="V369" s="46">
        <v>123.74237157180565</v>
      </c>
      <c r="W369" s="51">
        <v>27.131160654016888</v>
      </c>
      <c r="X369" s="46">
        <v>302.96747596816186</v>
      </c>
      <c r="Y369" s="46">
        <v>63.531708103923904</v>
      </c>
      <c r="Z369" s="46">
        <v>10279.347283563171</v>
      </c>
      <c r="AA369" s="46">
        <v>35.261722999748834</v>
      </c>
      <c r="AB369" s="46">
        <v>90.464103901809906</v>
      </c>
      <c r="AC369" s="22"/>
      <c r="AD369" s="23">
        <f t="shared" si="40"/>
        <v>0.38978690418491346</v>
      </c>
      <c r="AE369" s="37">
        <f t="shared" si="41"/>
        <v>28.909300850356964</v>
      </c>
      <c r="AF369" s="23">
        <f t="shared" si="42"/>
        <v>0.48169034957064705</v>
      </c>
      <c r="AG369" s="37">
        <f t="shared" si="43"/>
        <v>24.500343066802973</v>
      </c>
    </row>
    <row r="370" spans="1:33" s="17" customFormat="1" ht="16" x14ac:dyDescent="0.2">
      <c r="A370" s="42" t="s">
        <v>406</v>
      </c>
      <c r="B370" s="43">
        <v>362</v>
      </c>
      <c r="C370" s="33">
        <v>360</v>
      </c>
      <c r="D370" s="34" t="s">
        <v>352</v>
      </c>
      <c r="E370" s="44"/>
      <c r="F370" s="45"/>
      <c r="G370" s="45"/>
      <c r="H370" s="20"/>
      <c r="I370" s="46">
        <v>357.76881652914506</v>
      </c>
      <c r="J370" s="46">
        <v>530.29733041039924</v>
      </c>
      <c r="K370" s="47">
        <v>1.825052880907285</v>
      </c>
      <c r="L370" s="48">
        <v>5.0956498133312052E-3</v>
      </c>
      <c r="M370" s="49">
        <v>9.0900306847292889</v>
      </c>
      <c r="N370" s="48">
        <v>2.2099586507453597E-2</v>
      </c>
      <c r="O370" s="50">
        <v>0.2582487000454961</v>
      </c>
      <c r="P370" s="50">
        <v>0.64916948427452636</v>
      </c>
      <c r="Q370" s="50">
        <v>0.40699507806214319</v>
      </c>
      <c r="R370" s="50">
        <v>7.4226933602324205</v>
      </c>
      <c r="S370" s="50">
        <v>2.6945112022921553</v>
      </c>
      <c r="T370" s="46">
        <v>41.143959948062765</v>
      </c>
      <c r="U370" s="51">
        <v>14.558989535958565</v>
      </c>
      <c r="V370" s="46">
        <v>97.532656628048201</v>
      </c>
      <c r="W370" s="51">
        <v>23.941916797576173</v>
      </c>
      <c r="X370" s="46">
        <v>272.08404356423608</v>
      </c>
      <c r="Y370" s="46">
        <v>59.424219463428607</v>
      </c>
      <c r="Z370" s="46">
        <v>11259.652304780735</v>
      </c>
      <c r="AA370" s="46">
        <v>27.698912338359904</v>
      </c>
      <c r="AB370" s="46">
        <v>84.245456583733187</v>
      </c>
      <c r="AC370" s="22"/>
      <c r="AD370" s="23">
        <f t="shared" si="40"/>
        <v>0.32878820367991501</v>
      </c>
      <c r="AE370" s="37">
        <f t="shared" si="41"/>
        <v>36.655703039269369</v>
      </c>
      <c r="AF370" s="23">
        <f t="shared" si="42"/>
        <v>0.56516902296821236</v>
      </c>
      <c r="AG370" s="37">
        <f t="shared" si="43"/>
        <v>35.198747111322859</v>
      </c>
    </row>
    <row r="371" spans="1:33" s="17" customFormat="1" ht="16" x14ac:dyDescent="0.2">
      <c r="A371" s="42" t="s">
        <v>407</v>
      </c>
      <c r="B371" s="43">
        <v>363</v>
      </c>
      <c r="C371" s="33">
        <v>361</v>
      </c>
      <c r="D371" s="34" t="s">
        <v>352</v>
      </c>
      <c r="E371" s="44"/>
      <c r="F371" s="45"/>
      <c r="G371" s="45"/>
      <c r="H371" s="20"/>
      <c r="I371" s="46">
        <v>117.46886563575904</v>
      </c>
      <c r="J371" s="46">
        <v>574.98600212150768</v>
      </c>
      <c r="K371" s="47">
        <v>2.3441152555414675</v>
      </c>
      <c r="L371" s="48">
        <v>5.2832396879172426E-3</v>
      </c>
      <c r="M371" s="49">
        <v>12.639504742950496</v>
      </c>
      <c r="N371" s="48">
        <v>7.6249263769467626E-3</v>
      </c>
      <c r="O371" s="50">
        <v>0.15391431492360541</v>
      </c>
      <c r="P371" s="50">
        <v>0.63503835339835235</v>
      </c>
      <c r="Q371" s="50">
        <v>0.35917622305434682</v>
      </c>
      <c r="R371" s="50">
        <v>7.3152601635241856</v>
      </c>
      <c r="S371" s="50">
        <v>3.1069161614862679</v>
      </c>
      <c r="T371" s="46">
        <v>45.813530308013263</v>
      </c>
      <c r="U371" s="51">
        <v>16.180056085748451</v>
      </c>
      <c r="V371" s="46">
        <v>115.11879084160657</v>
      </c>
      <c r="W371" s="51">
        <v>27.34218585972064</v>
      </c>
      <c r="X371" s="46">
        <v>311.34710173265006</v>
      </c>
      <c r="Y371" s="46">
        <v>63.936064319339764</v>
      </c>
      <c r="Z371" s="46">
        <v>9629.3555406385985</v>
      </c>
      <c r="AA371" s="46">
        <v>41.999774529486693</v>
      </c>
      <c r="AB371" s="46">
        <v>116.86346127332646</v>
      </c>
      <c r="AC371" s="22"/>
      <c r="AD371" s="23">
        <f t="shared" si="40"/>
        <v>0.3593918413151857</v>
      </c>
      <c r="AE371" s="37">
        <f t="shared" si="41"/>
        <v>42.561316313137944</v>
      </c>
      <c r="AF371" s="23">
        <f t="shared" si="42"/>
        <v>0.5079742695470012</v>
      </c>
      <c r="AG371" s="37">
        <f t="shared" si="43"/>
        <v>82.120397633085986</v>
      </c>
    </row>
    <row r="372" spans="1:33" s="17" customFormat="1" ht="16" x14ac:dyDescent="0.2">
      <c r="A372" s="42" t="s">
        <v>408</v>
      </c>
      <c r="B372" s="43">
        <v>364</v>
      </c>
      <c r="C372" s="33">
        <v>362</v>
      </c>
      <c r="D372" s="34" t="s">
        <v>352</v>
      </c>
      <c r="E372" s="44"/>
      <c r="F372" s="45">
        <v>95.513949098973285</v>
      </c>
      <c r="G372" s="45">
        <v>6.5020900439262341</v>
      </c>
      <c r="H372" s="20"/>
      <c r="I372" s="46">
        <v>249.43393521845908</v>
      </c>
      <c r="J372" s="46">
        <v>735.43867232598404</v>
      </c>
      <c r="K372" s="47">
        <v>2.9621087853322079</v>
      </c>
      <c r="L372" s="48" t="s">
        <v>46</v>
      </c>
      <c r="M372" s="49">
        <v>11.012633930146814</v>
      </c>
      <c r="N372" s="48">
        <v>3.6189343530183778E-2</v>
      </c>
      <c r="O372" s="50">
        <v>0.25877570776286019</v>
      </c>
      <c r="P372" s="50">
        <v>0.69716122467597275</v>
      </c>
      <c r="Q372" s="50">
        <v>0.35483261460504262</v>
      </c>
      <c r="R372" s="50">
        <v>9.5157003134377263</v>
      </c>
      <c r="S372" s="50">
        <v>4.1326748205398127</v>
      </c>
      <c r="T372" s="46">
        <v>54.046001795457784</v>
      </c>
      <c r="U372" s="51">
        <v>23.740962803014405</v>
      </c>
      <c r="V372" s="46">
        <v>136.29286935935761</v>
      </c>
      <c r="W372" s="51">
        <v>31.854997025947959</v>
      </c>
      <c r="X372" s="46">
        <v>281.02552354608054</v>
      </c>
      <c r="Y372" s="46">
        <v>72.339475400019992</v>
      </c>
      <c r="Z372" s="46">
        <v>13744.697412243937</v>
      </c>
      <c r="AA372" s="46">
        <v>33.2017596220794</v>
      </c>
      <c r="AB372" s="46">
        <v>80.375515111908314</v>
      </c>
      <c r="AC372" s="22"/>
      <c r="AD372" s="23">
        <f t="shared" si="40"/>
        <v>0.41308300887219168</v>
      </c>
      <c r="AE372" s="37">
        <f t="shared" si="41"/>
        <v>29.53282620189567</v>
      </c>
      <c r="AF372" s="23">
        <f t="shared" si="42"/>
        <v>0.41993835472537028</v>
      </c>
      <c r="AG372" s="37">
        <f t="shared" si="43"/>
        <v>42.556675915803872</v>
      </c>
    </row>
    <row r="373" spans="1:33" s="17" customFormat="1" ht="16" x14ac:dyDescent="0.2">
      <c r="A373" s="42" t="s">
        <v>409</v>
      </c>
      <c r="B373" s="43">
        <v>365</v>
      </c>
      <c r="C373" s="33">
        <v>363</v>
      </c>
      <c r="D373" s="34" t="s">
        <v>352</v>
      </c>
      <c r="E373" s="44"/>
      <c r="F373" s="45">
        <v>92.28723079820503</v>
      </c>
      <c r="G373" s="45">
        <v>5.1413383421413785</v>
      </c>
      <c r="H373" s="20"/>
      <c r="I373" s="46">
        <v>71.138255262973587</v>
      </c>
      <c r="J373" s="46">
        <v>615.15847384076335</v>
      </c>
      <c r="K373" s="47">
        <v>2.2547436267730179</v>
      </c>
      <c r="L373" s="48">
        <v>2.9746171384569996E-2</v>
      </c>
      <c r="M373" s="49">
        <v>10.051046409424538</v>
      </c>
      <c r="N373" s="48">
        <v>1.4264341569427645E-2</v>
      </c>
      <c r="O373" s="50">
        <v>0.20464339268610712</v>
      </c>
      <c r="P373" s="50">
        <v>0.67794737741259514</v>
      </c>
      <c r="Q373" s="50">
        <v>0.4501999513207478</v>
      </c>
      <c r="R373" s="50">
        <v>8.5862537298409727</v>
      </c>
      <c r="S373" s="50">
        <v>3.2038906553423874</v>
      </c>
      <c r="T373" s="46">
        <v>44.868543065596121</v>
      </c>
      <c r="U373" s="51">
        <v>19.266393692756729</v>
      </c>
      <c r="V373" s="46">
        <v>118.01293604909969</v>
      </c>
      <c r="W373" s="51">
        <v>28.742264848589993</v>
      </c>
      <c r="X373" s="46">
        <v>264.45445944169182</v>
      </c>
      <c r="Y373" s="46">
        <v>62.802413783453716</v>
      </c>
      <c r="Z373" s="46">
        <v>13065.506761975152</v>
      </c>
      <c r="AA373" s="46">
        <v>36.279609024700832</v>
      </c>
      <c r="AB373" s="46">
        <v>78.649923742748328</v>
      </c>
      <c r="AC373" s="22"/>
      <c r="AD373" s="23">
        <f t="shared" si="40"/>
        <v>0.46127964654315234</v>
      </c>
      <c r="AE373" s="37">
        <f t="shared" si="41"/>
        <v>30.799748966490164</v>
      </c>
      <c r="AF373" s="23">
        <f t="shared" si="42"/>
        <v>0.56879345868266074</v>
      </c>
      <c r="AG373" s="37">
        <f t="shared" si="43"/>
        <v>49.114932456389468</v>
      </c>
    </row>
    <row r="374" spans="1:33" s="17" customFormat="1" ht="16" x14ac:dyDescent="0.2">
      <c r="A374" s="42" t="s">
        <v>410</v>
      </c>
      <c r="B374" s="43">
        <v>366</v>
      </c>
      <c r="C374" s="33">
        <v>364</v>
      </c>
      <c r="D374" s="34" t="s">
        <v>352</v>
      </c>
      <c r="E374" s="44"/>
      <c r="F374" s="45">
        <v>89.714271689004761</v>
      </c>
      <c r="G374" s="45">
        <v>4.3825534565347271</v>
      </c>
      <c r="H374" s="20"/>
      <c r="I374" s="46">
        <v>64.352411116580242</v>
      </c>
      <c r="J374" s="46">
        <v>807.62586187004808</v>
      </c>
      <c r="K374" s="47">
        <v>4.4506517307444318</v>
      </c>
      <c r="L374" s="48">
        <v>0.16561510940751223</v>
      </c>
      <c r="M374" s="49">
        <v>17.50160436548919</v>
      </c>
      <c r="N374" s="48">
        <v>7.9867229630362968E-2</v>
      </c>
      <c r="O374" s="50">
        <v>0.41388533211575679</v>
      </c>
      <c r="P374" s="50">
        <v>1.0148956503505615</v>
      </c>
      <c r="Q374" s="50">
        <v>0.53513160224658907</v>
      </c>
      <c r="R374" s="50">
        <v>10.019770726732839</v>
      </c>
      <c r="S374" s="50">
        <v>4.5238078262253296</v>
      </c>
      <c r="T374" s="46">
        <v>56.240914960022458</v>
      </c>
      <c r="U374" s="51">
        <v>25.035023829167347</v>
      </c>
      <c r="V374" s="46">
        <v>153.6388325580445</v>
      </c>
      <c r="W374" s="51">
        <v>37.260622779613627</v>
      </c>
      <c r="X374" s="46">
        <v>315.01176618602301</v>
      </c>
      <c r="Y374" s="46">
        <v>84.251863997424039</v>
      </c>
      <c r="Z374" s="46">
        <v>12566.240834079599</v>
      </c>
      <c r="AA374" s="46">
        <v>120.34094468071849</v>
      </c>
      <c r="AB374" s="46">
        <v>151.42094357741263</v>
      </c>
      <c r="AC374" s="22"/>
      <c r="AD374" s="23">
        <f t="shared" si="40"/>
        <v>0.79474438500771361</v>
      </c>
      <c r="AE374" s="37">
        <f t="shared" si="41"/>
        <v>31.439019392486575</v>
      </c>
      <c r="AF374" s="23">
        <f t="shared" si="42"/>
        <v>0.51152870828752883</v>
      </c>
      <c r="AG374" s="37">
        <f t="shared" si="43"/>
        <v>42.286118901634048</v>
      </c>
    </row>
    <row r="375" spans="1:33" s="17" customFormat="1" ht="16" x14ac:dyDescent="0.2">
      <c r="A375" s="42" t="s">
        <v>411</v>
      </c>
      <c r="B375" s="43">
        <v>367</v>
      </c>
      <c r="C375" s="33">
        <v>365</v>
      </c>
      <c r="D375" s="34" t="s">
        <v>352</v>
      </c>
      <c r="E375" s="44"/>
      <c r="F375" s="45">
        <v>83.36955870239774</v>
      </c>
      <c r="G375" s="45">
        <v>4.1596614013009887</v>
      </c>
      <c r="H375" s="20"/>
      <c r="I375" s="46">
        <v>209.47495541555767</v>
      </c>
      <c r="J375" s="46">
        <v>735.51594935711717</v>
      </c>
      <c r="K375" s="47">
        <v>0.88062997373208718</v>
      </c>
      <c r="L375" s="48" t="s">
        <v>46</v>
      </c>
      <c r="M375" s="49">
        <v>6.8597181520414825</v>
      </c>
      <c r="N375" s="48">
        <v>4.4615968396903141E-2</v>
      </c>
      <c r="O375" s="50">
        <v>0.63678548697266057</v>
      </c>
      <c r="P375" s="50">
        <v>1.4935144688243207</v>
      </c>
      <c r="Q375" s="50">
        <v>0.79585915183772871</v>
      </c>
      <c r="R375" s="50">
        <v>12.860354394492123</v>
      </c>
      <c r="S375" s="50">
        <v>4.7838250499373922</v>
      </c>
      <c r="T375" s="46">
        <v>63.822051955735013</v>
      </c>
      <c r="U375" s="51">
        <v>24.258251903397731</v>
      </c>
      <c r="V375" s="46">
        <v>142.64269932815526</v>
      </c>
      <c r="W375" s="51">
        <v>36.124835315723047</v>
      </c>
      <c r="X375" s="46">
        <v>316.7084922340058</v>
      </c>
      <c r="Y375" s="46">
        <v>74.312737985055534</v>
      </c>
      <c r="Z375" s="46">
        <v>11833.651339465345</v>
      </c>
      <c r="AA375" s="46">
        <v>50.62873252714683</v>
      </c>
      <c r="AB375" s="46">
        <v>107.88435964485774</v>
      </c>
      <c r="AC375" s="22"/>
      <c r="AD375" s="23">
        <f t="shared" si="40"/>
        <v>0.46928704673977295</v>
      </c>
      <c r="AE375" s="37">
        <f t="shared" si="41"/>
        <v>24.626731310736414</v>
      </c>
      <c r="AF375" s="23">
        <f t="shared" si="42"/>
        <v>0.55354639952722118</v>
      </c>
      <c r="AG375" s="37">
        <f t="shared" si="43"/>
        <v>10.77241597426041</v>
      </c>
    </row>
    <row r="376" spans="1:33" s="17" customFormat="1" ht="16" x14ac:dyDescent="0.2">
      <c r="A376" s="42" t="s">
        <v>412</v>
      </c>
      <c r="B376" s="43">
        <v>368</v>
      </c>
      <c r="C376" s="33">
        <v>366</v>
      </c>
      <c r="D376" s="34" t="s">
        <v>352</v>
      </c>
      <c r="E376" s="44"/>
      <c r="F376" s="45">
        <v>88.133791369364104</v>
      </c>
      <c r="G376" s="45">
        <v>2.0358332952636706</v>
      </c>
      <c r="H376" s="20"/>
      <c r="I376" s="46">
        <v>111.81053341239605</v>
      </c>
      <c r="J376" s="46">
        <v>2407.9494424799955</v>
      </c>
      <c r="K376" s="47">
        <v>8.5772948888407008</v>
      </c>
      <c r="L376" s="48">
        <v>9.6470518036681871E-2</v>
      </c>
      <c r="M376" s="49">
        <v>32.938747650081012</v>
      </c>
      <c r="N376" s="48">
        <v>9.7907603411908933E-2</v>
      </c>
      <c r="O376" s="50">
        <v>1.0504766569056514</v>
      </c>
      <c r="P376" s="50">
        <v>2.1585705909219728</v>
      </c>
      <c r="Q376" s="50">
        <v>1.4414419557649341</v>
      </c>
      <c r="R376" s="50">
        <v>29.673971550035407</v>
      </c>
      <c r="S376" s="50">
        <v>13.107170389956332</v>
      </c>
      <c r="T376" s="46">
        <v>169.3869519714213</v>
      </c>
      <c r="U376" s="51">
        <v>75.124531459384414</v>
      </c>
      <c r="V376" s="46">
        <v>436.441852661675</v>
      </c>
      <c r="W376" s="51">
        <v>102.18029854878563</v>
      </c>
      <c r="X376" s="46">
        <v>860.92166166241407</v>
      </c>
      <c r="Y376" s="46">
        <v>214.68336182743948</v>
      </c>
      <c r="Z376" s="46">
        <v>11345.792276286542</v>
      </c>
      <c r="AA376" s="46">
        <v>196.62250410868481</v>
      </c>
      <c r="AB376" s="46">
        <v>256.10814278360954</v>
      </c>
      <c r="AC376" s="22"/>
      <c r="AD376" s="23">
        <f t="shared" si="40"/>
        <v>0.76773234139148305</v>
      </c>
      <c r="AE376" s="37">
        <f t="shared" si="41"/>
        <v>29.012687439251348</v>
      </c>
      <c r="AF376" s="23">
        <f t="shared" si="42"/>
        <v>0.54900360218191468</v>
      </c>
      <c r="AG376" s="37">
        <f t="shared" si="43"/>
        <v>31.356001519450619</v>
      </c>
    </row>
    <row r="377" spans="1:33" s="17" customFormat="1" ht="16" x14ac:dyDescent="0.2">
      <c r="A377" s="42" t="s">
        <v>413</v>
      </c>
      <c r="B377" s="43">
        <v>369</v>
      </c>
      <c r="C377" s="33">
        <v>367</v>
      </c>
      <c r="D377" s="34" t="s">
        <v>352</v>
      </c>
      <c r="E377" s="44"/>
      <c r="F377" s="45">
        <v>93.326962715043749</v>
      </c>
      <c r="G377" s="45">
        <v>2.1336410437192757</v>
      </c>
      <c r="H377" s="20"/>
      <c r="I377" s="46">
        <v>76.537641105034211</v>
      </c>
      <c r="J377" s="46">
        <v>868.07497279819256</v>
      </c>
      <c r="K377" s="47">
        <v>2.5595760379839674</v>
      </c>
      <c r="L377" s="48" t="s">
        <v>46</v>
      </c>
      <c r="M377" s="49">
        <v>12.410450225525837</v>
      </c>
      <c r="N377" s="48">
        <v>3.4750533248320704E-2</v>
      </c>
      <c r="O377" s="50">
        <v>0.32434821151500814</v>
      </c>
      <c r="P377" s="50">
        <v>1.009452629404382</v>
      </c>
      <c r="Q377" s="50">
        <v>0.52448457649951108</v>
      </c>
      <c r="R377" s="50">
        <v>12.707729947829177</v>
      </c>
      <c r="S377" s="50">
        <v>5.2321533960037065</v>
      </c>
      <c r="T377" s="46">
        <v>66.595913727241452</v>
      </c>
      <c r="U377" s="51">
        <v>27.629690906109381</v>
      </c>
      <c r="V377" s="46">
        <v>161.92734710416832</v>
      </c>
      <c r="W377" s="51">
        <v>37.974417809028381</v>
      </c>
      <c r="X377" s="46">
        <v>339.05189827197529</v>
      </c>
      <c r="Y377" s="46">
        <v>84.414759771630557</v>
      </c>
      <c r="Z377" s="46">
        <v>14391.050048750798</v>
      </c>
      <c r="AA377" s="46">
        <v>55.299240159859508</v>
      </c>
      <c r="AB377" s="46">
        <v>116.23994503697935</v>
      </c>
      <c r="AC377" s="22"/>
      <c r="AD377" s="23">
        <f t="shared" si="40"/>
        <v>0.47573353671379653</v>
      </c>
      <c r="AE377" s="37">
        <f t="shared" si="41"/>
        <v>26.680760424083019</v>
      </c>
      <c r="AF377" s="23">
        <f t="shared" si="42"/>
        <v>0.4463800352488938</v>
      </c>
      <c r="AG377" s="37">
        <f t="shared" si="43"/>
        <v>38.26273672839902</v>
      </c>
    </row>
    <row r="378" spans="1:33" s="17" customFormat="1" ht="16" x14ac:dyDescent="0.2">
      <c r="A378" s="42" t="s">
        <v>414</v>
      </c>
      <c r="B378" s="43">
        <v>370</v>
      </c>
      <c r="C378" s="33">
        <v>349</v>
      </c>
      <c r="D378" s="34" t="s">
        <v>352</v>
      </c>
      <c r="E378" s="44" t="s">
        <v>337</v>
      </c>
      <c r="F378" s="45">
        <v>78.692685056166226</v>
      </c>
      <c r="G378" s="45">
        <v>4.088533316029145</v>
      </c>
      <c r="H378" s="20"/>
      <c r="I378" s="46">
        <v>124.52839581968504</v>
      </c>
      <c r="J378" s="46">
        <v>577.77373763143373</v>
      </c>
      <c r="K378" s="47">
        <v>1.9986587279106127</v>
      </c>
      <c r="L378" s="48" t="s">
        <v>46</v>
      </c>
      <c r="M378" s="49">
        <v>9.3394485453957081</v>
      </c>
      <c r="N378" s="48">
        <v>1.3897500986106268E-2</v>
      </c>
      <c r="O378" s="50">
        <v>0.2478507970412793</v>
      </c>
      <c r="P378" s="50">
        <v>0.66948420789987739</v>
      </c>
      <c r="Q378" s="50">
        <v>0.38206713116887131</v>
      </c>
      <c r="R378" s="50">
        <v>8.1932403377217451</v>
      </c>
      <c r="S378" s="50">
        <v>3.1471867638234947</v>
      </c>
      <c r="T378" s="46">
        <v>40.613313517022377</v>
      </c>
      <c r="U378" s="51">
        <v>17.627573608431696</v>
      </c>
      <c r="V378" s="46">
        <v>114.38844774926181</v>
      </c>
      <c r="W378" s="51">
        <v>28.057038619762569</v>
      </c>
      <c r="X378" s="46">
        <v>270.91977408929415</v>
      </c>
      <c r="Y378" s="46">
        <v>68.663420047674862</v>
      </c>
      <c r="Z378" s="46">
        <v>11245.948006886298</v>
      </c>
      <c r="AA378" s="46">
        <v>43.274541346370363</v>
      </c>
      <c r="AB378" s="46">
        <v>89.14325111048629</v>
      </c>
      <c r="AC378" s="22"/>
      <c r="AD378" s="23">
        <f t="shared" si="40"/>
        <v>0.48544944016832925</v>
      </c>
      <c r="AE378" s="37">
        <f t="shared" si="41"/>
        <v>33.066254976309835</v>
      </c>
      <c r="AF378" s="23">
        <f t="shared" si="42"/>
        <v>0.49726817181923949</v>
      </c>
      <c r="AG378" s="37">
        <f t="shared" si="43"/>
        <v>37.681736984046225</v>
      </c>
    </row>
    <row r="379" spans="1:33" s="17" customFormat="1" ht="16" x14ac:dyDescent="0.2">
      <c r="A379" s="42" t="s">
        <v>415</v>
      </c>
      <c r="B379" s="43">
        <v>371</v>
      </c>
      <c r="C379" s="33">
        <v>368</v>
      </c>
      <c r="D379" s="34" t="s">
        <v>352</v>
      </c>
      <c r="E379" s="44"/>
      <c r="F379" s="45">
        <v>92.743172529178992</v>
      </c>
      <c r="G379" s="45">
        <v>2.908338295774378</v>
      </c>
      <c r="H379" s="20"/>
      <c r="I379" s="46">
        <v>218.81261753779819</v>
      </c>
      <c r="J379" s="46">
        <v>1019.7253494852865</v>
      </c>
      <c r="K379" s="47">
        <v>1.9079374968875511</v>
      </c>
      <c r="L379" s="48">
        <v>9.1060651795391578E-3</v>
      </c>
      <c r="M379" s="49">
        <v>8.5090940184837969</v>
      </c>
      <c r="N379" s="48">
        <v>2.3028617807986717E-2</v>
      </c>
      <c r="O379" s="50">
        <v>0.37966028894881032</v>
      </c>
      <c r="P379" s="50">
        <v>1.3713358852015671</v>
      </c>
      <c r="Q379" s="50">
        <v>0.62608379908393408</v>
      </c>
      <c r="R379" s="50">
        <v>16.72468084014827</v>
      </c>
      <c r="S379" s="50">
        <v>6.3537271203882399</v>
      </c>
      <c r="T379" s="46">
        <v>79.485252639105312</v>
      </c>
      <c r="U379" s="51">
        <v>32.924406879172679</v>
      </c>
      <c r="V379" s="46">
        <v>180.98859763189819</v>
      </c>
      <c r="W379" s="51">
        <v>42.94613361977126</v>
      </c>
      <c r="X379" s="46">
        <v>354.4810749576157</v>
      </c>
      <c r="Y379" s="46">
        <v>89.37725369690348</v>
      </c>
      <c r="Z379" s="46">
        <v>13870.298222635107</v>
      </c>
      <c r="AA379" s="46">
        <v>56.021830191863053</v>
      </c>
      <c r="AB379" s="46">
        <v>101.88674697657024</v>
      </c>
      <c r="AC379" s="22"/>
      <c r="AD379" s="23">
        <f t="shared" si="40"/>
        <v>0.5498441343381566</v>
      </c>
      <c r="AE379" s="37">
        <f t="shared" si="41"/>
        <v>21.195087568228484</v>
      </c>
      <c r="AF379" s="23">
        <f t="shared" si="42"/>
        <v>0.39850211170954886</v>
      </c>
      <c r="AG379" s="37">
        <f t="shared" si="43"/>
        <v>22.41238882803221</v>
      </c>
    </row>
    <row r="380" spans="1:33" s="17" customFormat="1" ht="16" x14ac:dyDescent="0.2">
      <c r="B380" s="43">
        <v>372</v>
      </c>
      <c r="C380" s="33">
        <v>372</v>
      </c>
      <c r="D380" s="34"/>
      <c r="E380" s="44"/>
      <c r="H380" s="20"/>
      <c r="I380" s="46"/>
      <c r="J380" s="46"/>
      <c r="K380" s="47"/>
      <c r="L380" s="48"/>
      <c r="M380" s="49"/>
      <c r="N380" s="48"/>
      <c r="O380" s="50"/>
      <c r="P380" s="50"/>
      <c r="Q380" s="50"/>
      <c r="R380" s="50"/>
      <c r="S380" s="50"/>
      <c r="T380" s="46"/>
      <c r="U380" s="51"/>
      <c r="V380" s="46"/>
      <c r="W380" s="51"/>
      <c r="X380" s="46"/>
      <c r="Y380" s="46"/>
      <c r="Z380" s="46"/>
      <c r="AA380" s="46"/>
      <c r="AB380" s="46"/>
      <c r="AC380" s="22"/>
      <c r="AD380" s="23" t="str">
        <f t="shared" si="40"/>
        <v/>
      </c>
      <c r="AE380" s="37" t="str">
        <f t="shared" si="41"/>
        <v/>
      </c>
      <c r="AF380" s="23" t="str">
        <f t="shared" si="42"/>
        <v/>
      </c>
      <c r="AG380" s="37" t="str">
        <f t="shared" si="43"/>
        <v/>
      </c>
    </row>
    <row r="381" spans="1:33" s="17" customFormat="1" ht="16" x14ac:dyDescent="0.2">
      <c r="A381" s="42" t="s">
        <v>416</v>
      </c>
      <c r="B381" s="43">
        <v>373</v>
      </c>
      <c r="C381" s="33">
        <v>387</v>
      </c>
      <c r="D381" s="34" t="s">
        <v>417</v>
      </c>
      <c r="E381" s="44" t="s">
        <v>43</v>
      </c>
      <c r="H381" s="20"/>
      <c r="I381" s="46">
        <v>178.76437907154821</v>
      </c>
      <c r="J381" s="46">
        <v>3053.3266336104944</v>
      </c>
      <c r="K381" s="47">
        <v>9.3738174324084156</v>
      </c>
      <c r="L381" s="48">
        <v>1.0711803163031191</v>
      </c>
      <c r="M381" s="49">
        <v>29.088567541945281</v>
      </c>
      <c r="N381" s="48">
        <v>2.7689368792696194</v>
      </c>
      <c r="O381" s="50">
        <v>25.715961565119507</v>
      </c>
      <c r="P381" s="50">
        <v>43.893216928638168</v>
      </c>
      <c r="Q381" s="50">
        <v>37.245473540125495</v>
      </c>
      <c r="R381" s="50">
        <v>209.66900264677915</v>
      </c>
      <c r="S381" s="50">
        <v>49.362250698440697</v>
      </c>
      <c r="T381" s="46">
        <v>454.96569414625651</v>
      </c>
      <c r="U381" s="51">
        <v>90.033433926586127</v>
      </c>
      <c r="V381" s="46">
        <v>406.85398375681046</v>
      </c>
      <c r="W381" s="51">
        <v>68.719643140086632</v>
      </c>
      <c r="X381" s="46">
        <v>670.99770695827613</v>
      </c>
      <c r="Y381" s="46">
        <v>115.91235063770687</v>
      </c>
      <c r="Z381" s="46">
        <v>9490.330113189073</v>
      </c>
      <c r="AA381" s="46">
        <v>219.06893339101035</v>
      </c>
      <c r="AB381" s="46">
        <v>190.4277630637576</v>
      </c>
      <c r="AC381" s="22"/>
      <c r="AD381" s="23">
        <f t="shared" si="40"/>
        <v>1.150404383617442</v>
      </c>
      <c r="AE381" s="37">
        <f t="shared" si="41"/>
        <v>3.2002713729157128</v>
      </c>
      <c r="AF381" s="23">
        <f t="shared" si="42"/>
        <v>1.1834684400843389</v>
      </c>
      <c r="AG381" s="37">
        <f t="shared" si="43"/>
        <v>1.1311483519014234</v>
      </c>
    </row>
    <row r="382" spans="1:33" s="17" customFormat="1" ht="16" x14ac:dyDescent="0.2">
      <c r="A382" s="42" t="s">
        <v>418</v>
      </c>
      <c r="B382" s="43">
        <v>374</v>
      </c>
      <c r="C382" s="33">
        <v>373</v>
      </c>
      <c r="D382" s="34" t="s">
        <v>417</v>
      </c>
      <c r="E382" s="44"/>
      <c r="H382" s="20"/>
      <c r="I382" s="46">
        <v>104.4007096238216</v>
      </c>
      <c r="J382" s="46">
        <v>864.05737048624417</v>
      </c>
      <c r="K382" s="47">
        <v>1.2699191804520424</v>
      </c>
      <c r="L382" s="48">
        <v>5.4905916733425765E-3</v>
      </c>
      <c r="M382" s="49">
        <v>7.9261090387856949</v>
      </c>
      <c r="N382" s="48">
        <v>5.239549966259352E-2</v>
      </c>
      <c r="O382" s="50">
        <v>0.77100473150248983</v>
      </c>
      <c r="P382" s="50">
        <v>1.8404016190812595</v>
      </c>
      <c r="Q382" s="50">
        <v>0.98941375645243501</v>
      </c>
      <c r="R382" s="50">
        <v>15.490553247966641</v>
      </c>
      <c r="S382" s="50">
        <v>5.8354164801735946</v>
      </c>
      <c r="T382" s="46">
        <v>69.128841311406944</v>
      </c>
      <c r="U382" s="51">
        <v>23.663174250753169</v>
      </c>
      <c r="V382" s="46">
        <v>152.07630722328489</v>
      </c>
      <c r="W382" s="51">
        <v>33.382466339384685</v>
      </c>
      <c r="X382" s="46">
        <v>367.81310410490659</v>
      </c>
      <c r="Y382" s="46">
        <v>78.203124521574736</v>
      </c>
      <c r="Z382" s="46">
        <v>9059.7863848889883</v>
      </c>
      <c r="AA382" s="46">
        <v>60.882519664110347</v>
      </c>
      <c r="AB382" s="46">
        <v>131.91018940163769</v>
      </c>
      <c r="AC382" s="22"/>
      <c r="AD382" s="23">
        <f t="shared" si="40"/>
        <v>0.46154523725787688</v>
      </c>
      <c r="AE382" s="37">
        <f t="shared" si="41"/>
        <v>23.744349102133416</v>
      </c>
      <c r="AF382" s="23">
        <f t="shared" si="42"/>
        <v>0.56485526036449629</v>
      </c>
      <c r="AG382" s="37">
        <f t="shared" si="43"/>
        <v>10.280233979031163</v>
      </c>
    </row>
    <row r="383" spans="1:33" s="17" customFormat="1" ht="16" x14ac:dyDescent="0.2">
      <c r="A383" s="42" t="s">
        <v>419</v>
      </c>
      <c r="B383" s="43">
        <v>375</v>
      </c>
      <c r="C383" s="33">
        <v>374</v>
      </c>
      <c r="D383" s="34" t="s">
        <v>417</v>
      </c>
      <c r="E383" s="44"/>
      <c r="H383" s="20"/>
      <c r="I383" s="46">
        <v>300.95049666922796</v>
      </c>
      <c r="J383" s="46">
        <v>474.07678899285861</v>
      </c>
      <c r="K383" s="47">
        <v>1.8722147030762679</v>
      </c>
      <c r="L383" s="48">
        <v>2.4210562544530648E-2</v>
      </c>
      <c r="M383" s="49">
        <v>10.080908850620027</v>
      </c>
      <c r="N383" s="48">
        <v>1.8876615494487801E-2</v>
      </c>
      <c r="O383" s="50">
        <v>0.27278323364068879</v>
      </c>
      <c r="P383" s="50">
        <v>0.68095373286321903</v>
      </c>
      <c r="Q383" s="50">
        <v>0.39391806324805323</v>
      </c>
      <c r="R383" s="50">
        <v>7.4144329063228556</v>
      </c>
      <c r="S383" s="50">
        <v>2.7485029234913885</v>
      </c>
      <c r="T383" s="46">
        <v>38.024255495407239</v>
      </c>
      <c r="U383" s="51">
        <v>14.199676401949844</v>
      </c>
      <c r="V383" s="46">
        <v>95.597222409366609</v>
      </c>
      <c r="W383" s="51">
        <v>22.545729086981229</v>
      </c>
      <c r="X383" s="46">
        <v>250.10043643086567</v>
      </c>
      <c r="Y383" s="46">
        <v>50.746351482570823</v>
      </c>
      <c r="Z383" s="46">
        <v>12305.014658450975</v>
      </c>
      <c r="AA383" s="46">
        <v>31.499075018060982</v>
      </c>
      <c r="AB383" s="46">
        <v>81.920161633828855</v>
      </c>
      <c r="AC383" s="22"/>
      <c r="AD383" s="23">
        <f t="shared" si="40"/>
        <v>0.38450943442784258</v>
      </c>
      <c r="AE383" s="37">
        <f t="shared" si="41"/>
        <v>33.731566471872156</v>
      </c>
      <c r="AF383" s="23">
        <f t="shared" si="42"/>
        <v>0.53438852607998799</v>
      </c>
      <c r="AG383" s="37">
        <f t="shared" si="43"/>
        <v>36.955749501447151</v>
      </c>
    </row>
    <row r="384" spans="1:33" s="17" customFormat="1" ht="16" x14ac:dyDescent="0.2">
      <c r="A384" s="42" t="s">
        <v>420</v>
      </c>
      <c r="B384" s="43">
        <v>376</v>
      </c>
      <c r="C384" s="33">
        <v>375</v>
      </c>
      <c r="D384" s="34" t="s">
        <v>417</v>
      </c>
      <c r="E384" s="44"/>
      <c r="F384" s="45"/>
      <c r="G384" s="45"/>
      <c r="H384" s="20"/>
      <c r="I384" s="46">
        <v>393.62548699822742</v>
      </c>
      <c r="J384" s="46">
        <v>454.69653377165071</v>
      </c>
      <c r="K384" s="47">
        <v>1.8973754900502584</v>
      </c>
      <c r="L384" s="48" t="s">
        <v>46</v>
      </c>
      <c r="M384" s="49">
        <v>9.9751607392644903</v>
      </c>
      <c r="N384" s="48">
        <v>3.0464462992721889E-2</v>
      </c>
      <c r="O384" s="50">
        <v>0.22498977047794658</v>
      </c>
      <c r="P384" s="50">
        <v>0.5581625598808152</v>
      </c>
      <c r="Q384" s="50">
        <v>0.3034554760095991</v>
      </c>
      <c r="R384" s="50">
        <v>5.7750373025881041</v>
      </c>
      <c r="S384" s="50">
        <v>2.3490484846731108</v>
      </c>
      <c r="T384" s="46">
        <v>30.972232799653185</v>
      </c>
      <c r="U384" s="51">
        <v>12.398634340606945</v>
      </c>
      <c r="V384" s="46">
        <v>83.995748275676306</v>
      </c>
      <c r="W384" s="51">
        <v>20.701923024440433</v>
      </c>
      <c r="X384" s="46">
        <v>234.74118397189966</v>
      </c>
      <c r="Y384" s="46">
        <v>51.213674448225746</v>
      </c>
      <c r="Z384" s="46">
        <v>8933.5221316922252</v>
      </c>
      <c r="AA384" s="46">
        <v>31.273044596470228</v>
      </c>
      <c r="AB384" s="46">
        <v>83.681628772233779</v>
      </c>
      <c r="AC384" s="22"/>
      <c r="AD384" s="23">
        <f t="shared" si="40"/>
        <v>0.37371457816135228</v>
      </c>
      <c r="AE384" s="37">
        <f t="shared" si="41"/>
        <v>40.647561508684895</v>
      </c>
      <c r="AF384" s="23">
        <f t="shared" si="42"/>
        <v>0.51521231134017187</v>
      </c>
      <c r="AG384" s="37">
        <f t="shared" si="43"/>
        <v>44.336063448903566</v>
      </c>
    </row>
    <row r="385" spans="1:66" s="17" customFormat="1" ht="16" x14ac:dyDescent="0.2">
      <c r="A385" s="42" t="s">
        <v>421</v>
      </c>
      <c r="B385" s="43">
        <v>377</v>
      </c>
      <c r="C385" s="33">
        <v>376</v>
      </c>
      <c r="D385" s="34" t="s">
        <v>417</v>
      </c>
      <c r="E385" s="44"/>
      <c r="F385" s="45"/>
      <c r="G385" s="45"/>
      <c r="H385" s="20"/>
      <c r="I385" s="46">
        <v>166.66044033969098</v>
      </c>
      <c r="J385" s="46">
        <v>1595.3269145455486</v>
      </c>
      <c r="K385" s="47">
        <v>3.699068580426299</v>
      </c>
      <c r="L385" s="48">
        <v>8.819491556801019E-3</v>
      </c>
      <c r="M385" s="49">
        <v>37.843038753123388</v>
      </c>
      <c r="N385" s="48">
        <v>6.3806090734282742E-2</v>
      </c>
      <c r="O385" s="50">
        <v>0.60976253590611285</v>
      </c>
      <c r="P385" s="50">
        <v>1.1944870913239625</v>
      </c>
      <c r="Q385" s="50">
        <v>0.93124419187426088</v>
      </c>
      <c r="R385" s="50">
        <v>15.88938846898173</v>
      </c>
      <c r="S385" s="50">
        <v>6.0879501281013528</v>
      </c>
      <c r="T385" s="46">
        <v>86.679651271980788</v>
      </c>
      <c r="U385" s="51">
        <v>36.398738367361702</v>
      </c>
      <c r="V385" s="46">
        <v>282.0142369584824</v>
      </c>
      <c r="W385" s="51">
        <v>70.866968220756306</v>
      </c>
      <c r="X385" s="46">
        <v>880.20848506716629</v>
      </c>
      <c r="Y385" s="46">
        <v>209.01600567071756</v>
      </c>
      <c r="Z385" s="46">
        <v>8428.853997753984</v>
      </c>
      <c r="AA385" s="46">
        <v>167.51530872211922</v>
      </c>
      <c r="AB385" s="46">
        <v>226.48221647786232</v>
      </c>
      <c r="AC385" s="22"/>
      <c r="AD385" s="23">
        <f t="shared" si="40"/>
        <v>0.7396400093889629</v>
      </c>
      <c r="AE385" s="37">
        <f t="shared" si="41"/>
        <v>55.395995055785448</v>
      </c>
      <c r="AF385" s="23">
        <f t="shared" si="42"/>
        <v>0.65158076660450615</v>
      </c>
      <c r="AG385" s="37">
        <f t="shared" si="43"/>
        <v>62.061928250295466</v>
      </c>
    </row>
    <row r="386" spans="1:66" s="17" customFormat="1" ht="16" x14ac:dyDescent="0.2">
      <c r="A386" s="42" t="s">
        <v>422</v>
      </c>
      <c r="B386" s="43">
        <v>378</v>
      </c>
      <c r="C386" s="33">
        <v>377</v>
      </c>
      <c r="D386" s="34" t="s">
        <v>417</v>
      </c>
      <c r="E386" s="44"/>
      <c r="F386" s="45"/>
      <c r="G386" s="45"/>
      <c r="H386" s="20"/>
      <c r="I386" s="46">
        <v>68.056979431295417</v>
      </c>
      <c r="J386" s="46">
        <v>843.30048503650619</v>
      </c>
      <c r="K386" s="47">
        <v>0.87369467133875023</v>
      </c>
      <c r="L386" s="48">
        <v>9.7665692948942472E-3</v>
      </c>
      <c r="M386" s="49">
        <v>8.6224633750443633</v>
      </c>
      <c r="N386" s="48">
        <v>5.0648464220539618E-2</v>
      </c>
      <c r="O386" s="50">
        <v>0.62396416809887623</v>
      </c>
      <c r="P386" s="50">
        <v>1.8243452541128409</v>
      </c>
      <c r="Q386" s="50">
        <v>1.1489959893947304</v>
      </c>
      <c r="R386" s="50">
        <v>17.33038642359433</v>
      </c>
      <c r="S386" s="50">
        <v>5.5563116428519672</v>
      </c>
      <c r="T386" s="46">
        <v>68.656800685271193</v>
      </c>
      <c r="U386" s="51">
        <v>23.427021851575201</v>
      </c>
      <c r="V386" s="46">
        <v>150.63977876990032</v>
      </c>
      <c r="W386" s="51">
        <v>32.464175712387025</v>
      </c>
      <c r="X386" s="46">
        <v>368.23680862729378</v>
      </c>
      <c r="Y386" s="46">
        <v>68.504798868653054</v>
      </c>
      <c r="Z386" s="46">
        <v>9578.7587590333187</v>
      </c>
      <c r="AA386" s="46">
        <v>43.307457235579768</v>
      </c>
      <c r="AB386" s="46">
        <v>103.16622078108523</v>
      </c>
      <c r="AC386" s="22"/>
      <c r="AD386" s="23">
        <f t="shared" si="40"/>
        <v>0.41978330608306896</v>
      </c>
      <c r="AE386" s="37">
        <f t="shared" si="41"/>
        <v>21.248043732363662</v>
      </c>
      <c r="AF386" s="23">
        <f t="shared" si="42"/>
        <v>0.62288787197387252</v>
      </c>
      <c r="AG386" s="37">
        <f t="shared" si="43"/>
        <v>13.818843798860591</v>
      </c>
    </row>
    <row r="387" spans="1:66" s="17" customFormat="1" ht="16" x14ac:dyDescent="0.2">
      <c r="A387" s="42" t="s">
        <v>423</v>
      </c>
      <c r="B387" s="43">
        <v>379</v>
      </c>
      <c r="C387" s="33">
        <v>378</v>
      </c>
      <c r="D387" s="34" t="s">
        <v>417</v>
      </c>
      <c r="E387" s="44"/>
      <c r="F387" s="45"/>
      <c r="G387" s="45"/>
      <c r="H387" s="20"/>
      <c r="I387" s="46">
        <v>349.2180251482925</v>
      </c>
      <c r="J387" s="46">
        <v>823.2243907978891</v>
      </c>
      <c r="K387" s="47">
        <v>1.1798116421235165</v>
      </c>
      <c r="L387" s="48" t="s">
        <v>46</v>
      </c>
      <c r="M387" s="49">
        <v>7.0180105246952449</v>
      </c>
      <c r="N387" s="48">
        <v>4.0370936186299951E-2</v>
      </c>
      <c r="O387" s="50">
        <v>0.68368104555233844</v>
      </c>
      <c r="P387" s="50">
        <v>1.8241216858321443</v>
      </c>
      <c r="Q387" s="50">
        <v>0.72180356820575131</v>
      </c>
      <c r="R387" s="50">
        <v>16.972109153102053</v>
      </c>
      <c r="S387" s="50">
        <v>5.8223877404784101</v>
      </c>
      <c r="T387" s="46">
        <v>69.829133983853566</v>
      </c>
      <c r="U387" s="51">
        <v>23.555971374964571</v>
      </c>
      <c r="V387" s="46">
        <v>148.90812271072886</v>
      </c>
      <c r="W387" s="51">
        <v>30.375528145819661</v>
      </c>
      <c r="X387" s="46">
        <v>314.38451075423302</v>
      </c>
      <c r="Y387" s="46">
        <v>63.199105878984589</v>
      </c>
      <c r="Z387" s="46">
        <v>9147.5309211782769</v>
      </c>
      <c r="AA387" s="46">
        <v>27.116206686198087</v>
      </c>
      <c r="AB387" s="46">
        <v>60.713338246595768</v>
      </c>
      <c r="AC387" s="22"/>
      <c r="AD387" s="23">
        <f t="shared" si="40"/>
        <v>0.44662684459981095</v>
      </c>
      <c r="AE387" s="37">
        <f t="shared" si="41"/>
        <v>18.523597033122535</v>
      </c>
      <c r="AF387" s="23">
        <f t="shared" si="42"/>
        <v>0.39543327752266905</v>
      </c>
      <c r="AG387" s="37">
        <f t="shared" si="43"/>
        <v>10.265035970136442</v>
      </c>
    </row>
    <row r="388" spans="1:66" s="17" customFormat="1" ht="16" x14ac:dyDescent="0.2">
      <c r="A388" s="42" t="s">
        <v>424</v>
      </c>
      <c r="B388" s="43">
        <v>380</v>
      </c>
      <c r="C388" s="33">
        <v>379</v>
      </c>
      <c r="D388" s="34" t="s">
        <v>417</v>
      </c>
      <c r="E388" s="44"/>
      <c r="F388" s="45"/>
      <c r="G388" s="45"/>
      <c r="H388" s="20"/>
      <c r="I388" s="46">
        <v>199.9992027093557</v>
      </c>
      <c r="J388" s="46">
        <v>685.37386082318119</v>
      </c>
      <c r="K388" s="47">
        <v>1.8425546598970575</v>
      </c>
      <c r="L388" s="48">
        <v>5.7994488886086966E-3</v>
      </c>
      <c r="M388" s="49">
        <v>9.5319557542651623</v>
      </c>
      <c r="N388" s="48">
        <v>4.2913543475291346E-2</v>
      </c>
      <c r="O388" s="50">
        <v>0.53800518567573297</v>
      </c>
      <c r="P388" s="50">
        <v>1.5743550094817078</v>
      </c>
      <c r="Q388" s="50">
        <v>0.99640109874245653</v>
      </c>
      <c r="R388" s="50">
        <v>13.194651895281076</v>
      </c>
      <c r="S388" s="50">
        <v>4.5741406410980172</v>
      </c>
      <c r="T388" s="46">
        <v>56.480153027141675</v>
      </c>
      <c r="U388" s="51">
        <v>19.053779437081229</v>
      </c>
      <c r="V388" s="46">
        <v>120.52977619466876</v>
      </c>
      <c r="W388" s="51">
        <v>27.931162605803525</v>
      </c>
      <c r="X388" s="46">
        <v>340.88253172044153</v>
      </c>
      <c r="Y388" s="46">
        <v>61.364643019243246</v>
      </c>
      <c r="Z388" s="46">
        <v>10518.063667729009</v>
      </c>
      <c r="AA388" s="46">
        <v>36.172999022489712</v>
      </c>
      <c r="AB388" s="46">
        <v>102.38099983157424</v>
      </c>
      <c r="AC388" s="22"/>
      <c r="AD388" s="23">
        <f t="shared" si="40"/>
        <v>0.35331750111834698</v>
      </c>
      <c r="AE388" s="37">
        <f t="shared" si="41"/>
        <v>25.834901475677011</v>
      </c>
      <c r="AF388" s="23">
        <f t="shared" si="42"/>
        <v>0.66639678797099555</v>
      </c>
      <c r="AG388" s="37">
        <f t="shared" si="43"/>
        <v>17.717219105040879</v>
      </c>
    </row>
    <row r="389" spans="1:66" s="17" customFormat="1" ht="16" x14ac:dyDescent="0.2">
      <c r="A389" s="42" t="s">
        <v>425</v>
      </c>
      <c r="B389" s="43">
        <v>381</v>
      </c>
      <c r="C389" s="33">
        <v>380</v>
      </c>
      <c r="D389" s="34" t="s">
        <v>417</v>
      </c>
      <c r="E389" s="44"/>
      <c r="F389" s="45"/>
      <c r="G389" s="45"/>
      <c r="H389" s="20"/>
      <c r="I389" s="46">
        <v>220.20860282795675</v>
      </c>
      <c r="J389" s="46">
        <v>764.5341646632088</v>
      </c>
      <c r="K389" s="47">
        <v>2.7223219203831119</v>
      </c>
      <c r="L389" s="48" t="s">
        <v>46</v>
      </c>
      <c r="M389" s="49">
        <v>14.581451490394835</v>
      </c>
      <c r="N389" s="48">
        <v>1.7001126694083452E-2</v>
      </c>
      <c r="O389" s="50">
        <v>0.40614020976704873</v>
      </c>
      <c r="P389" s="50">
        <v>1.1176733139312396</v>
      </c>
      <c r="Q389" s="50">
        <v>0.63150260839516204</v>
      </c>
      <c r="R389" s="50">
        <v>12.586121118350182</v>
      </c>
      <c r="S389" s="50">
        <v>4.5314217020352245</v>
      </c>
      <c r="T389" s="46">
        <v>61.389722927091832</v>
      </c>
      <c r="U389" s="51">
        <v>22.737978250370038</v>
      </c>
      <c r="V389" s="46">
        <v>137.80988919454703</v>
      </c>
      <c r="W389" s="51">
        <v>31.041284406345216</v>
      </c>
      <c r="X389" s="46">
        <v>353.02938384798136</v>
      </c>
      <c r="Y389" s="46">
        <v>72.940975182195089</v>
      </c>
      <c r="Z389" s="46">
        <v>9607.5026811783209</v>
      </c>
      <c r="AA389" s="46">
        <v>50.313983241744836</v>
      </c>
      <c r="AB389" s="46">
        <v>111.97533142592647</v>
      </c>
      <c r="AC389" s="22"/>
      <c r="AD389" s="23">
        <f t="shared" si="40"/>
        <v>0.4493309606770699</v>
      </c>
      <c r="AE389" s="37">
        <f t="shared" si="41"/>
        <v>28.049101111324543</v>
      </c>
      <c r="AF389" s="23">
        <f t="shared" si="42"/>
        <v>0.51324030642835372</v>
      </c>
      <c r="AG389" s="37">
        <f t="shared" si="43"/>
        <v>35.902506424464519</v>
      </c>
    </row>
    <row r="390" spans="1:66" s="17" customFormat="1" ht="16" x14ac:dyDescent="0.2">
      <c r="A390" s="42" t="s">
        <v>426</v>
      </c>
      <c r="B390" s="43">
        <v>382</v>
      </c>
      <c r="C390" s="33">
        <v>381</v>
      </c>
      <c r="D390" s="34" t="s">
        <v>417</v>
      </c>
      <c r="E390" s="44"/>
      <c r="H390" s="20"/>
      <c r="I390" s="46">
        <v>684.05088984599115</v>
      </c>
      <c r="J390" s="46">
        <v>1074.4040240901627</v>
      </c>
      <c r="K390" s="47">
        <v>3.1530852033359298</v>
      </c>
      <c r="L390" s="48">
        <v>1.0883705491421074E-2</v>
      </c>
      <c r="M390" s="49">
        <v>18.507833757951627</v>
      </c>
      <c r="N390" s="48">
        <v>5.1754801702293116E-2</v>
      </c>
      <c r="O390" s="50">
        <v>0.61034865785406989</v>
      </c>
      <c r="P390" s="50">
        <v>1.7154810364383473</v>
      </c>
      <c r="Q390" s="50">
        <v>0.88338113277085395</v>
      </c>
      <c r="R390" s="50">
        <v>16.208605501338365</v>
      </c>
      <c r="S390" s="50">
        <v>5.8875798775455142</v>
      </c>
      <c r="T390" s="46">
        <v>77.088835968991276</v>
      </c>
      <c r="U390" s="51">
        <v>29.428728829349847</v>
      </c>
      <c r="V390" s="46">
        <v>197.80707422882367</v>
      </c>
      <c r="W390" s="51">
        <v>42.549789894791608</v>
      </c>
      <c r="X390" s="46">
        <v>485.29941212301486</v>
      </c>
      <c r="Y390" s="46">
        <v>102.533638512371</v>
      </c>
      <c r="Z390" s="46">
        <v>8832.9103866085243</v>
      </c>
      <c r="AA390" s="46">
        <v>121.18898674682379</v>
      </c>
      <c r="AB390" s="46">
        <v>183.16207866573902</v>
      </c>
      <c r="AC390" s="22"/>
      <c r="AD390" s="23">
        <f t="shared" si="40"/>
        <v>0.66164889386294412</v>
      </c>
      <c r="AE390" s="37">
        <f t="shared" si="41"/>
        <v>29.940849142324002</v>
      </c>
      <c r="AF390" s="23">
        <f t="shared" si="42"/>
        <v>0.51065940344929639</v>
      </c>
      <c r="AG390" s="37">
        <f t="shared" si="43"/>
        <v>30.323379137136925</v>
      </c>
    </row>
    <row r="391" spans="1:66" s="17" customFormat="1" ht="16" x14ac:dyDescent="0.2">
      <c r="A391" s="42" t="s">
        <v>427</v>
      </c>
      <c r="B391" s="43">
        <v>383</v>
      </c>
      <c r="C391" s="33">
        <v>382</v>
      </c>
      <c r="D391" s="34" t="s">
        <v>417</v>
      </c>
      <c r="E391" s="44"/>
      <c r="F391" s="45">
        <v>88.444889888542889</v>
      </c>
      <c r="G391" s="45">
        <v>2.6504866845669217</v>
      </c>
      <c r="H391" s="20"/>
      <c r="I391" s="46">
        <v>899.71274388965423</v>
      </c>
      <c r="J391" s="46">
        <v>1054.1818512009406</v>
      </c>
      <c r="K391" s="47">
        <v>2.5291594904013768</v>
      </c>
      <c r="L391" s="48">
        <v>6.5022016293209542E-2</v>
      </c>
      <c r="M391" s="49">
        <v>14.419763328212955</v>
      </c>
      <c r="N391" s="48">
        <v>7.6523707534553329E-2</v>
      </c>
      <c r="O391" s="50">
        <v>0.75085824665877876</v>
      </c>
      <c r="P391" s="50">
        <v>1.5605911370508008</v>
      </c>
      <c r="Q391" s="50">
        <v>2.4042127822997639</v>
      </c>
      <c r="R391" s="50">
        <v>17.243716317625772</v>
      </c>
      <c r="S391" s="50">
        <v>7.2163689140691529</v>
      </c>
      <c r="T391" s="46">
        <v>74.545361208682905</v>
      </c>
      <c r="U391" s="51">
        <v>32.707499647741344</v>
      </c>
      <c r="V391" s="46">
        <v>189.11736857536422</v>
      </c>
      <c r="W391" s="51">
        <v>45.509691972369595</v>
      </c>
      <c r="X391" s="46">
        <v>380.90780037670783</v>
      </c>
      <c r="Y391" s="46">
        <v>102.13722150139606</v>
      </c>
      <c r="Z391" s="46">
        <v>13997.318313873504</v>
      </c>
      <c r="AA391" s="46">
        <v>71.188255941729295</v>
      </c>
      <c r="AB391" s="46">
        <v>126.72002870810788</v>
      </c>
      <c r="AC391" s="22"/>
      <c r="AD391" s="23">
        <f t="shared" si="40"/>
        <v>0.56177588237221165</v>
      </c>
      <c r="AE391" s="37">
        <f t="shared" si="41"/>
        <v>22.089658247703863</v>
      </c>
      <c r="AF391" s="23">
        <f t="shared" si="42"/>
        <v>1.4127388880827316</v>
      </c>
      <c r="AG391" s="37">
        <f t="shared" si="43"/>
        <v>19.204374983399358</v>
      </c>
    </row>
    <row r="392" spans="1:66" s="17" customFormat="1" ht="16" x14ac:dyDescent="0.2">
      <c r="A392" s="42" t="s">
        <v>428</v>
      </c>
      <c r="B392" s="43">
        <v>384</v>
      </c>
      <c r="C392" s="33">
        <v>388</v>
      </c>
      <c r="D392" s="34" t="s">
        <v>417</v>
      </c>
      <c r="E392" s="44" t="s">
        <v>43</v>
      </c>
      <c r="H392" s="20"/>
      <c r="I392" s="46">
        <v>82.426653262121093</v>
      </c>
      <c r="J392" s="46">
        <v>5107.8283861296422</v>
      </c>
      <c r="K392" s="47">
        <v>9.4460783931286194</v>
      </c>
      <c r="L392" s="48">
        <v>3.405144683539886</v>
      </c>
      <c r="M392" s="49">
        <v>31.080650824331791</v>
      </c>
      <c r="N392" s="48">
        <v>6.1236151162787875</v>
      </c>
      <c r="O392" s="50">
        <v>39.097122763785379</v>
      </c>
      <c r="P392" s="50">
        <v>54.862648868287344</v>
      </c>
      <c r="Q392" s="50">
        <v>39.524910665873357</v>
      </c>
      <c r="R392" s="50">
        <v>287.62447774335885</v>
      </c>
      <c r="S392" s="50">
        <v>73.195707197074924</v>
      </c>
      <c r="T392" s="46">
        <v>608.85201527323136</v>
      </c>
      <c r="U392" s="51">
        <v>163.04566618580876</v>
      </c>
      <c r="V392" s="46">
        <v>703.73937103074172</v>
      </c>
      <c r="W392" s="51">
        <v>142.74290294414021</v>
      </c>
      <c r="X392" s="46">
        <v>1057.1958828319798</v>
      </c>
      <c r="Y392" s="46">
        <v>262.76780561615067</v>
      </c>
      <c r="Z392" s="46">
        <v>12283.666757173291</v>
      </c>
      <c r="AA392" s="46">
        <v>119.63705768660628</v>
      </c>
      <c r="AB392" s="46">
        <v>342.64863901475758</v>
      </c>
      <c r="AC392" s="22"/>
      <c r="AD392" s="23">
        <f t="shared" si="40"/>
        <v>0.34915375129055631</v>
      </c>
      <c r="AE392" s="37">
        <f t="shared" si="41"/>
        <v>3.6756116556091341</v>
      </c>
      <c r="AF392" s="23">
        <f t="shared" si="42"/>
        <v>0.95911037819183287</v>
      </c>
      <c r="AG392" s="37">
        <f t="shared" si="43"/>
        <v>0.79496005402016356</v>
      </c>
    </row>
    <row r="393" spans="1:66" s="17" customFormat="1" ht="16" x14ac:dyDescent="0.2">
      <c r="A393" s="42" t="s">
        <v>429</v>
      </c>
      <c r="B393" s="43">
        <v>385</v>
      </c>
      <c r="C393" s="33">
        <v>383</v>
      </c>
      <c r="D393" s="34" t="s">
        <v>417</v>
      </c>
      <c r="E393" s="44"/>
      <c r="F393" s="45">
        <v>89.021518425007983</v>
      </c>
      <c r="G393" s="45">
        <v>4.5571509980212088</v>
      </c>
      <c r="H393" s="20"/>
      <c r="I393" s="46">
        <v>235.08359336996529</v>
      </c>
      <c r="J393" s="46">
        <v>1027.6127722296596</v>
      </c>
      <c r="K393" s="47">
        <v>2.8744296963676099</v>
      </c>
      <c r="L393" s="48">
        <v>5.104045749697235E-2</v>
      </c>
      <c r="M393" s="49">
        <v>15.627348122445945</v>
      </c>
      <c r="N393" s="48">
        <v>9.9729030978116834E-2</v>
      </c>
      <c r="O393" s="50">
        <v>0.82591104890393297</v>
      </c>
      <c r="P393" s="50">
        <v>1.7264555948251981</v>
      </c>
      <c r="Q393" s="50">
        <v>1.1216253388044786</v>
      </c>
      <c r="R393" s="50">
        <v>16.104268254575985</v>
      </c>
      <c r="S393" s="50">
        <v>6.5110334840556296</v>
      </c>
      <c r="T393" s="46">
        <v>72.253731583746131</v>
      </c>
      <c r="U393" s="51">
        <v>31.324298802007675</v>
      </c>
      <c r="V393" s="46">
        <v>167.53955042923619</v>
      </c>
      <c r="W393" s="51">
        <v>41.720626641854068</v>
      </c>
      <c r="X393" s="46">
        <v>340.45851423338206</v>
      </c>
      <c r="Y393" s="46">
        <v>93.523511880420585</v>
      </c>
      <c r="Z393" s="46">
        <v>13549.2789732325</v>
      </c>
      <c r="AA393" s="46">
        <v>117.37699400821073</v>
      </c>
      <c r="AB393" s="46">
        <v>133.55358660500676</v>
      </c>
      <c r="AC393" s="22"/>
      <c r="AD393" s="23">
        <f t="shared" si="40"/>
        <v>0.87887564079698333</v>
      </c>
      <c r="AE393" s="37">
        <f t="shared" si="41"/>
        <v>21.140886928323596</v>
      </c>
      <c r="AF393" s="23">
        <f t="shared" si="42"/>
        <v>0.64840836449666617</v>
      </c>
      <c r="AG393" s="37">
        <f t="shared" si="43"/>
        <v>18.921345274633396</v>
      </c>
      <c r="AH393" s="52"/>
      <c r="AI393" s="52"/>
      <c r="AJ393" s="52"/>
      <c r="AK393" s="52"/>
      <c r="AL393" s="52"/>
      <c r="AM393" s="52"/>
      <c r="AN393" s="52"/>
      <c r="AO393" s="52"/>
      <c r="AP393" s="52"/>
      <c r="AQ393" s="52"/>
      <c r="AR393" s="52"/>
      <c r="AS393" s="52"/>
      <c r="AT393" s="52"/>
      <c r="AU393" s="52"/>
      <c r="AV393" s="52"/>
      <c r="AW393" s="52"/>
      <c r="AX393" s="52"/>
      <c r="AY393" s="52"/>
      <c r="AZ393" s="52"/>
      <c r="BA393" s="52"/>
      <c r="BB393" s="52"/>
      <c r="BC393" s="52"/>
      <c r="BD393" s="52"/>
      <c r="BE393" s="52"/>
      <c r="BF393" s="52"/>
      <c r="BG393" s="52"/>
      <c r="BH393" s="52"/>
      <c r="BI393" s="52"/>
      <c r="BJ393" s="52"/>
      <c r="BK393" s="52"/>
      <c r="BL393" s="52"/>
      <c r="BM393" s="52"/>
      <c r="BN393" s="52"/>
    </row>
    <row r="394" spans="1:66" s="17" customFormat="1" ht="16" x14ac:dyDescent="0.2">
      <c r="A394" s="42" t="s">
        <v>430</v>
      </c>
      <c r="B394" s="43">
        <v>386</v>
      </c>
      <c r="C394" s="33">
        <v>384</v>
      </c>
      <c r="D394" s="34" t="s">
        <v>417</v>
      </c>
      <c r="E394" s="44"/>
      <c r="F394" s="45">
        <v>95.232617662611915</v>
      </c>
      <c r="G394" s="45">
        <v>3.5087898041238716</v>
      </c>
      <c r="H394" s="20"/>
      <c r="I394" s="46">
        <v>74.629612139053606</v>
      </c>
      <c r="J394" s="46">
        <v>997.11907503480575</v>
      </c>
      <c r="K394" s="47">
        <v>1.517254323343298</v>
      </c>
      <c r="L394" s="48" t="s">
        <v>46</v>
      </c>
      <c r="M394" s="49">
        <v>11.989825539893356</v>
      </c>
      <c r="N394" s="48">
        <v>4.2709834395425139E-2</v>
      </c>
      <c r="O394" s="50">
        <v>0.56896232989746565</v>
      </c>
      <c r="P394" s="50">
        <v>1.7367920903629972</v>
      </c>
      <c r="Q394" s="50">
        <v>0.75414311018733737</v>
      </c>
      <c r="R394" s="50">
        <v>17.2969282482028</v>
      </c>
      <c r="S394" s="50">
        <v>6.5882652116132929</v>
      </c>
      <c r="T394" s="46">
        <v>77.506528205682457</v>
      </c>
      <c r="U394" s="51">
        <v>31.77241618054169</v>
      </c>
      <c r="V394" s="46">
        <v>177.73519889031053</v>
      </c>
      <c r="W394" s="51">
        <v>39.470424720595297</v>
      </c>
      <c r="X394" s="46">
        <v>344.9570606313435</v>
      </c>
      <c r="Y394" s="46">
        <v>86.106885472915479</v>
      </c>
      <c r="Z394" s="46">
        <v>13020.680151256043</v>
      </c>
      <c r="AA394" s="46">
        <v>55.191297784810246</v>
      </c>
      <c r="AB394" s="46">
        <v>91.88348789425423</v>
      </c>
      <c r="AC394" s="22"/>
      <c r="AD394" s="23">
        <f t="shared" si="40"/>
        <v>0.60066611585672658</v>
      </c>
      <c r="AE394" s="37">
        <f t="shared" si="41"/>
        <v>19.943255570085718</v>
      </c>
      <c r="AF394" s="23">
        <f t="shared" si="42"/>
        <v>0.41941538819782648</v>
      </c>
      <c r="AG394" s="37">
        <f t="shared" si="43"/>
        <v>21.073144758202318</v>
      </c>
    </row>
    <row r="395" spans="1:66" s="17" customFormat="1" ht="16" x14ac:dyDescent="0.2">
      <c r="A395" s="42" t="s">
        <v>431</v>
      </c>
      <c r="B395" s="43">
        <v>387</v>
      </c>
      <c r="C395" s="33">
        <v>385</v>
      </c>
      <c r="D395" s="34" t="s">
        <v>417</v>
      </c>
      <c r="E395" s="44"/>
      <c r="F395" s="45">
        <v>93.58642606933806</v>
      </c>
      <c r="G395" s="45">
        <v>4.0500759077472521</v>
      </c>
      <c r="H395" s="20"/>
      <c r="I395" s="46">
        <v>69.510189294441005</v>
      </c>
      <c r="J395" s="46">
        <v>415.54716976148222</v>
      </c>
      <c r="K395" s="47">
        <v>1.5259580942288917</v>
      </c>
      <c r="L395" s="48">
        <v>1.0876402479824439E-2</v>
      </c>
      <c r="M395" s="49">
        <v>7.4544589218330977</v>
      </c>
      <c r="N395" s="48">
        <v>1.3502606381991191E-2</v>
      </c>
      <c r="O395" s="50">
        <v>2.4020585240347749E-2</v>
      </c>
      <c r="P395" s="50">
        <v>0.42831632001701181</v>
      </c>
      <c r="Q395" s="50">
        <v>0.26853613259628928</v>
      </c>
      <c r="R395" s="50">
        <v>4.9920004560552647</v>
      </c>
      <c r="S395" s="50">
        <v>2.0613928074525707</v>
      </c>
      <c r="T395" s="46">
        <v>29.281436356629289</v>
      </c>
      <c r="U395" s="51">
        <v>12.119704085929916</v>
      </c>
      <c r="V395" s="46">
        <v>76.62244956595859</v>
      </c>
      <c r="W395" s="51">
        <v>19.848330156573436</v>
      </c>
      <c r="X395" s="46">
        <v>179.97483565298222</v>
      </c>
      <c r="Y395" s="46">
        <v>48.95155335015918</v>
      </c>
      <c r="Z395" s="46">
        <v>11316.560990152149</v>
      </c>
      <c r="AA395" s="46">
        <v>22.017131032980025</v>
      </c>
      <c r="AB395" s="46">
        <v>57.770044832572374</v>
      </c>
      <c r="AC395" s="22"/>
      <c r="AD395" s="23">
        <f t="shared" si="40"/>
        <v>0.38111673786630246</v>
      </c>
      <c r="AE395" s="37">
        <f t="shared" si="41"/>
        <v>36.052648079123045</v>
      </c>
      <c r="AF395" s="23">
        <f t="shared" si="42"/>
        <v>0.55979899135913236</v>
      </c>
      <c r="AG395" s="37">
        <f t="shared" si="43"/>
        <v>310.33627396020842</v>
      </c>
    </row>
    <row r="396" spans="1:66" s="17" customFormat="1" ht="16" x14ac:dyDescent="0.2">
      <c r="A396" s="42" t="s">
        <v>432</v>
      </c>
      <c r="B396" s="43">
        <v>388</v>
      </c>
      <c r="C396" s="33">
        <v>386</v>
      </c>
      <c r="D396" s="34" t="s">
        <v>417</v>
      </c>
      <c r="E396" s="44"/>
      <c r="F396" s="45">
        <v>87.821397558193738</v>
      </c>
      <c r="G396" s="45">
        <v>4.8467719472077579</v>
      </c>
      <c r="H396" s="20"/>
      <c r="I396" s="46">
        <v>72.633535137894739</v>
      </c>
      <c r="J396" s="46">
        <v>973.76728423646841</v>
      </c>
      <c r="K396" s="47">
        <v>4.6742600113410919</v>
      </c>
      <c r="L396" s="48">
        <v>3.4429445994302983E-2</v>
      </c>
      <c r="M396" s="49">
        <v>15.986068250170977</v>
      </c>
      <c r="N396" s="48">
        <v>3.8448534025173555E-3</v>
      </c>
      <c r="O396" s="50">
        <v>0.28600476869158376</v>
      </c>
      <c r="P396" s="50">
        <v>0.90584365485714813</v>
      </c>
      <c r="Q396" s="50">
        <v>0.45325303101249403</v>
      </c>
      <c r="R396" s="50">
        <v>9.8904383808322169</v>
      </c>
      <c r="S396" s="50">
        <v>5.098847093227973</v>
      </c>
      <c r="T396" s="46">
        <v>66.688434808166079</v>
      </c>
      <c r="U396" s="51">
        <v>28.964591281993108</v>
      </c>
      <c r="V396" s="46">
        <v>179.37906636192574</v>
      </c>
      <c r="W396" s="51">
        <v>40.344029630495413</v>
      </c>
      <c r="X396" s="46">
        <v>406.50616422993647</v>
      </c>
      <c r="Y396" s="46">
        <v>105.5364937343215</v>
      </c>
      <c r="Z396" s="46">
        <v>12451.965094629573</v>
      </c>
      <c r="AA396" s="46">
        <v>58.344410250909149</v>
      </c>
      <c r="AB396" s="46">
        <v>122.05054002116982</v>
      </c>
      <c r="AC396" s="22"/>
      <c r="AD396" s="23">
        <f t="shared" si="40"/>
        <v>0.4780348390166011</v>
      </c>
      <c r="AE396" s="37">
        <f t="shared" si="41"/>
        <v>41.100924810142907</v>
      </c>
      <c r="AF396" s="23">
        <f t="shared" si="42"/>
        <v>0.46158886530432591</v>
      </c>
      <c r="AG396" s="37">
        <f t="shared" si="43"/>
        <v>55.89441156280062</v>
      </c>
    </row>
    <row r="397" spans="1:66" s="17" customFormat="1" ht="16" x14ac:dyDescent="0.2">
      <c r="A397" s="42" t="s">
        <v>433</v>
      </c>
      <c r="B397" s="43">
        <v>389</v>
      </c>
      <c r="C397" s="33">
        <v>389</v>
      </c>
      <c r="D397" s="34" t="s">
        <v>417</v>
      </c>
      <c r="E397" s="44" t="s">
        <v>41</v>
      </c>
      <c r="F397" s="45">
        <v>101.07699863701886</v>
      </c>
      <c r="G397" s="45">
        <v>2.6147236856765299</v>
      </c>
      <c r="H397" s="20"/>
      <c r="I397" s="46">
        <v>113.8542820778007</v>
      </c>
      <c r="J397" s="46">
        <v>392.79728255805162</v>
      </c>
      <c r="K397" s="47">
        <v>1.3957804451453677</v>
      </c>
      <c r="L397" s="48">
        <v>1.2424248859257001E-2</v>
      </c>
      <c r="M397" s="49">
        <v>7.0928732872394731</v>
      </c>
      <c r="N397" s="48">
        <v>4.5849309476670803E-3</v>
      </c>
      <c r="O397" s="50">
        <v>0.1289232493578544</v>
      </c>
      <c r="P397" s="50">
        <v>0.40216389668629549</v>
      </c>
      <c r="Q397" s="50">
        <v>0.2918191324618386</v>
      </c>
      <c r="R397" s="50">
        <v>4.666853839660118</v>
      </c>
      <c r="S397" s="50">
        <v>2.1419965305537008</v>
      </c>
      <c r="T397" s="46">
        <v>33.674887603409132</v>
      </c>
      <c r="U397" s="51">
        <v>12.441783489554075</v>
      </c>
      <c r="V397" s="46">
        <v>76.555199906726202</v>
      </c>
      <c r="W397" s="51">
        <v>18.90533953548567</v>
      </c>
      <c r="X397" s="46">
        <v>175.97054889890998</v>
      </c>
      <c r="Y397" s="46">
        <v>46.998735919203718</v>
      </c>
      <c r="Z397" s="46">
        <v>12735.149730179519</v>
      </c>
      <c r="AA397" s="46">
        <v>23.683653039575109</v>
      </c>
      <c r="AB397" s="46">
        <v>62.652585674005842</v>
      </c>
      <c r="AC397" s="22"/>
      <c r="AD397" s="23">
        <f t="shared" si="40"/>
        <v>0.37801557245866879</v>
      </c>
      <c r="AE397" s="37">
        <f t="shared" si="41"/>
        <v>37.706462414457299</v>
      </c>
      <c r="AF397" s="23">
        <f t="shared" si="42"/>
        <v>0.64930556216601698</v>
      </c>
      <c r="AG397" s="37">
        <f t="shared" si="43"/>
        <v>55.016246662785136</v>
      </c>
    </row>
    <row r="398" spans="1:66" s="17" customFormat="1" ht="16" x14ac:dyDescent="0.2">
      <c r="A398" s="34"/>
      <c r="B398" s="43">
        <v>390</v>
      </c>
      <c r="C398" s="33">
        <v>390</v>
      </c>
      <c r="D398" s="34"/>
      <c r="E398" s="44"/>
      <c r="F398" s="45"/>
      <c r="G398" s="45"/>
      <c r="H398" s="20"/>
      <c r="I398" s="46"/>
      <c r="J398" s="46"/>
      <c r="K398" s="47"/>
      <c r="L398" s="48"/>
      <c r="M398" s="49"/>
      <c r="N398" s="48"/>
      <c r="O398" s="50"/>
      <c r="P398" s="50"/>
      <c r="Q398" s="50"/>
      <c r="R398" s="50"/>
      <c r="S398" s="50"/>
      <c r="T398" s="46"/>
      <c r="U398" s="51"/>
      <c r="V398" s="46"/>
      <c r="W398" s="51"/>
      <c r="X398" s="46"/>
      <c r="Y398" s="46"/>
      <c r="Z398" s="46"/>
      <c r="AA398" s="46"/>
      <c r="AB398" s="46"/>
      <c r="AC398" s="22"/>
      <c r="AD398" s="23" t="str">
        <f t="shared" si="40"/>
        <v/>
      </c>
      <c r="AE398" s="37" t="str">
        <f t="shared" si="41"/>
        <v/>
      </c>
      <c r="AF398" s="23" t="str">
        <f t="shared" si="42"/>
        <v/>
      </c>
      <c r="AG398" s="37" t="str">
        <f t="shared" si="43"/>
        <v/>
      </c>
    </row>
    <row r="399" spans="1:66" s="17" customFormat="1" ht="16" x14ac:dyDescent="0.2">
      <c r="A399" s="52" t="s">
        <v>434</v>
      </c>
      <c r="B399" s="43">
        <v>391</v>
      </c>
      <c r="C399" s="33">
        <v>391</v>
      </c>
      <c r="D399" s="34" t="s">
        <v>417</v>
      </c>
      <c r="E399" s="44"/>
      <c r="F399" s="45">
        <v>88.51902703850017</v>
      </c>
      <c r="G399" s="45">
        <v>6.2391230312557155</v>
      </c>
      <c r="H399" s="20"/>
      <c r="I399" s="46">
        <v>128.55721569094038</v>
      </c>
      <c r="J399" s="46">
        <v>424.87347033244652</v>
      </c>
      <c r="K399" s="47">
        <v>0.88321516969608826</v>
      </c>
      <c r="L399" s="48">
        <v>0.26711011556778952</v>
      </c>
      <c r="M399" s="49">
        <v>8.4653913423277807</v>
      </c>
      <c r="N399" s="48">
        <v>9.5717217329804705E-2</v>
      </c>
      <c r="O399" s="50">
        <v>0.46757583985465478</v>
      </c>
      <c r="P399" s="50">
        <v>0.63517479535493204</v>
      </c>
      <c r="Q399" s="50">
        <v>0.49134673079354735</v>
      </c>
      <c r="R399" s="50">
        <v>6.1318485931341957</v>
      </c>
      <c r="S399" s="50">
        <v>2.2540087748566378</v>
      </c>
      <c r="T399" s="46">
        <v>29.825315434353325</v>
      </c>
      <c r="U399" s="51">
        <v>15.339818558122799</v>
      </c>
      <c r="V399" s="46">
        <v>81.931464495170644</v>
      </c>
      <c r="W399" s="51">
        <v>29.038364872896057</v>
      </c>
      <c r="X399" s="46">
        <v>271.64091958299343</v>
      </c>
      <c r="Y399" s="46">
        <v>61.833824132439304</v>
      </c>
      <c r="Z399" s="46">
        <v>9433.9900038196338</v>
      </c>
      <c r="AA399" s="46">
        <v>44.097329335631031</v>
      </c>
      <c r="AB399" s="46">
        <v>152.78809096700698</v>
      </c>
      <c r="AC399" s="22"/>
      <c r="AD399" s="23">
        <f t="shared" si="40"/>
        <v>0.28861758175349805</v>
      </c>
      <c r="AE399" s="37">
        <f t="shared" si="41"/>
        <v>44.300004388097349</v>
      </c>
      <c r="AF399" s="23">
        <f t="shared" si="42"/>
        <v>0.75891778813042177</v>
      </c>
      <c r="AG399" s="37">
        <f t="shared" si="43"/>
        <v>18.10485192083328</v>
      </c>
    </row>
    <row r="400" spans="1:66" s="17" customFormat="1" ht="16" x14ac:dyDescent="0.2">
      <c r="A400" s="52" t="s">
        <v>435</v>
      </c>
      <c r="B400" s="43">
        <v>392</v>
      </c>
      <c r="C400" s="33">
        <v>392</v>
      </c>
      <c r="D400" s="34" t="s">
        <v>417</v>
      </c>
      <c r="E400" s="44"/>
      <c r="F400" s="45">
        <v>87.681125385036367</v>
      </c>
      <c r="G400" s="45">
        <v>5.2171733816574193</v>
      </c>
      <c r="H400" s="20"/>
      <c r="I400" s="46">
        <v>161.97934509263007</v>
      </c>
      <c r="J400" s="46">
        <v>1340.0370058863991</v>
      </c>
      <c r="K400" s="47">
        <v>4.3834472299677723</v>
      </c>
      <c r="L400" s="48">
        <v>8.5986824222921518E-2</v>
      </c>
      <c r="M400" s="49">
        <v>37.915290221585607</v>
      </c>
      <c r="N400" s="48">
        <v>3.7561342769585754E-2</v>
      </c>
      <c r="O400" s="50">
        <v>0.70110621680059482</v>
      </c>
      <c r="P400" s="50">
        <v>1.8643290680738238</v>
      </c>
      <c r="Q400" s="50">
        <v>1.1047363072300775</v>
      </c>
      <c r="R400" s="50">
        <v>20.075571982321179</v>
      </c>
      <c r="S400" s="50">
        <v>7.4362276753197341</v>
      </c>
      <c r="T400" s="46">
        <v>105.92149967402111</v>
      </c>
      <c r="U400" s="51">
        <v>37.962125246457028</v>
      </c>
      <c r="V400" s="46">
        <v>251.97895443800141</v>
      </c>
      <c r="W400" s="51">
        <v>58.843307305743309</v>
      </c>
      <c r="X400" s="46">
        <v>600.60453857363029</v>
      </c>
      <c r="Y400" s="46">
        <v>131.63061551323761</v>
      </c>
      <c r="Z400" s="46">
        <v>12891.381899607362</v>
      </c>
      <c r="AA400" s="46">
        <v>187.78001376870395</v>
      </c>
      <c r="AB400" s="46">
        <v>239.78305330105121</v>
      </c>
      <c r="AC400" s="22"/>
      <c r="AD400" s="23">
        <f t="shared" si="40"/>
        <v>0.78312462529594762</v>
      </c>
      <c r="AE400" s="37">
        <f t="shared" si="41"/>
        <v>29.917181891630822</v>
      </c>
      <c r="AF400" s="23">
        <f t="shared" si="42"/>
        <v>0.55044303274654993</v>
      </c>
      <c r="AG400" s="37">
        <f t="shared" si="43"/>
        <v>54.079238370766419</v>
      </c>
    </row>
    <row r="401" spans="1:33" s="17" customFormat="1" ht="16" x14ac:dyDescent="0.2">
      <c r="A401" s="52" t="s">
        <v>436</v>
      </c>
      <c r="B401" s="43">
        <v>393</v>
      </c>
      <c r="C401" s="33">
        <v>393</v>
      </c>
      <c r="D401" s="34" t="s">
        <v>417</v>
      </c>
      <c r="E401" s="44"/>
      <c r="F401" s="45">
        <v>87.101714951206404</v>
      </c>
      <c r="G401" s="45">
        <v>2.2072304887383898</v>
      </c>
      <c r="H401" s="20"/>
      <c r="I401" s="46">
        <v>162.85907639044794</v>
      </c>
      <c r="J401" s="46">
        <v>1409.9409620738786</v>
      </c>
      <c r="K401" s="47">
        <v>1.6209665241569615</v>
      </c>
      <c r="L401" s="48">
        <v>0.23576426050910876</v>
      </c>
      <c r="M401" s="49">
        <v>30.674278565193195</v>
      </c>
      <c r="N401" s="48">
        <v>4.0468868946266244E-2</v>
      </c>
      <c r="O401" s="50">
        <v>0.76677003666000643</v>
      </c>
      <c r="P401" s="50">
        <v>2.0980117378122056</v>
      </c>
      <c r="Q401" s="50">
        <v>1.339201716875384</v>
      </c>
      <c r="R401" s="50">
        <v>23.960825190447579</v>
      </c>
      <c r="S401" s="50">
        <v>9.0711608845264884</v>
      </c>
      <c r="T401" s="46">
        <v>110.59445984764896</v>
      </c>
      <c r="U401" s="51">
        <v>27.229939089023361</v>
      </c>
      <c r="V401" s="46">
        <v>266.18034568475366</v>
      </c>
      <c r="W401" s="51">
        <v>47.41524528936251</v>
      </c>
      <c r="X401" s="46">
        <v>623.39278225760722</v>
      </c>
      <c r="Y401" s="46">
        <v>138.03146190502525</v>
      </c>
      <c r="Z401" s="46">
        <v>11716.245368676982</v>
      </c>
      <c r="AA401" s="46">
        <v>150.80397309664576</v>
      </c>
      <c r="AB401" s="46">
        <v>207.04272437210042</v>
      </c>
      <c r="AC401" s="22"/>
      <c r="AD401" s="23">
        <f t="shared" si="40"/>
        <v>0.72837127483706454</v>
      </c>
      <c r="AE401" s="37">
        <f t="shared" si="41"/>
        <v>26.017166658606321</v>
      </c>
      <c r="AF401" s="23">
        <f t="shared" si="42"/>
        <v>0.57575823230064305</v>
      </c>
      <c r="AG401" s="37">
        <f t="shared" si="43"/>
        <v>40.004534734831431</v>
      </c>
    </row>
    <row r="402" spans="1:33" s="17" customFormat="1" ht="16" x14ac:dyDescent="0.2">
      <c r="A402" s="52" t="s">
        <v>437</v>
      </c>
      <c r="B402" s="43">
        <v>394</v>
      </c>
      <c r="C402" s="33">
        <v>394</v>
      </c>
      <c r="D402" s="34" t="s">
        <v>417</v>
      </c>
      <c r="E402" s="44"/>
      <c r="F402" s="45">
        <v>89.093576810883221</v>
      </c>
      <c r="G402" s="45">
        <v>4.8444622475032295</v>
      </c>
      <c r="H402" s="20"/>
      <c r="I402" s="46">
        <v>199.94828045776867</v>
      </c>
      <c r="J402" s="46">
        <v>1584.9919654557809</v>
      </c>
      <c r="K402" s="47">
        <v>2.8960135912344369</v>
      </c>
      <c r="L402" s="48">
        <v>0.21853735122429668</v>
      </c>
      <c r="M402" s="49">
        <v>19.964619278231641</v>
      </c>
      <c r="N402" s="48">
        <v>5.5756589083701194E-2</v>
      </c>
      <c r="O402" s="50">
        <v>1.4717949070641803</v>
      </c>
      <c r="P402" s="50">
        <v>3.4428839972202883</v>
      </c>
      <c r="Q402" s="50">
        <v>2.7257418497187489</v>
      </c>
      <c r="R402" s="50">
        <v>31.853667259494323</v>
      </c>
      <c r="S402" s="50">
        <v>11.41961112837118</v>
      </c>
      <c r="T402" s="46">
        <v>136.89320379023215</v>
      </c>
      <c r="U402" s="51">
        <v>23.902308471241039</v>
      </c>
      <c r="V402" s="46">
        <v>281.9346276820508</v>
      </c>
      <c r="W402" s="51">
        <v>42.585520094999787</v>
      </c>
      <c r="X402" s="46">
        <v>642.87257599306145</v>
      </c>
      <c r="Y402" s="46">
        <v>141.73010320532765</v>
      </c>
      <c r="Z402" s="46">
        <v>9241.1014233972783</v>
      </c>
      <c r="AA402" s="46">
        <v>116.84207611596426</v>
      </c>
      <c r="AB402" s="46">
        <v>181.77585677629969</v>
      </c>
      <c r="AC402" s="22"/>
      <c r="AD402" s="23">
        <f t="shared" si="40"/>
        <v>0.64278105017958787</v>
      </c>
      <c r="AE402" s="37">
        <f t="shared" si="41"/>
        <v>20.182058497564249</v>
      </c>
      <c r="AF402" s="23">
        <f t="shared" si="42"/>
        <v>0.79340111892503229</v>
      </c>
      <c r="AG402" s="37">
        <f t="shared" si="43"/>
        <v>13.564810682797836</v>
      </c>
    </row>
    <row r="403" spans="1:33" s="17" customFormat="1" ht="16" x14ac:dyDescent="0.2">
      <c r="A403" s="52" t="s">
        <v>438</v>
      </c>
      <c r="B403" s="43">
        <v>395</v>
      </c>
      <c r="C403" s="33">
        <v>395</v>
      </c>
      <c r="D403" s="34" t="s">
        <v>417</v>
      </c>
      <c r="E403" s="44"/>
      <c r="F403" s="45">
        <v>90.684159435494919</v>
      </c>
      <c r="G403" s="45">
        <v>3.7788556654990315</v>
      </c>
      <c r="H403" s="20"/>
      <c r="I403" s="46">
        <v>75.96131609496905</v>
      </c>
      <c r="J403" s="46">
        <v>584.54575702576813</v>
      </c>
      <c r="K403" s="47">
        <v>2.9623100816555028</v>
      </c>
      <c r="L403" s="48">
        <v>3.0439775116709922E-2</v>
      </c>
      <c r="M403" s="49">
        <v>15.292497239317711</v>
      </c>
      <c r="N403" s="48">
        <v>4.3163983922079749E-2</v>
      </c>
      <c r="O403" s="50">
        <v>0.12856456137541852</v>
      </c>
      <c r="P403" s="50">
        <v>0.36176743145693885</v>
      </c>
      <c r="Q403" s="50">
        <v>0.47106364654288091</v>
      </c>
      <c r="R403" s="50">
        <v>4.8776622129554168</v>
      </c>
      <c r="S403" s="50">
        <v>2.1379162907916918</v>
      </c>
      <c r="T403" s="46">
        <v>33.811339116650444</v>
      </c>
      <c r="U403" s="51">
        <v>18.109613974819244</v>
      </c>
      <c r="V403" s="46">
        <v>121.36573647399602</v>
      </c>
      <c r="W403" s="51">
        <v>31.164434791028434</v>
      </c>
      <c r="X403" s="46">
        <v>342.7955094952838</v>
      </c>
      <c r="Y403" s="46">
        <v>107.354710898897</v>
      </c>
      <c r="Z403" s="46">
        <v>14612.321138187368</v>
      </c>
      <c r="AA403" s="46">
        <v>293.34521750061435</v>
      </c>
      <c r="AB403" s="46">
        <v>382.85942618788204</v>
      </c>
      <c r="AC403" s="22"/>
      <c r="AD403" s="23">
        <f t="shared" ref="AD403:AD466" si="44">IFERROR(AA403/AB403,"")</f>
        <v>0.76619562543213959</v>
      </c>
      <c r="AE403" s="37">
        <f t="shared" ref="AE403:AE466" si="45">IFERROR(X403/R403,"")</f>
        <v>70.278648772519475</v>
      </c>
      <c r="AF403" s="23">
        <f t="shared" ref="AF403:AF466" si="46">IFERROR((Q403/0.0563)/((P403/0.148)^0.5*(R403/0.199)^0.5),"")</f>
        <v>1.0809559511310805</v>
      </c>
      <c r="AG403" s="37">
        <f t="shared" ref="AG403:AG466" si="47">IFERROR((M403)/(O403),"")</f>
        <v>118.94799838862616</v>
      </c>
    </row>
    <row r="404" spans="1:33" s="17" customFormat="1" ht="16" x14ac:dyDescent="0.2">
      <c r="A404" s="52" t="s">
        <v>439</v>
      </c>
      <c r="B404" s="43">
        <v>396</v>
      </c>
      <c r="C404" s="33">
        <v>396</v>
      </c>
      <c r="D404" s="34" t="s">
        <v>417</v>
      </c>
      <c r="E404" s="44"/>
      <c r="F404" s="45">
        <v>90.721515126306215</v>
      </c>
      <c r="G404" s="45">
        <v>4.7275119190430299</v>
      </c>
      <c r="H404" s="20"/>
      <c r="I404" s="46">
        <v>76.822140568377534</v>
      </c>
      <c r="J404" s="46">
        <v>767.53019150275588</v>
      </c>
      <c r="K404" s="47">
        <v>8.5336835837158223</v>
      </c>
      <c r="L404" s="48">
        <v>0.15341624777448484</v>
      </c>
      <c r="M404" s="49">
        <v>15.413017161437416</v>
      </c>
      <c r="N404" s="48">
        <v>0.10753456581495911</v>
      </c>
      <c r="O404" s="50">
        <v>0.28880535999461349</v>
      </c>
      <c r="P404" s="50">
        <v>0.76548026653196777</v>
      </c>
      <c r="Q404" s="50">
        <v>0.67807899991680476</v>
      </c>
      <c r="R404" s="50">
        <v>9.0624473029859782</v>
      </c>
      <c r="S404" s="50">
        <v>4.1011070526185112</v>
      </c>
      <c r="T404" s="46">
        <v>55.063366437651929</v>
      </c>
      <c r="U404" s="51">
        <v>49.932151077401095</v>
      </c>
      <c r="V404" s="46">
        <v>148.06060377948197</v>
      </c>
      <c r="W404" s="51">
        <v>72.526911716609106</v>
      </c>
      <c r="X404" s="46">
        <v>396.52305322143548</v>
      </c>
      <c r="Y404" s="46">
        <v>96.730617739519914</v>
      </c>
      <c r="Z404" s="46">
        <v>11107.146133363498</v>
      </c>
      <c r="AA404" s="46">
        <v>73.725954672170062</v>
      </c>
      <c r="AB404" s="46">
        <v>159.30697728241515</v>
      </c>
      <c r="AC404" s="22"/>
      <c r="AD404" s="23">
        <f t="shared" si="44"/>
        <v>0.46279174917411597</v>
      </c>
      <c r="AE404" s="37">
        <f t="shared" si="45"/>
        <v>43.754522367350532</v>
      </c>
      <c r="AF404" s="23">
        <f t="shared" si="46"/>
        <v>0.7847648611833824</v>
      </c>
      <c r="AG404" s="37">
        <f t="shared" si="47"/>
        <v>53.368182507848488</v>
      </c>
    </row>
    <row r="405" spans="1:33" s="17" customFormat="1" ht="16" x14ac:dyDescent="0.2">
      <c r="A405" s="52" t="s">
        <v>440</v>
      </c>
      <c r="B405" s="43">
        <v>397</v>
      </c>
      <c r="C405" s="33">
        <v>397</v>
      </c>
      <c r="D405" s="34" t="s">
        <v>417</v>
      </c>
      <c r="E405" s="44"/>
      <c r="F405" s="45">
        <v>92.128466087759563</v>
      </c>
      <c r="G405" s="45">
        <v>4.650069822527052</v>
      </c>
      <c r="H405" s="20"/>
      <c r="I405" s="46">
        <v>102.38965472991424</v>
      </c>
      <c r="J405" s="46">
        <v>791.39975310177647</v>
      </c>
      <c r="K405" s="47">
        <v>5.7946381757231658</v>
      </c>
      <c r="L405" s="48">
        <v>3.4980939986438378E-2</v>
      </c>
      <c r="M405" s="49">
        <v>12.968895484864417</v>
      </c>
      <c r="N405" s="48" t="s">
        <v>46</v>
      </c>
      <c r="O405" s="50">
        <v>0.50317992490363217</v>
      </c>
      <c r="P405" s="50">
        <v>1.0938950494307991</v>
      </c>
      <c r="Q405" s="50">
        <v>0.77561641570169737</v>
      </c>
      <c r="R405" s="50">
        <v>12.244189053638756</v>
      </c>
      <c r="S405" s="50">
        <v>5.098782351086772</v>
      </c>
      <c r="T405" s="46">
        <v>58.09715954943745</v>
      </c>
      <c r="U405" s="51">
        <v>55.278339880378788</v>
      </c>
      <c r="V405" s="46">
        <v>157.83789321036772</v>
      </c>
      <c r="W405" s="51">
        <v>77.943617710913799</v>
      </c>
      <c r="X405" s="46">
        <v>413.04789410852607</v>
      </c>
      <c r="Y405" s="46">
        <v>90.668894797457213</v>
      </c>
      <c r="Z405" s="46">
        <v>10802.404104436366</v>
      </c>
      <c r="AA405" s="46">
        <v>62.094640957774409</v>
      </c>
      <c r="AB405" s="46">
        <v>158.31549547511514</v>
      </c>
      <c r="AC405" s="22"/>
      <c r="AD405" s="23">
        <f t="shared" si="44"/>
        <v>0.39222086739787748</v>
      </c>
      <c r="AE405" s="37">
        <f t="shared" si="45"/>
        <v>33.734197691579709</v>
      </c>
      <c r="AF405" s="23">
        <f t="shared" si="46"/>
        <v>0.64601581726279289</v>
      </c>
      <c r="AG405" s="37">
        <f t="shared" si="47"/>
        <v>25.773873008443626</v>
      </c>
    </row>
    <row r="406" spans="1:33" s="17" customFormat="1" ht="16" x14ac:dyDescent="0.2">
      <c r="A406" s="52" t="s">
        <v>441</v>
      </c>
      <c r="B406" s="43">
        <v>398</v>
      </c>
      <c r="C406" s="33">
        <v>412</v>
      </c>
      <c r="D406" s="34" t="s">
        <v>417</v>
      </c>
      <c r="E406" s="44" t="s">
        <v>41</v>
      </c>
      <c r="F406" s="45">
        <v>96.01445768475665</v>
      </c>
      <c r="G406" s="45">
        <v>5.2794653247123975</v>
      </c>
      <c r="H406" s="20"/>
      <c r="I406" s="46">
        <v>115.75606446300148</v>
      </c>
      <c r="J406" s="46">
        <v>578.92821004834263</v>
      </c>
      <c r="K406" s="47">
        <v>3.9537596968519813</v>
      </c>
      <c r="L406" s="48">
        <v>0.17591774729063039</v>
      </c>
      <c r="M406" s="49">
        <v>13.701957541905713</v>
      </c>
      <c r="N406" s="48">
        <v>0.1431946261038477</v>
      </c>
      <c r="O406" s="50">
        <v>0.25956775219462114</v>
      </c>
      <c r="P406" s="50">
        <v>0.77185076433901645</v>
      </c>
      <c r="Q406" s="50">
        <v>0.46515029559806342</v>
      </c>
      <c r="R406" s="50">
        <v>7.3248878133352635</v>
      </c>
      <c r="S406" s="50">
        <v>3.7067442382028615</v>
      </c>
      <c r="T406" s="46">
        <v>42.822216623206515</v>
      </c>
      <c r="U406" s="51">
        <v>61.489309329385577</v>
      </c>
      <c r="V406" s="46">
        <v>110.66653632240671</v>
      </c>
      <c r="W406" s="51">
        <v>81.508656400329841</v>
      </c>
      <c r="X406" s="46">
        <v>308.67627464953358</v>
      </c>
      <c r="Y406" s="46">
        <v>61.085823244537707</v>
      </c>
      <c r="Z406" s="46">
        <v>10957.980121936298</v>
      </c>
      <c r="AA406" s="46">
        <v>35.183596535154045</v>
      </c>
      <c r="AB406" s="46">
        <v>108.38869740228995</v>
      </c>
      <c r="AC406" s="22"/>
      <c r="AD406" s="23">
        <f t="shared" si="44"/>
        <v>0.32460576959024062</v>
      </c>
      <c r="AE406" s="37">
        <f t="shared" si="45"/>
        <v>42.140751164485494</v>
      </c>
      <c r="AF406" s="23">
        <f t="shared" si="46"/>
        <v>0.59631419038946121</v>
      </c>
      <c r="AG406" s="37">
        <f t="shared" si="47"/>
        <v>52.787595631803029</v>
      </c>
    </row>
    <row r="407" spans="1:33" s="17" customFormat="1" ht="16" x14ac:dyDescent="0.2">
      <c r="A407" s="52" t="s">
        <v>442</v>
      </c>
      <c r="B407" s="43">
        <v>399</v>
      </c>
      <c r="C407" s="33">
        <v>398</v>
      </c>
      <c r="D407" s="34" t="s">
        <v>417</v>
      </c>
      <c r="E407" s="44"/>
      <c r="F407" s="45">
        <v>91.11196107035191</v>
      </c>
      <c r="G407" s="45">
        <v>2.9612603078661306</v>
      </c>
      <c r="H407" s="20"/>
      <c r="I407" s="46">
        <v>292.4388238924966</v>
      </c>
      <c r="J407" s="46">
        <v>807.24812011635834</v>
      </c>
      <c r="K407" s="47">
        <v>1.4771241116402944</v>
      </c>
      <c r="L407" s="48">
        <v>0.10690874237381479</v>
      </c>
      <c r="M407" s="49">
        <v>19.075754884781787</v>
      </c>
      <c r="N407" s="48">
        <v>5.2392790755956327E-2</v>
      </c>
      <c r="O407" s="50">
        <v>0.40382901778865604</v>
      </c>
      <c r="P407" s="50">
        <v>1.0927224276703711</v>
      </c>
      <c r="Q407" s="50">
        <v>0.58120205530386937</v>
      </c>
      <c r="R407" s="50">
        <v>9.8606481271833388</v>
      </c>
      <c r="S407" s="50">
        <v>5.0169710005571124</v>
      </c>
      <c r="T407" s="46">
        <v>63.759968158704851</v>
      </c>
      <c r="U407" s="51">
        <v>17.415878035664026</v>
      </c>
      <c r="V407" s="46">
        <v>156.57567282711028</v>
      </c>
      <c r="W407" s="51">
        <v>35.652515108809965</v>
      </c>
      <c r="X407" s="46">
        <v>386.22598603015825</v>
      </c>
      <c r="Y407" s="46">
        <v>84.056385217662736</v>
      </c>
      <c r="Z407" s="46">
        <v>10946.214796952254</v>
      </c>
      <c r="AA407" s="46">
        <v>70.170622454575778</v>
      </c>
      <c r="AB407" s="46">
        <v>163.1787207663632</v>
      </c>
      <c r="AC407" s="22"/>
      <c r="AD407" s="23">
        <f t="shared" si="44"/>
        <v>0.43002311897667711</v>
      </c>
      <c r="AE407" s="37">
        <f t="shared" si="45"/>
        <v>39.168417841158927</v>
      </c>
      <c r="AF407" s="23">
        <f t="shared" si="46"/>
        <v>0.53971996471655381</v>
      </c>
      <c r="AG407" s="37">
        <f t="shared" si="47"/>
        <v>47.237206947731245</v>
      </c>
    </row>
    <row r="408" spans="1:33" s="17" customFormat="1" ht="16" x14ac:dyDescent="0.2">
      <c r="A408" s="52" t="s">
        <v>443</v>
      </c>
      <c r="B408" s="43">
        <v>400</v>
      </c>
      <c r="C408" s="33">
        <v>399</v>
      </c>
      <c r="D408" s="34" t="s">
        <v>417</v>
      </c>
      <c r="E408" s="44"/>
      <c r="F408" s="45">
        <v>85.677641229888991</v>
      </c>
      <c r="G408" s="45">
        <v>5.468228294444903</v>
      </c>
      <c r="H408" s="20"/>
      <c r="I408" s="46">
        <v>119.72715076760545</v>
      </c>
      <c r="J408" s="46">
        <v>1051.5421283928733</v>
      </c>
      <c r="K408" s="47">
        <v>2.5659028001174966</v>
      </c>
      <c r="L408" s="48" t="s">
        <v>46</v>
      </c>
      <c r="M408" s="49">
        <v>22.285430265691634</v>
      </c>
      <c r="N408" s="48">
        <v>2.1905775616522769E-2</v>
      </c>
      <c r="O408" s="50">
        <v>0.51667759377481781</v>
      </c>
      <c r="P408" s="50">
        <v>1.7281766809476402</v>
      </c>
      <c r="Q408" s="50">
        <v>1.0307258804353454</v>
      </c>
      <c r="R408" s="50">
        <v>16.817012080547375</v>
      </c>
      <c r="S408" s="50">
        <v>6.4328851987666882</v>
      </c>
      <c r="T408" s="46">
        <v>81.061180136634036</v>
      </c>
      <c r="U408" s="51">
        <v>27.538148502303706</v>
      </c>
      <c r="V408" s="46">
        <v>188.15732317953825</v>
      </c>
      <c r="W408" s="51">
        <v>45.859499078191121</v>
      </c>
      <c r="X408" s="46">
        <v>498.55872322697252</v>
      </c>
      <c r="Y408" s="46">
        <v>106.78150750951285</v>
      </c>
      <c r="Z408" s="46">
        <v>10793.980377148644</v>
      </c>
      <c r="AA408" s="46">
        <v>102.922985042159</v>
      </c>
      <c r="AB408" s="46">
        <v>193.7531448289744</v>
      </c>
      <c r="AC408" s="22"/>
      <c r="AD408" s="23">
        <f t="shared" si="44"/>
        <v>0.53120678445249991</v>
      </c>
      <c r="AE408" s="37">
        <f t="shared" si="45"/>
        <v>29.646094136048511</v>
      </c>
      <c r="AF408" s="23">
        <f t="shared" si="46"/>
        <v>0.58280556960892704</v>
      </c>
      <c r="AG408" s="37">
        <f t="shared" si="47"/>
        <v>43.132178623956804</v>
      </c>
    </row>
    <row r="409" spans="1:33" s="17" customFormat="1" ht="16" x14ac:dyDescent="0.2">
      <c r="A409" s="52" t="s">
        <v>444</v>
      </c>
      <c r="B409" s="43">
        <v>401</v>
      </c>
      <c r="C409" s="33">
        <v>400</v>
      </c>
      <c r="D409" s="34" t="s">
        <v>417</v>
      </c>
      <c r="E409" s="44"/>
      <c r="F409" s="45">
        <v>83.954760767022421</v>
      </c>
      <c r="G409" s="45">
        <v>4.8916002931351592</v>
      </c>
      <c r="H409" s="20"/>
      <c r="I409" s="46">
        <v>49.151491978257809</v>
      </c>
      <c r="J409" s="46">
        <v>795.69780977802088</v>
      </c>
      <c r="K409" s="47">
        <v>1.4308973204695301</v>
      </c>
      <c r="L409" s="48" t="s">
        <v>46</v>
      </c>
      <c r="M409" s="49">
        <v>14.13997693819387</v>
      </c>
      <c r="N409" s="48">
        <v>7.2433205419027327E-2</v>
      </c>
      <c r="O409" s="50">
        <v>0.46530797368941768</v>
      </c>
      <c r="P409" s="50">
        <v>0.93686357292078914</v>
      </c>
      <c r="Q409" s="50">
        <v>0.87080933306533026</v>
      </c>
      <c r="R409" s="50">
        <v>9.1680001727073197</v>
      </c>
      <c r="S409" s="50">
        <v>3.8199502203676365</v>
      </c>
      <c r="T409" s="46">
        <v>64.562741794245468</v>
      </c>
      <c r="U409" s="51">
        <v>30.241315173779984</v>
      </c>
      <c r="V409" s="46">
        <v>148.91541099092117</v>
      </c>
      <c r="W409" s="51">
        <v>45.835632865758313</v>
      </c>
      <c r="X409" s="46">
        <v>399.13174809918127</v>
      </c>
      <c r="Y409" s="46">
        <v>121.4195320246678</v>
      </c>
      <c r="Z409" s="46">
        <v>15401.901002532135</v>
      </c>
      <c r="AA409" s="46">
        <v>133.95414504090334</v>
      </c>
      <c r="AB409" s="46">
        <v>198.38071508651089</v>
      </c>
      <c r="AC409" s="22"/>
      <c r="AD409" s="23">
        <f t="shared" si="44"/>
        <v>0.67523773660402386</v>
      </c>
      <c r="AE409" s="37">
        <f t="shared" si="45"/>
        <v>43.535312017922578</v>
      </c>
      <c r="AF409" s="23">
        <f t="shared" si="46"/>
        <v>0.90572549584019491</v>
      </c>
      <c r="AG409" s="37">
        <f t="shared" si="47"/>
        <v>30.388426026913475</v>
      </c>
    </row>
    <row r="410" spans="1:33" s="17" customFormat="1" ht="16" x14ac:dyDescent="0.2">
      <c r="A410" s="52" t="s">
        <v>445</v>
      </c>
      <c r="B410" s="43">
        <v>402</v>
      </c>
      <c r="C410" s="33">
        <v>401</v>
      </c>
      <c r="D410" s="34" t="s">
        <v>417</v>
      </c>
      <c r="E410" s="44"/>
      <c r="F410" s="45">
        <v>95.046359868990791</v>
      </c>
      <c r="G410" s="45">
        <v>5.5454733150099127</v>
      </c>
      <c r="H410" s="20"/>
      <c r="I410" s="46">
        <v>174.52651202459975</v>
      </c>
      <c r="J410" s="46">
        <v>664.94031485238042</v>
      </c>
      <c r="K410" s="47">
        <v>3.5656920371971395</v>
      </c>
      <c r="L410" s="48">
        <v>1.5266322418461742E-2</v>
      </c>
      <c r="M410" s="49">
        <v>15.431982818115479</v>
      </c>
      <c r="N410" s="48">
        <v>1.1814331402122298E-2</v>
      </c>
      <c r="O410" s="50">
        <v>0.58280666695996519</v>
      </c>
      <c r="P410" s="50">
        <v>1.0171379229173818</v>
      </c>
      <c r="Q410" s="50">
        <v>0.76092405088444437</v>
      </c>
      <c r="R410" s="50">
        <v>8.9431591431560165</v>
      </c>
      <c r="S410" s="50">
        <v>3.4424599702493506</v>
      </c>
      <c r="T410" s="46">
        <v>54.716230805369605</v>
      </c>
      <c r="U410" s="51">
        <v>22.014004098232196</v>
      </c>
      <c r="V410" s="46">
        <v>133.65282437659727</v>
      </c>
      <c r="W410" s="51">
        <v>35.119110341231568</v>
      </c>
      <c r="X410" s="46">
        <v>364.29587041695311</v>
      </c>
      <c r="Y410" s="46">
        <v>77.914170171505376</v>
      </c>
      <c r="Z410" s="46">
        <v>11453.267662402544</v>
      </c>
      <c r="AA410" s="46">
        <v>53.376805263989191</v>
      </c>
      <c r="AB410" s="46">
        <v>135.81404502673584</v>
      </c>
      <c r="AC410" s="22"/>
      <c r="AD410" s="23">
        <f t="shared" si="44"/>
        <v>0.39301388345720528</v>
      </c>
      <c r="AE410" s="37">
        <f t="shared" si="45"/>
        <v>40.734584343804272</v>
      </c>
      <c r="AF410" s="23">
        <f t="shared" si="46"/>
        <v>0.76905058945094695</v>
      </c>
      <c r="AG410" s="37">
        <f t="shared" si="47"/>
        <v>26.47873418918104</v>
      </c>
    </row>
    <row r="411" spans="1:33" s="17" customFormat="1" ht="16" x14ac:dyDescent="0.2">
      <c r="A411" s="52" t="s">
        <v>446</v>
      </c>
      <c r="B411" s="43">
        <v>403</v>
      </c>
      <c r="C411" s="33">
        <v>402</v>
      </c>
      <c r="D411" s="34" t="s">
        <v>417</v>
      </c>
      <c r="E411" s="44"/>
      <c r="F411" s="45">
        <v>89.528677699690249</v>
      </c>
      <c r="G411" s="45">
        <v>2.9430241866156188</v>
      </c>
      <c r="H411" s="20"/>
      <c r="I411" s="46">
        <v>79.422158817685897</v>
      </c>
      <c r="J411" s="46">
        <v>468.19375666219997</v>
      </c>
      <c r="K411" s="47">
        <v>5.1423374819403547</v>
      </c>
      <c r="L411" s="48">
        <v>0.1294873028086484</v>
      </c>
      <c r="M411" s="49">
        <v>11.977584124529855</v>
      </c>
      <c r="N411" s="48">
        <v>0.12184531240764038</v>
      </c>
      <c r="O411" s="50">
        <v>0.14827777654606134</v>
      </c>
      <c r="P411" s="50">
        <v>0.42861368827690383</v>
      </c>
      <c r="Q411" s="50">
        <v>0.33539574796579447</v>
      </c>
      <c r="R411" s="50">
        <v>5.439212880995572</v>
      </c>
      <c r="S411" s="50">
        <v>2.7913082021059381</v>
      </c>
      <c r="T411" s="46">
        <v>34.708493896872852</v>
      </c>
      <c r="U411" s="51">
        <v>32.251760480003817</v>
      </c>
      <c r="V411" s="46">
        <v>93.41249303609942</v>
      </c>
      <c r="W411" s="51">
        <v>47.258591459986874</v>
      </c>
      <c r="X411" s="46">
        <v>259.39914036791777</v>
      </c>
      <c r="Y411" s="46">
        <v>65.983644239332335</v>
      </c>
      <c r="Z411" s="46">
        <v>10809.752271156416</v>
      </c>
      <c r="AA411" s="46">
        <v>58.241646755410514</v>
      </c>
      <c r="AB411" s="46">
        <v>150.66368963870232</v>
      </c>
      <c r="AC411" s="22"/>
      <c r="AD411" s="23">
        <f t="shared" si="44"/>
        <v>0.38656724055461777</v>
      </c>
      <c r="AE411" s="37">
        <f t="shared" si="45"/>
        <v>47.690565904167805</v>
      </c>
      <c r="AF411" s="23">
        <f t="shared" si="46"/>
        <v>0.66958467749200645</v>
      </c>
      <c r="AG411" s="37">
        <f t="shared" si="47"/>
        <v>80.778012751014728</v>
      </c>
    </row>
    <row r="412" spans="1:33" s="17" customFormat="1" ht="16" x14ac:dyDescent="0.2">
      <c r="A412" s="52" t="s">
        <v>447</v>
      </c>
      <c r="B412" s="43">
        <v>404</v>
      </c>
      <c r="C412" s="33">
        <v>413</v>
      </c>
      <c r="D412" s="34" t="s">
        <v>417</v>
      </c>
      <c r="E412" s="44" t="s">
        <v>41</v>
      </c>
      <c r="F412" s="45">
        <v>97.447107389693485</v>
      </c>
      <c r="G412" s="45">
        <v>4.8532654636538917</v>
      </c>
      <c r="H412" s="20"/>
      <c r="I412" s="46">
        <v>149.11804361830104</v>
      </c>
      <c r="J412" s="46">
        <v>629.6833640228258</v>
      </c>
      <c r="K412" s="47">
        <v>2.4817829070937076</v>
      </c>
      <c r="L412" s="48">
        <v>7.3260619907463645E-2</v>
      </c>
      <c r="M412" s="49">
        <v>9.9701651556038744</v>
      </c>
      <c r="N412" s="48">
        <v>2.6962537708072869E-2</v>
      </c>
      <c r="O412" s="50">
        <v>0.3017259524314681</v>
      </c>
      <c r="P412" s="50">
        <v>1.0459076310920565</v>
      </c>
      <c r="Q412" s="50">
        <v>0.65276546686874937</v>
      </c>
      <c r="R412" s="50">
        <v>10.424367989078375</v>
      </c>
      <c r="S412" s="50">
        <v>4.5373021977337684</v>
      </c>
      <c r="T412" s="46">
        <v>56.848028931609335</v>
      </c>
      <c r="U412" s="51">
        <v>23.829662973716516</v>
      </c>
      <c r="V412" s="46">
        <v>119.99635425216819</v>
      </c>
      <c r="W412" s="51">
        <v>35.609243971334919</v>
      </c>
      <c r="X412" s="46">
        <v>335.65436691656737</v>
      </c>
      <c r="Y412" s="46">
        <v>60.103087967219295</v>
      </c>
      <c r="Z412" s="46">
        <v>10747.207775700519</v>
      </c>
      <c r="AA412" s="46">
        <v>26.444365240300883</v>
      </c>
      <c r="AB412" s="46">
        <v>73.396524471912855</v>
      </c>
      <c r="AC412" s="22"/>
      <c r="AD412" s="23">
        <f t="shared" si="44"/>
        <v>0.360294515722206</v>
      </c>
      <c r="AE412" s="37">
        <f t="shared" si="45"/>
        <v>32.199013625404717</v>
      </c>
      <c r="AF412" s="23">
        <f t="shared" si="46"/>
        <v>0.60260764795406874</v>
      </c>
      <c r="AG412" s="37">
        <f t="shared" si="47"/>
        <v>33.043777226516262</v>
      </c>
    </row>
    <row r="413" spans="1:33" s="17" customFormat="1" ht="16" x14ac:dyDescent="0.2">
      <c r="A413" s="52" t="s">
        <v>448</v>
      </c>
      <c r="B413" s="43">
        <v>405</v>
      </c>
      <c r="C413" s="33">
        <v>403</v>
      </c>
      <c r="D413" s="34" t="s">
        <v>417</v>
      </c>
      <c r="E413" s="44"/>
      <c r="F413" s="45">
        <v>82.736542956054322</v>
      </c>
      <c r="G413" s="45">
        <v>2.9711837372309384</v>
      </c>
      <c r="H413" s="20"/>
      <c r="I413" s="46">
        <v>74.277901178606527</v>
      </c>
      <c r="J413" s="46">
        <v>631.20767340798761</v>
      </c>
      <c r="K413" s="47">
        <v>1.682336189847214</v>
      </c>
      <c r="L413" s="48">
        <v>7.7722724082019107E-2</v>
      </c>
      <c r="M413" s="49">
        <v>9.3476117833438135</v>
      </c>
      <c r="N413" s="48">
        <v>4.4675703321952837E-2</v>
      </c>
      <c r="O413" s="50">
        <v>0.46183811926876933</v>
      </c>
      <c r="P413" s="50">
        <v>0.75396971668693258</v>
      </c>
      <c r="Q413" s="50">
        <v>0.62285433208282093</v>
      </c>
      <c r="R413" s="50">
        <v>8.4403333498276876</v>
      </c>
      <c r="S413" s="50">
        <v>3.0428164160884377</v>
      </c>
      <c r="T413" s="46">
        <v>40.692988758696089</v>
      </c>
      <c r="U413" s="51">
        <v>20.753083295829615</v>
      </c>
      <c r="V413" s="46">
        <v>113.04904680161793</v>
      </c>
      <c r="W413" s="51">
        <v>36.628334059897803</v>
      </c>
      <c r="X413" s="46">
        <v>339.70871105940694</v>
      </c>
      <c r="Y413" s="46">
        <v>84.235835536173511</v>
      </c>
      <c r="Z413" s="46">
        <v>10684.612638412598</v>
      </c>
      <c r="AA413" s="46">
        <v>70.719657695158816</v>
      </c>
      <c r="AB413" s="46">
        <v>126.21437621490304</v>
      </c>
      <c r="AC413" s="22"/>
      <c r="AD413" s="23">
        <f t="shared" si="44"/>
        <v>0.56031380747582726</v>
      </c>
      <c r="AE413" s="37">
        <f t="shared" si="45"/>
        <v>40.248257619628518</v>
      </c>
      <c r="AF413" s="23">
        <f t="shared" si="46"/>
        <v>0.75262517191239597</v>
      </c>
      <c r="AG413" s="37">
        <f t="shared" si="47"/>
        <v>20.240017861981457</v>
      </c>
    </row>
    <row r="414" spans="1:33" s="17" customFormat="1" ht="16" x14ac:dyDescent="0.2">
      <c r="A414" s="52" t="s">
        <v>449</v>
      </c>
      <c r="B414" s="43">
        <v>406</v>
      </c>
      <c r="C414" s="33">
        <v>404</v>
      </c>
      <c r="D414" s="34" t="s">
        <v>417</v>
      </c>
      <c r="E414" s="44"/>
      <c r="F414" s="45">
        <v>90.853660018304879</v>
      </c>
      <c r="G414" s="45">
        <v>2.3194403959371281</v>
      </c>
      <c r="H414" s="20"/>
      <c r="I414" s="46">
        <v>163.17077108140242</v>
      </c>
      <c r="J414" s="46">
        <v>590.26295976083338</v>
      </c>
      <c r="K414" s="47">
        <v>2.2333934911677598</v>
      </c>
      <c r="L414" s="48" t="s">
        <v>46</v>
      </c>
      <c r="M414" s="49">
        <v>7.5502377313192373</v>
      </c>
      <c r="N414" s="48">
        <v>1.0104204644293673E-2</v>
      </c>
      <c r="O414" s="50">
        <v>0.24081719205568786</v>
      </c>
      <c r="P414" s="50">
        <v>0.64207920765458693</v>
      </c>
      <c r="Q414" s="50">
        <v>0.55544456650967111</v>
      </c>
      <c r="R414" s="50">
        <v>5.7846843970053383</v>
      </c>
      <c r="S414" s="50">
        <v>3.0232013182667514</v>
      </c>
      <c r="T414" s="46">
        <v>39.917242715916998</v>
      </c>
      <c r="U414" s="51">
        <v>21.209805862294228</v>
      </c>
      <c r="V414" s="46">
        <v>108.39294763804789</v>
      </c>
      <c r="W414" s="51">
        <v>35.019236496710008</v>
      </c>
      <c r="X414" s="46">
        <v>271.61417958541409</v>
      </c>
      <c r="Y414" s="46">
        <v>70.943154481236832</v>
      </c>
      <c r="Z414" s="46">
        <v>9596.5996657003852</v>
      </c>
      <c r="AA414" s="46">
        <v>26.953826817904311</v>
      </c>
      <c r="AB414" s="46">
        <v>69.308427230179817</v>
      </c>
      <c r="AC414" s="22"/>
      <c r="AD414" s="23">
        <f t="shared" si="44"/>
        <v>0.38889681810825272</v>
      </c>
      <c r="AE414" s="37">
        <f t="shared" si="45"/>
        <v>46.954018740594648</v>
      </c>
      <c r="AF414" s="23">
        <f t="shared" si="46"/>
        <v>0.87852795578950604</v>
      </c>
      <c r="AG414" s="37">
        <f t="shared" si="47"/>
        <v>31.352569419434474</v>
      </c>
    </row>
    <row r="415" spans="1:33" s="17" customFormat="1" ht="16" x14ac:dyDescent="0.2">
      <c r="A415" s="52" t="s">
        <v>450</v>
      </c>
      <c r="B415" s="43">
        <v>407</v>
      </c>
      <c r="C415" s="33">
        <v>405</v>
      </c>
      <c r="D415" s="34" t="s">
        <v>417</v>
      </c>
      <c r="E415" s="44"/>
      <c r="F415" s="45">
        <v>91.154564606079177</v>
      </c>
      <c r="G415" s="45">
        <v>2.7724500385560051</v>
      </c>
      <c r="H415" s="20"/>
      <c r="I415" s="46">
        <v>88.214937319969479</v>
      </c>
      <c r="J415" s="46">
        <v>815.11094745602213</v>
      </c>
      <c r="K415" s="47">
        <v>2.6579079194239341</v>
      </c>
      <c r="L415" s="48">
        <v>2.1291018692228512E-2</v>
      </c>
      <c r="M415" s="49">
        <v>13.27321535182042</v>
      </c>
      <c r="N415" s="48">
        <v>6.7478384896986973E-2</v>
      </c>
      <c r="O415" s="50">
        <v>0.40657655769824463</v>
      </c>
      <c r="P415" s="50">
        <v>1.092404465988543</v>
      </c>
      <c r="Q415" s="50">
        <v>0.62901020809161134</v>
      </c>
      <c r="R415" s="50">
        <v>10.494635970142218</v>
      </c>
      <c r="S415" s="50">
        <v>4.6852381418550699</v>
      </c>
      <c r="T415" s="46">
        <v>62.331150013059805</v>
      </c>
      <c r="U415" s="51">
        <v>29.819811861138831</v>
      </c>
      <c r="V415" s="46">
        <v>152.88440104141119</v>
      </c>
      <c r="W415" s="51">
        <v>47.286710747472888</v>
      </c>
      <c r="X415" s="46">
        <v>369.36515238984737</v>
      </c>
      <c r="Y415" s="46">
        <v>85.287533022399856</v>
      </c>
      <c r="Z415" s="46">
        <v>10457.437573264637</v>
      </c>
      <c r="AA415" s="46">
        <v>50.032395599870199</v>
      </c>
      <c r="AB415" s="46">
        <v>107.94387098207382</v>
      </c>
      <c r="AC415" s="22"/>
      <c r="AD415" s="23">
        <f t="shared" si="44"/>
        <v>0.46350381123703682</v>
      </c>
      <c r="AE415" s="37">
        <f t="shared" si="45"/>
        <v>35.19561359162055</v>
      </c>
      <c r="AF415" s="23">
        <f t="shared" si="46"/>
        <v>0.56628006312745938</v>
      </c>
      <c r="AG415" s="37">
        <f t="shared" si="47"/>
        <v>32.646287889700744</v>
      </c>
    </row>
    <row r="416" spans="1:33" s="17" customFormat="1" ht="16" x14ac:dyDescent="0.2">
      <c r="A416" s="52" t="s">
        <v>451</v>
      </c>
      <c r="B416" s="43">
        <v>408</v>
      </c>
      <c r="C416" s="33">
        <v>406</v>
      </c>
      <c r="D416" s="34" t="s">
        <v>417</v>
      </c>
      <c r="E416" s="44"/>
      <c r="F416" s="45">
        <v>88.269070059265673</v>
      </c>
      <c r="G416" s="45">
        <v>7.1378429667791252</v>
      </c>
      <c r="H416" s="20"/>
      <c r="I416" s="46">
        <v>113.16859357064158</v>
      </c>
      <c r="J416" s="46">
        <v>755.06289180271744</v>
      </c>
      <c r="K416" s="47">
        <v>4.1530305946675758</v>
      </c>
      <c r="L416" s="48" t="s">
        <v>46</v>
      </c>
      <c r="M416" s="49">
        <v>14.691448927206123</v>
      </c>
      <c r="N416" s="48">
        <v>6.5128526066536255E-2</v>
      </c>
      <c r="O416" s="50">
        <v>0.14684110186313115</v>
      </c>
      <c r="P416" s="50">
        <v>0.77662054971790584</v>
      </c>
      <c r="Q416" s="50">
        <v>0.66283089786462368</v>
      </c>
      <c r="R416" s="50">
        <v>11.331949416029031</v>
      </c>
      <c r="S416" s="50">
        <v>4.3894888662820231</v>
      </c>
      <c r="T416" s="46">
        <v>59.162388271771299</v>
      </c>
      <c r="U416" s="51">
        <v>28.379182398951166</v>
      </c>
      <c r="V416" s="46">
        <v>159.29764182612541</v>
      </c>
      <c r="W416" s="51">
        <v>46.474370194026058</v>
      </c>
      <c r="X416" s="46">
        <v>366.5758485957038</v>
      </c>
      <c r="Y416" s="46">
        <v>84.638467845710494</v>
      </c>
      <c r="Z416" s="46">
        <v>11523.151819713043</v>
      </c>
      <c r="AA416" s="46">
        <v>63.602656886768621</v>
      </c>
      <c r="AB416" s="46">
        <v>116.48940831577082</v>
      </c>
      <c r="AC416" s="22"/>
      <c r="AD416" s="23">
        <f t="shared" si="44"/>
        <v>0.54599519223549731</v>
      </c>
      <c r="AE416" s="37">
        <f t="shared" si="45"/>
        <v>32.348877950088855</v>
      </c>
      <c r="AF416" s="23">
        <f t="shared" si="46"/>
        <v>0.68107508504979786</v>
      </c>
      <c r="AG416" s="37">
        <f t="shared" si="47"/>
        <v>100.04997743002397</v>
      </c>
    </row>
    <row r="417" spans="1:33" s="17" customFormat="1" ht="16" x14ac:dyDescent="0.2">
      <c r="A417" s="52" t="s">
        <v>452</v>
      </c>
      <c r="B417" s="43">
        <v>409</v>
      </c>
      <c r="C417" s="33">
        <v>407</v>
      </c>
      <c r="D417" s="34" t="s">
        <v>417</v>
      </c>
      <c r="E417" s="44"/>
      <c r="F417" s="45">
        <v>90.272601558846461</v>
      </c>
      <c r="G417" s="45">
        <v>5.8438173119812058</v>
      </c>
      <c r="H417" s="20"/>
      <c r="I417" s="46">
        <v>115.14425631838049</v>
      </c>
      <c r="J417" s="46">
        <v>1115.843533484069</v>
      </c>
      <c r="K417" s="47">
        <v>2.5771710643371506</v>
      </c>
      <c r="L417" s="48" t="s">
        <v>46</v>
      </c>
      <c r="M417" s="49">
        <v>15.81494640982015</v>
      </c>
      <c r="N417" s="48">
        <v>0.1066358768682362</v>
      </c>
      <c r="O417" s="50">
        <v>0.96932112348316979</v>
      </c>
      <c r="P417" s="50">
        <v>2.067437923183975</v>
      </c>
      <c r="Q417" s="50">
        <v>1.5522646856573865</v>
      </c>
      <c r="R417" s="50">
        <v>15.664132826293349</v>
      </c>
      <c r="S417" s="50">
        <v>6.7715086364823938</v>
      </c>
      <c r="T417" s="46">
        <v>87.491793046160879</v>
      </c>
      <c r="U417" s="51">
        <v>41.041815446484321</v>
      </c>
      <c r="V417" s="46">
        <v>206.09102781046167</v>
      </c>
      <c r="W417" s="51">
        <v>63.615176572370174</v>
      </c>
      <c r="X417" s="46">
        <v>517.17941907888815</v>
      </c>
      <c r="Y417" s="46">
        <v>103.48631087021334</v>
      </c>
      <c r="Z417" s="46">
        <v>10644.946105624867</v>
      </c>
      <c r="AA417" s="46">
        <v>99.604221990247439</v>
      </c>
      <c r="AB417" s="46">
        <v>216.16793734550282</v>
      </c>
      <c r="AC417" s="22"/>
      <c r="AD417" s="23">
        <f t="shared" si="44"/>
        <v>0.4607724124741463</v>
      </c>
      <c r="AE417" s="37">
        <f t="shared" si="45"/>
        <v>33.016792235748035</v>
      </c>
      <c r="AF417" s="23">
        <f t="shared" si="46"/>
        <v>0.83146765745244833</v>
      </c>
      <c r="AG417" s="37">
        <f t="shared" si="47"/>
        <v>16.31548722779355</v>
      </c>
    </row>
    <row r="418" spans="1:33" s="17" customFormat="1" ht="16" x14ac:dyDescent="0.2">
      <c r="A418" s="52" t="s">
        <v>453</v>
      </c>
      <c r="B418" s="43">
        <v>410</v>
      </c>
      <c r="C418" s="33">
        <v>408</v>
      </c>
      <c r="D418" s="34" t="s">
        <v>417</v>
      </c>
      <c r="E418" s="44"/>
      <c r="F418" s="45">
        <v>91.536401967460208</v>
      </c>
      <c r="G418" s="45">
        <v>6.3893855464643758</v>
      </c>
      <c r="H418" s="20"/>
      <c r="I418" s="46">
        <v>103.40919407696009</v>
      </c>
      <c r="J418" s="46">
        <v>461.98391827479861</v>
      </c>
      <c r="K418" s="47">
        <v>1.6822208525984947</v>
      </c>
      <c r="L418" s="48">
        <v>2.0232276889073385E-2</v>
      </c>
      <c r="M418" s="49">
        <v>7.9134834624564245</v>
      </c>
      <c r="N418" s="48">
        <v>4.3135105752245438E-3</v>
      </c>
      <c r="O418" s="50">
        <v>0.25059926114903786</v>
      </c>
      <c r="P418" s="50">
        <v>0.70819172800187946</v>
      </c>
      <c r="Q418" s="50">
        <v>0.44786102163953262</v>
      </c>
      <c r="R418" s="50">
        <v>6.3400267294337445</v>
      </c>
      <c r="S418" s="50">
        <v>2.6713603055424686</v>
      </c>
      <c r="T418" s="46">
        <v>32.215325403155532</v>
      </c>
      <c r="U418" s="51">
        <v>17.560542896367739</v>
      </c>
      <c r="V418" s="46">
        <v>85.118777282884622</v>
      </c>
      <c r="W418" s="51">
        <v>28.780611182090073</v>
      </c>
      <c r="X418" s="46">
        <v>279.1741007842553</v>
      </c>
      <c r="Y418" s="46">
        <v>55.401669099284021</v>
      </c>
      <c r="Z418" s="46">
        <v>10358.633580487531</v>
      </c>
      <c r="AA418" s="46">
        <v>32.444103838330705</v>
      </c>
      <c r="AB418" s="46">
        <v>97.192269968388459</v>
      </c>
      <c r="AC418" s="22"/>
      <c r="AD418" s="23">
        <f t="shared" si="44"/>
        <v>0.33381362374685836</v>
      </c>
      <c r="AE418" s="37">
        <f t="shared" si="45"/>
        <v>44.033584194240383</v>
      </c>
      <c r="AF418" s="23">
        <f t="shared" si="46"/>
        <v>0.64427502761560551</v>
      </c>
      <c r="AG418" s="37">
        <f t="shared" si="47"/>
        <v>31.578239401711848</v>
      </c>
    </row>
    <row r="419" spans="1:33" s="17" customFormat="1" ht="16" x14ac:dyDescent="0.2">
      <c r="A419" s="52" t="s">
        <v>454</v>
      </c>
      <c r="B419" s="43">
        <v>411</v>
      </c>
      <c r="C419" s="33">
        <v>409</v>
      </c>
      <c r="D419" s="34" t="s">
        <v>417</v>
      </c>
      <c r="E419" s="44"/>
      <c r="F419" s="45">
        <v>93.19024741416429</v>
      </c>
      <c r="G419" s="45">
        <v>5.3850720930635285</v>
      </c>
      <c r="H419" s="20"/>
      <c r="I419" s="46">
        <v>180.62185860873169</v>
      </c>
      <c r="J419" s="46">
        <v>850.55235355167633</v>
      </c>
      <c r="K419" s="47">
        <v>2.5254916206122173</v>
      </c>
      <c r="L419" s="48">
        <v>1.1807772200122222E-2</v>
      </c>
      <c r="M419" s="49">
        <v>13.056110280678222</v>
      </c>
      <c r="N419" s="48">
        <v>9.3688526622705617E-2</v>
      </c>
      <c r="O419" s="50">
        <v>0.58655482264779701</v>
      </c>
      <c r="P419" s="50">
        <v>1.355865810069433</v>
      </c>
      <c r="Q419" s="50">
        <v>0.71403199209510115</v>
      </c>
      <c r="R419" s="50">
        <v>14.05032474373243</v>
      </c>
      <c r="S419" s="50">
        <v>5.4639319527867141</v>
      </c>
      <c r="T419" s="46">
        <v>69.043077028066349</v>
      </c>
      <c r="U419" s="51">
        <v>32.329556593542101</v>
      </c>
      <c r="V419" s="46">
        <v>158.91440290999935</v>
      </c>
      <c r="W419" s="51">
        <v>47.752517449028907</v>
      </c>
      <c r="X419" s="46">
        <v>361.07814970734967</v>
      </c>
      <c r="Y419" s="46">
        <v>81.949682344498655</v>
      </c>
      <c r="Z419" s="46">
        <v>11797.402172921378</v>
      </c>
      <c r="AA419" s="46">
        <v>62.892544679740247</v>
      </c>
      <c r="AB419" s="46">
        <v>105.20601177963063</v>
      </c>
      <c r="AC419" s="22"/>
      <c r="AD419" s="23">
        <f t="shared" si="44"/>
        <v>0.59780371497664864</v>
      </c>
      <c r="AE419" s="37">
        <f t="shared" si="45"/>
        <v>25.698918444459402</v>
      </c>
      <c r="AF419" s="23">
        <f t="shared" si="46"/>
        <v>0.49867217482121695</v>
      </c>
      <c r="AG419" s="37">
        <f t="shared" si="47"/>
        <v>22.258976955881071</v>
      </c>
    </row>
    <row r="420" spans="1:33" s="17" customFormat="1" ht="16" x14ac:dyDescent="0.2">
      <c r="A420" s="52" t="s">
        <v>455</v>
      </c>
      <c r="B420" s="43">
        <v>412</v>
      </c>
      <c r="C420" s="33">
        <v>410</v>
      </c>
      <c r="D420" s="34" t="s">
        <v>417</v>
      </c>
      <c r="E420" s="44"/>
      <c r="F420" s="45">
        <v>89.211957018212402</v>
      </c>
      <c r="G420" s="45">
        <v>3.5639459823256043</v>
      </c>
      <c r="H420" s="20"/>
      <c r="I420" s="46">
        <v>137.67940729729079</v>
      </c>
      <c r="J420" s="46">
        <v>842.69541339154659</v>
      </c>
      <c r="K420" s="47">
        <v>2.6191715934090172</v>
      </c>
      <c r="L420" s="48" t="s">
        <v>46</v>
      </c>
      <c r="M420" s="49">
        <v>15.79928217256119</v>
      </c>
      <c r="N420" s="48">
        <v>3.1788365151038452E-2</v>
      </c>
      <c r="O420" s="50">
        <v>0.37488123181937916</v>
      </c>
      <c r="P420" s="50">
        <v>1.0125280905939571</v>
      </c>
      <c r="Q420" s="50">
        <v>0.67510134169299429</v>
      </c>
      <c r="R420" s="50">
        <v>12.695681152866177</v>
      </c>
      <c r="S420" s="50">
        <v>4.6605142739082952</v>
      </c>
      <c r="T420" s="46">
        <v>64.156764941728667</v>
      </c>
      <c r="U420" s="51">
        <v>30.582567511798597</v>
      </c>
      <c r="V420" s="46">
        <v>155.3197081679703</v>
      </c>
      <c r="W420" s="51">
        <v>47.057871315888889</v>
      </c>
      <c r="X420" s="46">
        <v>369.85372192507742</v>
      </c>
      <c r="Y420" s="46">
        <v>81.828049154931819</v>
      </c>
      <c r="Z420" s="46">
        <v>11206.764506132951</v>
      </c>
      <c r="AA420" s="46">
        <v>51.916511065509951</v>
      </c>
      <c r="AB420" s="46">
        <v>97.582299261543326</v>
      </c>
      <c r="AC420" s="22"/>
      <c r="AD420" s="23">
        <f t="shared" si="44"/>
        <v>0.53202795443835149</v>
      </c>
      <c r="AE420" s="37">
        <f t="shared" si="45"/>
        <v>29.132247216336182</v>
      </c>
      <c r="AF420" s="23">
        <f t="shared" si="46"/>
        <v>0.57396634567682792</v>
      </c>
      <c r="AG420" s="37">
        <f t="shared" si="47"/>
        <v>42.14476701296536</v>
      </c>
    </row>
    <row r="421" spans="1:33" s="17" customFormat="1" ht="16" x14ac:dyDescent="0.2">
      <c r="A421" s="52" t="s">
        <v>456</v>
      </c>
      <c r="B421" s="43">
        <v>413</v>
      </c>
      <c r="C421" s="33">
        <v>414</v>
      </c>
      <c r="D421" s="34" t="s">
        <v>417</v>
      </c>
      <c r="E421" s="44" t="s">
        <v>41</v>
      </c>
      <c r="F421" s="45">
        <v>113.81650997579334</v>
      </c>
      <c r="G421" s="45">
        <v>5.316375831046261</v>
      </c>
      <c r="H421" s="20"/>
      <c r="I421" s="46">
        <v>156.91835001366979</v>
      </c>
      <c r="J421" s="46">
        <v>1129.822313096053</v>
      </c>
      <c r="K421" s="47">
        <v>3.2589461189083719</v>
      </c>
      <c r="L421" s="48">
        <v>4.5460311408179604E-2</v>
      </c>
      <c r="M421" s="49">
        <v>19.076015833566604</v>
      </c>
      <c r="N421" s="48">
        <v>4.3384448422814997E-2</v>
      </c>
      <c r="O421" s="50">
        <v>0.71316018609371967</v>
      </c>
      <c r="P421" s="50">
        <v>1.7855888972825225</v>
      </c>
      <c r="Q421" s="50">
        <v>0.99111029659590044</v>
      </c>
      <c r="R421" s="50">
        <v>18.410007461698456</v>
      </c>
      <c r="S421" s="50">
        <v>7.0887005373698946</v>
      </c>
      <c r="T421" s="46">
        <v>84.855182350774044</v>
      </c>
      <c r="U421" s="51">
        <v>42.892800633306507</v>
      </c>
      <c r="V421" s="46">
        <v>203.98257843255763</v>
      </c>
      <c r="W421" s="51">
        <v>59.868695677749919</v>
      </c>
      <c r="X421" s="46">
        <v>476.9639840631894</v>
      </c>
      <c r="Y421" s="46">
        <v>100.60921498269539</v>
      </c>
      <c r="Z421" s="46">
        <v>9193.616184955159</v>
      </c>
      <c r="AA421" s="46">
        <v>69.177684197088553</v>
      </c>
      <c r="AB421" s="46">
        <v>130.65297589093035</v>
      </c>
      <c r="AC421" s="22"/>
      <c r="AD421" s="23">
        <f t="shared" si="44"/>
        <v>0.52947652914418397</v>
      </c>
      <c r="AE421" s="37">
        <f t="shared" si="45"/>
        <v>25.907864787969295</v>
      </c>
      <c r="AF421" s="23">
        <f t="shared" si="46"/>
        <v>0.52693041638687366</v>
      </c>
      <c r="AG421" s="37">
        <f t="shared" si="47"/>
        <v>26.748570945966602</v>
      </c>
    </row>
    <row r="422" spans="1:33" s="17" customFormat="1" ht="16" x14ac:dyDescent="0.2">
      <c r="A422" s="52" t="s">
        <v>457</v>
      </c>
      <c r="B422" s="43">
        <v>414</v>
      </c>
      <c r="C422" s="33">
        <v>415</v>
      </c>
      <c r="D422" s="34" t="s">
        <v>417</v>
      </c>
      <c r="E422" s="44" t="s">
        <v>41</v>
      </c>
      <c r="F422" s="45">
        <v>120.71604317745557</v>
      </c>
      <c r="G422" s="45">
        <v>4.1074886695925468</v>
      </c>
      <c r="H422" s="20"/>
      <c r="I422" s="46">
        <v>129.92487644735874</v>
      </c>
      <c r="J422" s="46">
        <v>522.35224028069342</v>
      </c>
      <c r="K422" s="47">
        <v>2.7670278712888834</v>
      </c>
      <c r="L422" s="48" t="s">
        <v>46</v>
      </c>
      <c r="M422" s="49">
        <v>10.557653131415769</v>
      </c>
      <c r="N422" s="48" t="s">
        <v>46</v>
      </c>
      <c r="O422" s="50">
        <v>0.14216236816496949</v>
      </c>
      <c r="P422" s="50">
        <v>0.48319094086480163</v>
      </c>
      <c r="Q422" s="50">
        <v>0.39401891687832469</v>
      </c>
      <c r="R422" s="50">
        <v>7.088842951040859</v>
      </c>
      <c r="S422" s="50">
        <v>2.8513168890812723</v>
      </c>
      <c r="T422" s="46">
        <v>41.874404127930447</v>
      </c>
      <c r="U422" s="51">
        <v>18.869418415009285</v>
      </c>
      <c r="V422" s="46">
        <v>100.73518647949298</v>
      </c>
      <c r="W422" s="51">
        <v>28.102361524697276</v>
      </c>
      <c r="X422" s="46">
        <v>257.72609655971968</v>
      </c>
      <c r="Y422" s="46">
        <v>57.615673146487616</v>
      </c>
      <c r="Z422" s="46">
        <v>9536.2202495739602</v>
      </c>
      <c r="AA422" s="46">
        <v>45.280343081972433</v>
      </c>
      <c r="AB422" s="46">
        <v>89.078489209460997</v>
      </c>
      <c r="AC422" s="22"/>
      <c r="AD422" s="23">
        <f t="shared" si="44"/>
        <v>0.5083196121063448</v>
      </c>
      <c r="AE422" s="37">
        <f t="shared" si="45"/>
        <v>36.356581509804442</v>
      </c>
      <c r="AF422" s="23">
        <f t="shared" si="46"/>
        <v>0.64896160754743659</v>
      </c>
      <c r="AG422" s="37">
        <f t="shared" si="47"/>
        <v>74.264752815346682</v>
      </c>
    </row>
    <row r="423" spans="1:33" s="17" customFormat="1" ht="16" x14ac:dyDescent="0.2">
      <c r="A423" s="52" t="s">
        <v>458</v>
      </c>
      <c r="B423" s="43">
        <v>415</v>
      </c>
      <c r="C423" s="33">
        <v>411</v>
      </c>
      <c r="D423" s="34" t="s">
        <v>417</v>
      </c>
      <c r="E423" s="44"/>
      <c r="F423" s="45">
        <v>90.373700954665097</v>
      </c>
      <c r="G423" s="45">
        <v>4.3766413609207628</v>
      </c>
      <c r="H423" s="20"/>
      <c r="I423" s="46">
        <v>90.031120542827608</v>
      </c>
      <c r="J423" s="46">
        <v>314.58234820625063</v>
      </c>
      <c r="K423" s="47">
        <v>2.1825746670998751</v>
      </c>
      <c r="L423" s="48" t="s">
        <v>46</v>
      </c>
      <c r="M423" s="49">
        <v>9.8247658422305104</v>
      </c>
      <c r="N423" s="48">
        <v>6.1507069335287338E-4</v>
      </c>
      <c r="O423" s="50">
        <v>3.6800980988999289E-2</v>
      </c>
      <c r="P423" s="50">
        <v>0.30090458307210466</v>
      </c>
      <c r="Q423" s="50">
        <v>0.23438957153530743</v>
      </c>
      <c r="R423" s="50">
        <v>3.6076619920205037</v>
      </c>
      <c r="S423" s="50">
        <v>1.5493909644841457</v>
      </c>
      <c r="T423" s="46">
        <v>23.673609876516128</v>
      </c>
      <c r="U423" s="51">
        <v>11.708082282376404</v>
      </c>
      <c r="V423" s="46">
        <v>62.696265091398942</v>
      </c>
      <c r="W423" s="51">
        <v>19.212396597227091</v>
      </c>
      <c r="X423" s="46">
        <v>149.59635455738618</v>
      </c>
      <c r="Y423" s="46">
        <v>37.471653490078801</v>
      </c>
      <c r="Z423" s="46">
        <v>11289.467884618231</v>
      </c>
      <c r="AA423" s="46">
        <v>26.591528519174318</v>
      </c>
      <c r="AB423" s="46">
        <v>81.635933839653987</v>
      </c>
      <c r="AC423" s="22"/>
      <c r="AD423" s="23">
        <f t="shared" si="44"/>
        <v>0.32573313329647613</v>
      </c>
      <c r="AE423" s="37">
        <f t="shared" si="45"/>
        <v>41.466288939558716</v>
      </c>
      <c r="AF423" s="23">
        <f t="shared" si="46"/>
        <v>0.68574076001715945</v>
      </c>
      <c r="AG423" s="37">
        <f t="shared" si="47"/>
        <v>266.97021596156287</v>
      </c>
    </row>
    <row r="424" spans="1:33" s="17" customFormat="1" ht="16" x14ac:dyDescent="0.2">
      <c r="A424" s="34"/>
      <c r="B424" s="43">
        <v>416</v>
      </c>
      <c r="C424" s="33">
        <v>416</v>
      </c>
      <c r="D424" s="34"/>
      <c r="E424" s="44"/>
      <c r="F424" s="45"/>
      <c r="G424" s="45"/>
      <c r="H424" s="20"/>
      <c r="I424" s="46"/>
      <c r="J424" s="46"/>
      <c r="K424" s="47"/>
      <c r="L424" s="48"/>
      <c r="M424" s="49"/>
      <c r="N424" s="48"/>
      <c r="O424" s="50"/>
      <c r="P424" s="50"/>
      <c r="Q424" s="50"/>
      <c r="R424" s="50"/>
      <c r="S424" s="50"/>
      <c r="T424" s="46"/>
      <c r="U424" s="51"/>
      <c r="V424" s="46"/>
      <c r="W424" s="51"/>
      <c r="X424" s="46"/>
      <c r="Y424" s="46"/>
      <c r="Z424" s="46"/>
      <c r="AA424" s="46"/>
      <c r="AB424" s="46"/>
      <c r="AC424" s="22"/>
      <c r="AD424" s="23" t="str">
        <f t="shared" si="44"/>
        <v/>
      </c>
      <c r="AE424" s="37" t="str">
        <f t="shared" si="45"/>
        <v/>
      </c>
      <c r="AF424" s="23" t="str">
        <f t="shared" si="46"/>
        <v/>
      </c>
      <c r="AG424" s="37" t="str">
        <f t="shared" si="47"/>
        <v/>
      </c>
    </row>
    <row r="425" spans="1:33" s="17" customFormat="1" ht="16" x14ac:dyDescent="0.2">
      <c r="A425" s="52" t="s">
        <v>459</v>
      </c>
      <c r="B425" s="43">
        <v>417</v>
      </c>
      <c r="C425" s="33">
        <v>417</v>
      </c>
      <c r="D425" s="34" t="s">
        <v>417</v>
      </c>
      <c r="E425" s="44"/>
      <c r="F425" s="45">
        <v>91.454887246972049</v>
      </c>
      <c r="G425" s="45">
        <v>4.1233797830168282</v>
      </c>
      <c r="H425" s="20"/>
      <c r="I425" s="46">
        <v>185.11548939537764</v>
      </c>
      <c r="J425" s="46">
        <v>1397.7043505894387</v>
      </c>
      <c r="K425" s="47">
        <v>7.6706300217476464</v>
      </c>
      <c r="L425" s="48">
        <v>9.8379843333962227E-2</v>
      </c>
      <c r="M425" s="49">
        <v>38.628006414380515</v>
      </c>
      <c r="N425" s="48">
        <v>0.11114573237138536</v>
      </c>
      <c r="O425" s="50">
        <v>1.1887585011772779</v>
      </c>
      <c r="P425" s="50">
        <v>2.2235080799823352</v>
      </c>
      <c r="Q425" s="50">
        <v>1.3112352272120387</v>
      </c>
      <c r="R425" s="50">
        <v>22.428619993301854</v>
      </c>
      <c r="S425" s="50">
        <v>9.0480802330731223</v>
      </c>
      <c r="T425" s="46">
        <v>124.64966098046723</v>
      </c>
      <c r="U425" s="51">
        <v>52.003805067621954</v>
      </c>
      <c r="V425" s="46">
        <v>266.65979690198634</v>
      </c>
      <c r="W425" s="51">
        <v>82.033778725268149</v>
      </c>
      <c r="X425" s="46">
        <v>673.76210218784831</v>
      </c>
      <c r="Y425" s="46">
        <v>128.31765224134494</v>
      </c>
      <c r="Z425" s="46">
        <v>12009.159574996585</v>
      </c>
      <c r="AA425" s="46">
        <v>171.13522441890547</v>
      </c>
      <c r="AB425" s="46">
        <v>252.7038862705428</v>
      </c>
      <c r="AC425" s="22"/>
      <c r="AD425" s="23">
        <f t="shared" si="44"/>
        <v>0.6772164328161121</v>
      </c>
      <c r="AE425" s="37">
        <f t="shared" si="45"/>
        <v>30.040283458771093</v>
      </c>
      <c r="AF425" s="23">
        <f t="shared" si="46"/>
        <v>0.56599028532983064</v>
      </c>
      <c r="AG425" s="37">
        <f t="shared" si="47"/>
        <v>32.494410240705378</v>
      </c>
    </row>
    <row r="426" spans="1:33" s="17" customFormat="1" ht="16" x14ac:dyDescent="0.2">
      <c r="A426" s="52" t="s">
        <v>460</v>
      </c>
      <c r="B426" s="43">
        <v>418</v>
      </c>
      <c r="C426" s="33">
        <v>418</v>
      </c>
      <c r="D426" s="34" t="s">
        <v>417</v>
      </c>
      <c r="E426" s="44"/>
      <c r="F426" s="45">
        <v>88.46256699813874</v>
      </c>
      <c r="G426" s="45">
        <v>4.8748304767554913</v>
      </c>
      <c r="H426" s="20"/>
      <c r="I426" s="46">
        <v>172.87974276331792</v>
      </c>
      <c r="J426" s="46">
        <v>925.56934551438712</v>
      </c>
      <c r="K426" s="47">
        <v>4.5770867088280207</v>
      </c>
      <c r="L426" s="48">
        <v>7.0588804538328697E-3</v>
      </c>
      <c r="M426" s="49">
        <v>13.337648820741384</v>
      </c>
      <c r="N426" s="48">
        <v>3.8349758356744729E-2</v>
      </c>
      <c r="O426" s="50">
        <v>0.34171384543253241</v>
      </c>
      <c r="P426" s="50">
        <v>0.91888529986544976</v>
      </c>
      <c r="Q426" s="50">
        <v>0.70986775129400115</v>
      </c>
      <c r="R426" s="50">
        <v>10.700978248356908</v>
      </c>
      <c r="S426" s="50">
        <v>4.7670758317112965</v>
      </c>
      <c r="T426" s="46">
        <v>64.064127531303754</v>
      </c>
      <c r="U426" s="51">
        <v>31.705684220931779</v>
      </c>
      <c r="V426" s="46">
        <v>170.07891121332878</v>
      </c>
      <c r="W426" s="51">
        <v>54.515639016475099</v>
      </c>
      <c r="X426" s="46">
        <v>450.27518781935379</v>
      </c>
      <c r="Y426" s="46">
        <v>97.004194409116195</v>
      </c>
      <c r="Z426" s="46">
        <v>8785.5230405064776</v>
      </c>
      <c r="AA426" s="46">
        <v>43.133221713768833</v>
      </c>
      <c r="AB426" s="46">
        <v>106.21062315034516</v>
      </c>
      <c r="AC426" s="22"/>
      <c r="AD426" s="23">
        <f t="shared" si="44"/>
        <v>0.40611024052379513</v>
      </c>
      <c r="AE426" s="37">
        <f t="shared" si="45"/>
        <v>42.077946274537261</v>
      </c>
      <c r="AF426" s="23">
        <f t="shared" si="46"/>
        <v>0.69005555364944149</v>
      </c>
      <c r="AG426" s="37">
        <f t="shared" si="47"/>
        <v>39.031631287456143</v>
      </c>
    </row>
    <row r="427" spans="1:33" s="17" customFormat="1" ht="16" x14ac:dyDescent="0.2">
      <c r="A427" s="52" t="s">
        <v>461</v>
      </c>
      <c r="B427" s="43">
        <v>419</v>
      </c>
      <c r="C427" s="33">
        <v>419</v>
      </c>
      <c r="D427" s="34" t="s">
        <v>417</v>
      </c>
      <c r="E427" s="44"/>
      <c r="F427" s="45">
        <v>91.920978339351677</v>
      </c>
      <c r="G427" s="45">
        <v>3.9336227011007332</v>
      </c>
      <c r="H427" s="20"/>
      <c r="I427" s="46">
        <v>212.21063734997068</v>
      </c>
      <c r="J427" s="46">
        <v>895.54706484714802</v>
      </c>
      <c r="K427" s="47">
        <v>3.6111737387364764</v>
      </c>
      <c r="L427" s="48" t="s">
        <v>46</v>
      </c>
      <c r="M427" s="49">
        <v>11.454741772850815</v>
      </c>
      <c r="N427" s="48">
        <v>4.0532489689401402E-2</v>
      </c>
      <c r="O427" s="50">
        <v>0.31031041293380535</v>
      </c>
      <c r="P427" s="50">
        <v>0.97172292708238173</v>
      </c>
      <c r="Q427" s="50">
        <v>0.69537822923107551</v>
      </c>
      <c r="R427" s="50">
        <v>10.769573317859138</v>
      </c>
      <c r="S427" s="50">
        <v>4.356358115987061</v>
      </c>
      <c r="T427" s="46">
        <v>64.324683030288909</v>
      </c>
      <c r="U427" s="51">
        <v>31.207927333974123</v>
      </c>
      <c r="V427" s="46">
        <v>168.24715785340214</v>
      </c>
      <c r="W427" s="51">
        <v>54.8853480986443</v>
      </c>
      <c r="X427" s="46">
        <v>448.86940126653673</v>
      </c>
      <c r="Y427" s="46">
        <v>105.45043220909582</v>
      </c>
      <c r="Z427" s="46">
        <v>8807.8749533756345</v>
      </c>
      <c r="AA427" s="46">
        <v>46.3140392839029</v>
      </c>
      <c r="AB427" s="46">
        <v>140.73098205236354</v>
      </c>
      <c r="AC427" s="22"/>
      <c r="AD427" s="23">
        <f t="shared" si="44"/>
        <v>0.32909625590952141</v>
      </c>
      <c r="AE427" s="37">
        <f t="shared" si="45"/>
        <v>41.679404375489838</v>
      </c>
      <c r="AF427" s="23">
        <f t="shared" si="46"/>
        <v>0.65523881667181327</v>
      </c>
      <c r="AG427" s="37">
        <f t="shared" si="47"/>
        <v>36.913816924649296</v>
      </c>
    </row>
    <row r="428" spans="1:33" s="17" customFormat="1" ht="16" x14ac:dyDescent="0.2">
      <c r="A428" s="52" t="s">
        <v>462</v>
      </c>
      <c r="B428" s="43">
        <v>420</v>
      </c>
      <c r="C428" s="33">
        <v>420</v>
      </c>
      <c r="D428" s="34" t="s">
        <v>417</v>
      </c>
      <c r="E428" s="44"/>
      <c r="F428" s="45">
        <v>89.734006182313379</v>
      </c>
      <c r="G428" s="45">
        <v>6.8470504817601299</v>
      </c>
      <c r="H428" s="20"/>
      <c r="I428" s="46">
        <v>64.702997831267851</v>
      </c>
      <c r="J428" s="46">
        <v>263.84259934998659</v>
      </c>
      <c r="K428" s="47">
        <v>1.3734066153128976</v>
      </c>
      <c r="L428" s="48">
        <v>1.9628320326837471E-2</v>
      </c>
      <c r="M428" s="49">
        <v>7.1925056209884062</v>
      </c>
      <c r="N428" s="48" t="s">
        <v>46</v>
      </c>
      <c r="O428" s="50">
        <v>6.3104548595329615E-2</v>
      </c>
      <c r="P428" s="50">
        <v>0.46685191910591889</v>
      </c>
      <c r="Q428" s="50">
        <v>0.34148163715466767</v>
      </c>
      <c r="R428" s="50">
        <v>3.3912214728407135</v>
      </c>
      <c r="S428" s="50">
        <v>1.9414649437344573</v>
      </c>
      <c r="T428" s="46">
        <v>19.745461446821654</v>
      </c>
      <c r="U428" s="51">
        <v>10.978296060271019</v>
      </c>
      <c r="V428" s="46">
        <v>56.759156974205645</v>
      </c>
      <c r="W428" s="51">
        <v>18.163044232851355</v>
      </c>
      <c r="X428" s="46">
        <v>176.7200896838394</v>
      </c>
      <c r="Y428" s="46">
        <v>37.843077280981426</v>
      </c>
      <c r="Z428" s="46">
        <v>11995.698969223202</v>
      </c>
      <c r="AA428" s="46">
        <v>30.677929004804756</v>
      </c>
      <c r="AB428" s="46">
        <v>94.125050534403144</v>
      </c>
      <c r="AC428" s="22"/>
      <c r="AD428" s="23">
        <f t="shared" si="44"/>
        <v>0.32592735760170277</v>
      </c>
      <c r="AE428" s="37">
        <f t="shared" si="45"/>
        <v>52.111043498379026</v>
      </c>
      <c r="AF428" s="23">
        <f t="shared" si="46"/>
        <v>0.82727272312314748</v>
      </c>
      <c r="AG428" s="37">
        <f t="shared" si="47"/>
        <v>113.97760987265386</v>
      </c>
    </row>
    <row r="429" spans="1:33" s="17" customFormat="1" ht="16" x14ac:dyDescent="0.2">
      <c r="A429" s="52" t="s">
        <v>463</v>
      </c>
      <c r="B429" s="43">
        <v>421</v>
      </c>
      <c r="C429" s="33">
        <v>421</v>
      </c>
      <c r="D429" s="34" t="s">
        <v>417</v>
      </c>
      <c r="E429" s="44"/>
      <c r="F429" s="45">
        <v>88.221791858292519</v>
      </c>
      <c r="G429" s="45">
        <v>5.1681698965782799</v>
      </c>
      <c r="H429" s="20"/>
      <c r="I429" s="46">
        <v>177.30097688518023</v>
      </c>
      <c r="J429" s="46">
        <v>928.17001599092578</v>
      </c>
      <c r="K429" s="47">
        <v>5.4333793808687743</v>
      </c>
      <c r="L429" s="48">
        <v>1.4213373238619355E-2</v>
      </c>
      <c r="M429" s="49">
        <v>23.086087036671593</v>
      </c>
      <c r="N429" s="48">
        <v>0.10020089028920666</v>
      </c>
      <c r="O429" s="50">
        <v>0.55264296947919411</v>
      </c>
      <c r="P429" s="50">
        <v>1.2898008502693237</v>
      </c>
      <c r="Q429" s="50">
        <v>0.62644037369222427</v>
      </c>
      <c r="R429" s="50">
        <v>12.277183543495239</v>
      </c>
      <c r="S429" s="50">
        <v>5.7375047891583533</v>
      </c>
      <c r="T429" s="46">
        <v>78.533853299003511</v>
      </c>
      <c r="U429" s="51">
        <v>34.982448427648357</v>
      </c>
      <c r="V429" s="46">
        <v>185.82354597166261</v>
      </c>
      <c r="W429" s="51">
        <v>51.91038335119012</v>
      </c>
      <c r="X429" s="46">
        <v>410.84760523834774</v>
      </c>
      <c r="Y429" s="46">
        <v>86.822041987505543</v>
      </c>
      <c r="Z429" s="46">
        <v>11843.556664436524</v>
      </c>
      <c r="AA429" s="46">
        <v>113.18373742331279</v>
      </c>
      <c r="AB429" s="46">
        <v>159.23504232013792</v>
      </c>
      <c r="AC429" s="22"/>
      <c r="AD429" s="23">
        <f t="shared" si="44"/>
        <v>0.71079666745564596</v>
      </c>
      <c r="AE429" s="37">
        <f t="shared" si="45"/>
        <v>33.464320524557536</v>
      </c>
      <c r="AF429" s="23">
        <f t="shared" si="46"/>
        <v>0.47986385352581856</v>
      </c>
      <c r="AG429" s="37">
        <f t="shared" si="47"/>
        <v>41.773963140122312</v>
      </c>
    </row>
    <row r="430" spans="1:33" s="17" customFormat="1" ht="16" x14ac:dyDescent="0.2">
      <c r="A430" s="52" t="s">
        <v>464</v>
      </c>
      <c r="B430" s="43">
        <v>422</v>
      </c>
      <c r="C430" s="33">
        <v>434</v>
      </c>
      <c r="D430" s="34" t="s">
        <v>417</v>
      </c>
      <c r="E430" s="44" t="s">
        <v>41</v>
      </c>
      <c r="F430" s="45">
        <v>113.92600832110537</v>
      </c>
      <c r="G430" s="45">
        <v>4.4199248538369069</v>
      </c>
      <c r="H430" s="20"/>
      <c r="I430" s="46">
        <v>224.68116103487509</v>
      </c>
      <c r="J430" s="46">
        <v>1683.0020325623177</v>
      </c>
      <c r="K430" s="47">
        <v>3.5159623928633645</v>
      </c>
      <c r="L430" s="48">
        <v>1.3208001615254811E-2</v>
      </c>
      <c r="M430" s="49">
        <v>16.424566794401581</v>
      </c>
      <c r="N430" s="48">
        <v>0.20630684352883771</v>
      </c>
      <c r="O430" s="50">
        <v>1.3894432049396468</v>
      </c>
      <c r="P430" s="50">
        <v>3.7210259070892304</v>
      </c>
      <c r="Q430" s="50">
        <v>2.543955910169001</v>
      </c>
      <c r="R430" s="50">
        <v>32.153802888618522</v>
      </c>
      <c r="S430" s="50">
        <v>13.305929958501757</v>
      </c>
      <c r="T430" s="46">
        <v>164.09205147564992</v>
      </c>
      <c r="U430" s="51">
        <v>61.539228576474791</v>
      </c>
      <c r="V430" s="46">
        <v>312.01586028525338</v>
      </c>
      <c r="W430" s="51">
        <v>97.53954353872335</v>
      </c>
      <c r="X430" s="46">
        <v>718.1267324725834</v>
      </c>
      <c r="Y430" s="46">
        <v>154.93319369777404</v>
      </c>
      <c r="Z430" s="46">
        <v>13651.186720531523</v>
      </c>
      <c r="AA430" s="46">
        <v>101.89407082564651</v>
      </c>
      <c r="AB430" s="46">
        <v>145.67996538721491</v>
      </c>
      <c r="AC430" s="22"/>
      <c r="AD430" s="23">
        <f t="shared" si="44"/>
        <v>0.6994377748155951</v>
      </c>
      <c r="AE430" s="37">
        <f t="shared" si="45"/>
        <v>22.334115033303842</v>
      </c>
      <c r="AF430" s="23">
        <f t="shared" si="46"/>
        <v>0.7089425806644073</v>
      </c>
      <c r="AG430" s="37">
        <f t="shared" si="47"/>
        <v>11.820970253415299</v>
      </c>
    </row>
    <row r="431" spans="1:33" s="17" customFormat="1" ht="16" x14ac:dyDescent="0.2">
      <c r="A431" s="52" t="s">
        <v>465</v>
      </c>
      <c r="B431" s="43">
        <v>423</v>
      </c>
      <c r="C431" s="33">
        <v>422</v>
      </c>
      <c r="D431" s="34" t="s">
        <v>417</v>
      </c>
      <c r="E431" s="44"/>
      <c r="F431" s="45">
        <v>93.796332047375003</v>
      </c>
      <c r="G431" s="45">
        <v>3.5297896143444047</v>
      </c>
      <c r="H431" s="20"/>
      <c r="I431" s="46">
        <v>70.193891093738841</v>
      </c>
      <c r="J431" s="46">
        <v>562.95611521299043</v>
      </c>
      <c r="K431" s="47">
        <v>2.3917436388311888</v>
      </c>
      <c r="L431" s="48">
        <v>2.434549899127849E-2</v>
      </c>
      <c r="M431" s="49">
        <v>10.556856527966275</v>
      </c>
      <c r="N431" s="48">
        <v>1.6220023920271824E-2</v>
      </c>
      <c r="O431" s="50">
        <v>0.3537567463869899</v>
      </c>
      <c r="P431" s="50">
        <v>0.78439717125887487</v>
      </c>
      <c r="Q431" s="50">
        <v>0.35939310406051111</v>
      </c>
      <c r="R431" s="50">
        <v>6.2868863557836701</v>
      </c>
      <c r="S431" s="50">
        <v>2.6397744429731951</v>
      </c>
      <c r="T431" s="46">
        <v>44.803723574707647</v>
      </c>
      <c r="U431" s="51">
        <v>21.28722695258044</v>
      </c>
      <c r="V431" s="46">
        <v>115.30565512439046</v>
      </c>
      <c r="W431" s="51">
        <v>34.571090096334444</v>
      </c>
      <c r="X431" s="46">
        <v>278.36511962261392</v>
      </c>
      <c r="Y431" s="46">
        <v>59.343186000266471</v>
      </c>
      <c r="Z431" s="46">
        <v>9993.3903843016233</v>
      </c>
      <c r="AA431" s="46">
        <v>23.224066915429145</v>
      </c>
      <c r="AB431" s="46">
        <v>57.001482077070179</v>
      </c>
      <c r="AC431" s="22"/>
      <c r="AD431" s="23">
        <f t="shared" si="44"/>
        <v>0.40742917673664175</v>
      </c>
      <c r="AE431" s="37">
        <f t="shared" si="45"/>
        <v>44.277103779127444</v>
      </c>
      <c r="AF431" s="23">
        <f t="shared" si="46"/>
        <v>0.49332477490219989</v>
      </c>
      <c r="AG431" s="37">
        <f t="shared" si="47"/>
        <v>29.842134844879173</v>
      </c>
    </row>
    <row r="432" spans="1:33" s="17" customFormat="1" ht="16" x14ac:dyDescent="0.2">
      <c r="A432" s="52" t="s">
        <v>466</v>
      </c>
      <c r="B432" s="43">
        <v>424</v>
      </c>
      <c r="C432" s="33">
        <v>423</v>
      </c>
      <c r="D432" s="34" t="s">
        <v>417</v>
      </c>
      <c r="E432" s="44"/>
      <c r="F432" s="45"/>
      <c r="G432" s="45"/>
      <c r="H432" s="20"/>
      <c r="I432" s="46">
        <v>96.3661283382025</v>
      </c>
      <c r="J432" s="46">
        <v>422.25501951965896</v>
      </c>
      <c r="K432" s="47">
        <v>2.6750431079623938</v>
      </c>
      <c r="L432" s="48" t="s">
        <v>46</v>
      </c>
      <c r="M432" s="49">
        <v>10.738655346952449</v>
      </c>
      <c r="N432" s="48">
        <v>1.4157140316251671E-2</v>
      </c>
      <c r="O432" s="50">
        <v>0.13144395764433414</v>
      </c>
      <c r="P432" s="50">
        <v>0.54372498109977885</v>
      </c>
      <c r="Q432" s="50">
        <v>0.35721830779196018</v>
      </c>
      <c r="R432" s="50">
        <v>4.5921141326854471</v>
      </c>
      <c r="S432" s="50">
        <v>2.743643125675943</v>
      </c>
      <c r="T432" s="46">
        <v>34.584163781344152</v>
      </c>
      <c r="U432" s="51">
        <v>14.144730694620574</v>
      </c>
      <c r="V432" s="46">
        <v>80.087567992492822</v>
      </c>
      <c r="W432" s="51">
        <v>25.64032095638936</v>
      </c>
      <c r="X432" s="46">
        <v>229.79639472288281</v>
      </c>
      <c r="Y432" s="46">
        <v>40.833849930863209</v>
      </c>
      <c r="Z432" s="46">
        <v>9420.2614307376152</v>
      </c>
      <c r="AA432" s="46">
        <v>21.070359725702225</v>
      </c>
      <c r="AB432" s="46">
        <v>79.038164620757811</v>
      </c>
      <c r="AC432" s="22"/>
      <c r="AD432" s="23">
        <f t="shared" si="44"/>
        <v>0.2665846281578319</v>
      </c>
      <c r="AE432" s="37">
        <f t="shared" si="45"/>
        <v>50.041525119607371</v>
      </c>
      <c r="AF432" s="23">
        <f t="shared" si="46"/>
        <v>0.68910710813889609</v>
      </c>
      <c r="AG432" s="37">
        <f t="shared" si="47"/>
        <v>81.697595989992138</v>
      </c>
    </row>
    <row r="433" spans="1:80" s="17" customFormat="1" ht="16" x14ac:dyDescent="0.2">
      <c r="A433" s="52" t="s">
        <v>467</v>
      </c>
      <c r="B433" s="43">
        <v>425</v>
      </c>
      <c r="C433" s="33">
        <v>424</v>
      </c>
      <c r="D433" s="34" t="s">
        <v>417</v>
      </c>
      <c r="E433" s="44"/>
      <c r="F433" s="45">
        <v>93.756186856213205</v>
      </c>
      <c r="G433" s="45">
        <v>4.1423059775176494</v>
      </c>
      <c r="H433" s="20"/>
      <c r="I433" s="46">
        <v>167.82549201271127</v>
      </c>
      <c r="J433" s="46">
        <v>883.05902214061018</v>
      </c>
      <c r="K433" s="47">
        <v>4.7859827725619377</v>
      </c>
      <c r="L433" s="48" t="s">
        <v>46</v>
      </c>
      <c r="M433" s="49">
        <v>26.221131581756286</v>
      </c>
      <c r="N433" s="48">
        <v>2.9362502082479223E-2</v>
      </c>
      <c r="O433" s="50">
        <v>0.21849357370958608</v>
      </c>
      <c r="P433" s="50">
        <v>1.2060244359742927</v>
      </c>
      <c r="Q433" s="50">
        <v>0.59324306275970007</v>
      </c>
      <c r="R433" s="50">
        <v>12.157057937023273</v>
      </c>
      <c r="S433" s="50">
        <v>5.0227388835177722</v>
      </c>
      <c r="T433" s="46">
        <v>68.871140397632047</v>
      </c>
      <c r="U433" s="51">
        <v>31.361432055635884</v>
      </c>
      <c r="V433" s="46">
        <v>167.39935435362426</v>
      </c>
      <c r="W433" s="51">
        <v>49.040520310449217</v>
      </c>
      <c r="X433" s="46">
        <v>413.27377259141247</v>
      </c>
      <c r="Y433" s="46">
        <v>79.935513683027153</v>
      </c>
      <c r="Z433" s="46">
        <v>9628.6164523944699</v>
      </c>
      <c r="AA433" s="46">
        <v>84.941898392170856</v>
      </c>
      <c r="AB433" s="46">
        <v>164.93396571488017</v>
      </c>
      <c r="AC433" s="22"/>
      <c r="AD433" s="23">
        <f t="shared" si="44"/>
        <v>0.51500549340460977</v>
      </c>
      <c r="AE433" s="37">
        <f t="shared" si="45"/>
        <v>33.994554828337435</v>
      </c>
      <c r="AF433" s="23">
        <f t="shared" si="46"/>
        <v>0.47226892751957683</v>
      </c>
      <c r="AG433" s="37">
        <f t="shared" si="47"/>
        <v>120.0087084328095</v>
      </c>
    </row>
    <row r="434" spans="1:80" s="17" customFormat="1" ht="16" x14ac:dyDescent="0.2">
      <c r="A434" s="52" t="s">
        <v>468</v>
      </c>
      <c r="B434" s="43">
        <v>426</v>
      </c>
      <c r="C434" s="33">
        <v>425</v>
      </c>
      <c r="D434" s="34" t="s">
        <v>417</v>
      </c>
      <c r="E434" s="44"/>
      <c r="F434" s="45">
        <v>92.625668886984769</v>
      </c>
      <c r="G434" s="45">
        <v>4.2193844642515392</v>
      </c>
      <c r="H434" s="20"/>
      <c r="I434" s="46">
        <v>122.02041285722052</v>
      </c>
      <c r="J434" s="46">
        <v>680.8645943102506</v>
      </c>
      <c r="K434" s="47">
        <v>2.840910386569182</v>
      </c>
      <c r="L434" s="48" t="s">
        <v>46</v>
      </c>
      <c r="M434" s="49">
        <v>9.4213856603800235</v>
      </c>
      <c r="N434" s="48">
        <v>2.2296867658666741E-2</v>
      </c>
      <c r="O434" s="50">
        <v>0.17398506125434265</v>
      </c>
      <c r="P434" s="50">
        <v>0.87645466666231431</v>
      </c>
      <c r="Q434" s="50">
        <v>0.54893215979957777</v>
      </c>
      <c r="R434" s="50">
        <v>9.445450123683651</v>
      </c>
      <c r="S434" s="50">
        <v>3.2285734982661705</v>
      </c>
      <c r="T434" s="46">
        <v>49.895864651498876</v>
      </c>
      <c r="U434" s="51">
        <v>24.250522363175254</v>
      </c>
      <c r="V434" s="46">
        <v>128.87243269606131</v>
      </c>
      <c r="W434" s="51">
        <v>37.312911192566261</v>
      </c>
      <c r="X434" s="46">
        <v>300.00790764189696</v>
      </c>
      <c r="Y434" s="46">
        <v>71.736294684447671</v>
      </c>
      <c r="Z434" s="46">
        <v>10511.551415625003</v>
      </c>
      <c r="AA434" s="46" t="s">
        <v>46</v>
      </c>
      <c r="AB434" s="46">
        <v>61.56469357948118</v>
      </c>
      <c r="AC434" s="22"/>
      <c r="AD434" s="23" t="str">
        <f t="shared" si="44"/>
        <v/>
      </c>
      <c r="AE434" s="37">
        <f t="shared" si="45"/>
        <v>31.762161010162238</v>
      </c>
      <c r="AF434" s="23">
        <f t="shared" si="46"/>
        <v>0.58155610312123951</v>
      </c>
      <c r="AG434" s="37">
        <f t="shared" si="47"/>
        <v>54.150543687237779</v>
      </c>
    </row>
    <row r="435" spans="1:80" s="17" customFormat="1" ht="16" x14ac:dyDescent="0.2">
      <c r="A435" s="52" t="s">
        <v>469</v>
      </c>
      <c r="B435" s="43">
        <v>427</v>
      </c>
      <c r="C435" s="33">
        <v>435</v>
      </c>
      <c r="D435" s="34" t="s">
        <v>417</v>
      </c>
      <c r="E435" s="44" t="s">
        <v>41</v>
      </c>
      <c r="F435" s="45">
        <v>101.39610188352742</v>
      </c>
      <c r="G435" s="45">
        <v>4.312150474186585</v>
      </c>
      <c r="H435" s="20"/>
      <c r="I435" s="46">
        <v>123.34141782837482</v>
      </c>
      <c r="J435" s="46">
        <v>776.64278812071132</v>
      </c>
      <c r="K435" s="47">
        <v>2.7567056005601827</v>
      </c>
      <c r="L435" s="48">
        <v>1.3224330391199706E-2</v>
      </c>
      <c r="M435" s="49">
        <v>11.518620554646537</v>
      </c>
      <c r="N435" s="48">
        <v>3.4392127716743444E-2</v>
      </c>
      <c r="O435" s="50">
        <v>0.54227813076495401</v>
      </c>
      <c r="P435" s="50">
        <v>1.0596951294832226</v>
      </c>
      <c r="Q435" s="50">
        <v>0.59504998819404664</v>
      </c>
      <c r="R435" s="50">
        <v>9.950463635507953</v>
      </c>
      <c r="S435" s="50">
        <v>4.4000343847268599</v>
      </c>
      <c r="T435" s="46">
        <v>59.110894838527017</v>
      </c>
      <c r="U435" s="51">
        <v>27.947569201529046</v>
      </c>
      <c r="V435" s="46">
        <v>148.21783492398464</v>
      </c>
      <c r="W435" s="51">
        <v>44.505658326240813</v>
      </c>
      <c r="X435" s="46">
        <v>378.66753892043795</v>
      </c>
      <c r="Y435" s="46">
        <v>87.729255700064471</v>
      </c>
      <c r="Z435" s="46">
        <v>9226.8007819109262</v>
      </c>
      <c r="AA435" s="46">
        <v>34.294878009405572</v>
      </c>
      <c r="AB435" s="46">
        <v>86.490994546482668</v>
      </c>
      <c r="AC435" s="22"/>
      <c r="AD435" s="23">
        <f t="shared" si="44"/>
        <v>0.39651385891943408</v>
      </c>
      <c r="AE435" s="37">
        <f t="shared" si="45"/>
        <v>38.055265844012872</v>
      </c>
      <c r="AF435" s="23">
        <f t="shared" si="46"/>
        <v>0.55858635721988847</v>
      </c>
      <c r="AG435" s="37">
        <f t="shared" si="47"/>
        <v>21.241167403151628</v>
      </c>
    </row>
    <row r="436" spans="1:80" s="17" customFormat="1" ht="16" x14ac:dyDescent="0.2">
      <c r="A436" s="52" t="s">
        <v>470</v>
      </c>
      <c r="B436" s="43">
        <v>428</v>
      </c>
      <c r="C436" s="33">
        <v>426</v>
      </c>
      <c r="D436" s="34" t="s">
        <v>417</v>
      </c>
      <c r="E436" s="44"/>
      <c r="F436" s="45">
        <v>91.546600323985558</v>
      </c>
      <c r="G436" s="45">
        <v>4.3769650286990025</v>
      </c>
      <c r="H436" s="20"/>
      <c r="I436" s="46">
        <v>110.62302116925929</v>
      </c>
      <c r="J436" s="46">
        <v>1086.3894505597473</v>
      </c>
      <c r="K436" s="47">
        <v>5.6481321967945259</v>
      </c>
      <c r="L436" s="48" t="s">
        <v>46</v>
      </c>
      <c r="M436" s="49">
        <v>23.110388802584097</v>
      </c>
      <c r="N436" s="48">
        <v>7.0310154269932562E-2</v>
      </c>
      <c r="O436" s="50">
        <v>0.4043941790291376</v>
      </c>
      <c r="P436" s="50">
        <v>1.2727367250326815</v>
      </c>
      <c r="Q436" s="50">
        <v>0.79951778630064263</v>
      </c>
      <c r="R436" s="50">
        <v>13.223734945736972</v>
      </c>
      <c r="S436" s="50">
        <v>5.9129205139397198</v>
      </c>
      <c r="T436" s="46">
        <v>86.174081054143812</v>
      </c>
      <c r="U436" s="51">
        <v>38.391774639838431</v>
      </c>
      <c r="V436" s="46">
        <v>203.85948743752058</v>
      </c>
      <c r="W436" s="51">
        <v>61.904183588410653</v>
      </c>
      <c r="X436" s="46">
        <v>500.30833837178477</v>
      </c>
      <c r="Y436" s="46">
        <v>107.14011786883704</v>
      </c>
      <c r="Z436" s="46">
        <v>11067.182445094846</v>
      </c>
      <c r="AA436" s="46">
        <v>67.491722937693183</v>
      </c>
      <c r="AB436" s="46">
        <v>148.04943005196552</v>
      </c>
      <c r="AC436" s="22"/>
      <c r="AD436" s="23">
        <f t="shared" si="44"/>
        <v>0.45587289943638087</v>
      </c>
      <c r="AE436" s="37">
        <f t="shared" si="45"/>
        <v>37.834117246358801</v>
      </c>
      <c r="AF436" s="23">
        <f t="shared" si="46"/>
        <v>0.59406063463250269</v>
      </c>
      <c r="AG436" s="37">
        <f t="shared" si="47"/>
        <v>57.148173739956171</v>
      </c>
    </row>
    <row r="437" spans="1:80" s="52" customFormat="1" ht="16" x14ac:dyDescent="0.2">
      <c r="A437" s="52" t="s">
        <v>471</v>
      </c>
      <c r="B437" s="43">
        <v>429</v>
      </c>
      <c r="C437" s="33">
        <v>427</v>
      </c>
      <c r="D437" s="34" t="s">
        <v>417</v>
      </c>
      <c r="E437" s="44"/>
      <c r="F437" s="45">
        <v>90.54388247092183</v>
      </c>
      <c r="G437" s="45">
        <v>4.2599900961929587</v>
      </c>
      <c r="H437" s="20"/>
      <c r="I437" s="46">
        <v>174.48579636481122</v>
      </c>
      <c r="J437" s="46">
        <v>1042.2027204467513</v>
      </c>
      <c r="K437" s="47">
        <v>5.3868952524192242</v>
      </c>
      <c r="L437" s="48" t="s">
        <v>46</v>
      </c>
      <c r="M437" s="49">
        <v>22.037309137526748</v>
      </c>
      <c r="N437" s="48">
        <v>2.8911768719830932E-2</v>
      </c>
      <c r="O437" s="50">
        <v>0.39974134617305934</v>
      </c>
      <c r="P437" s="50">
        <v>1.5075880860615212</v>
      </c>
      <c r="Q437" s="50">
        <v>0.81119833082475967</v>
      </c>
      <c r="R437" s="50">
        <v>11.707124554532308</v>
      </c>
      <c r="S437" s="50">
        <v>5.5714502868796547</v>
      </c>
      <c r="T437" s="46">
        <v>79.773155318927436</v>
      </c>
      <c r="U437" s="51">
        <v>35.301983488840655</v>
      </c>
      <c r="V437" s="46">
        <v>197.1543381583389</v>
      </c>
      <c r="W437" s="51">
        <v>57.438584764428242</v>
      </c>
      <c r="X437" s="46">
        <v>443.96247738636049</v>
      </c>
      <c r="Y437" s="46">
        <v>99.829424406947979</v>
      </c>
      <c r="Z437" s="46">
        <v>10176.169520812929</v>
      </c>
      <c r="AA437" s="46">
        <v>76.840998980558894</v>
      </c>
      <c r="AB437" s="46">
        <v>140.08508260664442</v>
      </c>
      <c r="AC437" s="22"/>
      <c r="AD437" s="23">
        <f t="shared" si="44"/>
        <v>0.54853091814441512</v>
      </c>
      <c r="AE437" s="37">
        <f t="shared" si="45"/>
        <v>37.922418551059522</v>
      </c>
      <c r="AF437" s="23">
        <f t="shared" si="46"/>
        <v>0.58858553073847741</v>
      </c>
      <c r="AG437" s="37">
        <f t="shared" si="47"/>
        <v>55.128921109867314</v>
      </c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  <c r="AT437" s="17"/>
      <c r="AU437" s="17"/>
      <c r="AV437" s="17"/>
      <c r="AW437" s="17"/>
      <c r="AX437" s="17"/>
      <c r="AY437" s="17"/>
      <c r="AZ437" s="17"/>
      <c r="BA437" s="17"/>
      <c r="BB437" s="17"/>
      <c r="BC437" s="17"/>
      <c r="BD437" s="17"/>
      <c r="BE437" s="17"/>
      <c r="BF437" s="17"/>
      <c r="BG437" s="17"/>
      <c r="BH437" s="17"/>
      <c r="BI437" s="17"/>
      <c r="BJ437" s="17"/>
      <c r="BK437" s="17"/>
      <c r="BL437" s="17"/>
      <c r="BM437" s="17"/>
      <c r="BN437" s="17"/>
      <c r="BO437" s="17"/>
      <c r="BP437" s="17"/>
      <c r="BQ437" s="17"/>
      <c r="BR437" s="17"/>
      <c r="BS437" s="17"/>
      <c r="BT437" s="17"/>
      <c r="BU437" s="17"/>
      <c r="BV437" s="17"/>
      <c r="BW437" s="17"/>
      <c r="BX437" s="17"/>
      <c r="BY437" s="17"/>
      <c r="BZ437" s="17"/>
      <c r="CA437" s="17"/>
      <c r="CB437" s="17"/>
    </row>
    <row r="438" spans="1:80" s="17" customFormat="1" ht="16" x14ac:dyDescent="0.2">
      <c r="A438" s="52" t="s">
        <v>472</v>
      </c>
      <c r="B438" s="43">
        <v>430</v>
      </c>
      <c r="C438" s="33">
        <v>428</v>
      </c>
      <c r="D438" s="34" t="s">
        <v>417</v>
      </c>
      <c r="E438" s="44"/>
      <c r="F438" s="45">
        <v>91.835135696957693</v>
      </c>
      <c r="G438" s="45">
        <v>3.6733468036451926</v>
      </c>
      <c r="H438" s="20"/>
      <c r="I438" s="46">
        <v>221.65072743032385</v>
      </c>
      <c r="J438" s="46">
        <v>1686.9306871029889</v>
      </c>
      <c r="K438" s="47">
        <v>4.1448617045784815</v>
      </c>
      <c r="L438" s="48" t="s">
        <v>46</v>
      </c>
      <c r="M438" s="49">
        <v>30.743353965183609</v>
      </c>
      <c r="N438" s="48">
        <v>0.12217681369832353</v>
      </c>
      <c r="O438" s="50">
        <v>1.430454838816057</v>
      </c>
      <c r="P438" s="50">
        <v>4.4117002677139956</v>
      </c>
      <c r="Q438" s="50">
        <v>2.1561393109253233</v>
      </c>
      <c r="R438" s="50">
        <v>29.908019106956917</v>
      </c>
      <c r="S438" s="50">
        <v>11.956730508090452</v>
      </c>
      <c r="T438" s="46">
        <v>141.74306587425792</v>
      </c>
      <c r="U438" s="51">
        <v>61.725508330816439</v>
      </c>
      <c r="V438" s="46">
        <v>299.73261396823722</v>
      </c>
      <c r="W438" s="51">
        <v>94.034122936171173</v>
      </c>
      <c r="X438" s="46">
        <v>812.09280255273779</v>
      </c>
      <c r="Y438" s="46">
        <v>153.68681647446422</v>
      </c>
      <c r="Z438" s="46">
        <v>9467.313188430755</v>
      </c>
      <c r="AA438" s="46">
        <v>147.40685991066866</v>
      </c>
      <c r="AB438" s="46">
        <v>257.40674685640965</v>
      </c>
      <c r="AC438" s="22"/>
      <c r="AD438" s="23">
        <f t="shared" si="44"/>
        <v>0.57266121308349882</v>
      </c>
      <c r="AE438" s="37">
        <f t="shared" si="45"/>
        <v>27.153012028263568</v>
      </c>
      <c r="AF438" s="23">
        <f t="shared" si="46"/>
        <v>0.57217515343491165</v>
      </c>
      <c r="AG438" s="37">
        <f t="shared" si="47"/>
        <v>21.492012981429689</v>
      </c>
    </row>
    <row r="439" spans="1:80" s="17" customFormat="1" ht="16" x14ac:dyDescent="0.2">
      <c r="A439" s="52" t="s">
        <v>473</v>
      </c>
      <c r="B439" s="43">
        <v>431</v>
      </c>
      <c r="C439" s="33">
        <v>429</v>
      </c>
      <c r="D439" s="34" t="s">
        <v>417</v>
      </c>
      <c r="E439" s="44"/>
      <c r="F439" s="45">
        <v>88.672695191049456</v>
      </c>
      <c r="G439" s="45">
        <v>5.1391469981123272</v>
      </c>
      <c r="H439" s="20"/>
      <c r="I439" s="46">
        <v>155.17007628670206</v>
      </c>
      <c r="J439" s="46">
        <v>787.50132960361225</v>
      </c>
      <c r="K439" s="47">
        <v>5.0637955636612713</v>
      </c>
      <c r="L439" s="48" t="s">
        <v>46</v>
      </c>
      <c r="M439" s="49">
        <v>18.209034421169211</v>
      </c>
      <c r="N439" s="48">
        <v>1.8500987065736007E-2</v>
      </c>
      <c r="O439" s="50">
        <v>0.14776664153541014</v>
      </c>
      <c r="P439" s="50">
        <v>0.89219947052295367</v>
      </c>
      <c r="Q439" s="50">
        <v>0.47273176296714858</v>
      </c>
      <c r="R439" s="50">
        <v>9.9198190776982713</v>
      </c>
      <c r="S439" s="50">
        <v>4.3110391144828837</v>
      </c>
      <c r="T439" s="46">
        <v>64.229845396380369</v>
      </c>
      <c r="U439" s="51">
        <v>28.354059858951068</v>
      </c>
      <c r="V439" s="46">
        <v>152.77839892379041</v>
      </c>
      <c r="W439" s="51">
        <v>44.245663713666339</v>
      </c>
      <c r="X439" s="46">
        <v>394.94024500587489</v>
      </c>
      <c r="Y439" s="46">
        <v>74.812303130221821</v>
      </c>
      <c r="Z439" s="46">
        <v>10818.641993531031</v>
      </c>
      <c r="AA439" s="46">
        <v>44.291260774207728</v>
      </c>
      <c r="AB439" s="46">
        <v>137.50387323012183</v>
      </c>
      <c r="AC439" s="22"/>
      <c r="AD439" s="23">
        <f t="shared" si="44"/>
        <v>0.32210918669966027</v>
      </c>
      <c r="AE439" s="37">
        <f t="shared" si="45"/>
        <v>39.813250817626219</v>
      </c>
      <c r="AF439" s="23">
        <f t="shared" si="46"/>
        <v>0.48437411731137808</v>
      </c>
      <c r="AG439" s="37">
        <f t="shared" si="47"/>
        <v>123.22831616096302</v>
      </c>
      <c r="BX439" s="52"/>
      <c r="BY439" s="52"/>
      <c r="BZ439" s="52"/>
      <c r="CA439" s="52"/>
      <c r="CB439" s="52"/>
    </row>
    <row r="440" spans="1:80" s="17" customFormat="1" ht="16" x14ac:dyDescent="0.2">
      <c r="A440" s="52" t="s">
        <v>474</v>
      </c>
      <c r="B440" s="43">
        <v>432</v>
      </c>
      <c r="C440" s="33">
        <v>433</v>
      </c>
      <c r="D440" s="34" t="s">
        <v>417</v>
      </c>
      <c r="E440" s="44" t="s">
        <v>43</v>
      </c>
      <c r="F440" s="45">
        <v>86.812697577031315</v>
      </c>
      <c r="G440" s="45">
        <v>4.5146232869302088</v>
      </c>
      <c r="H440" s="20"/>
      <c r="I440" s="46">
        <v>309.32483169522294</v>
      </c>
      <c r="J440" s="46">
        <v>917.78033880910152</v>
      </c>
      <c r="K440" s="47">
        <v>6.7588605960729602</v>
      </c>
      <c r="L440" s="48">
        <v>0.84964683995087087</v>
      </c>
      <c r="M440" s="49">
        <v>26.06909298321839</v>
      </c>
      <c r="N440" s="48">
        <v>0.3043797327707603</v>
      </c>
      <c r="O440" s="50">
        <v>1.1058281677955073</v>
      </c>
      <c r="P440" s="50">
        <v>1.9437965200594123</v>
      </c>
      <c r="Q440" s="50">
        <v>0.76141591325090729</v>
      </c>
      <c r="R440" s="50">
        <v>15.84709183730042</v>
      </c>
      <c r="S440" s="50">
        <v>6.7691951761551001</v>
      </c>
      <c r="T440" s="46">
        <v>94.6041110744017</v>
      </c>
      <c r="U440" s="51">
        <v>38.605844935633165</v>
      </c>
      <c r="V440" s="46">
        <v>199.65510504111131</v>
      </c>
      <c r="W440" s="51">
        <v>56.492441480471278</v>
      </c>
      <c r="X440" s="46">
        <v>468.2001253049234</v>
      </c>
      <c r="Y440" s="46">
        <v>80.251487354932365</v>
      </c>
      <c r="Z440" s="46">
        <v>10886.553859352563</v>
      </c>
      <c r="AA440" s="46">
        <v>98.881480509883062</v>
      </c>
      <c r="AB440" s="46">
        <v>206.89752167195616</v>
      </c>
      <c r="AC440" s="22"/>
      <c r="AD440" s="23">
        <f t="shared" si="44"/>
        <v>0.47792491524699549</v>
      </c>
      <c r="AE440" s="37">
        <f t="shared" si="45"/>
        <v>29.544860982182716</v>
      </c>
      <c r="AF440" s="23">
        <f t="shared" si="46"/>
        <v>0.41818722599247099</v>
      </c>
      <c r="AG440" s="37">
        <f t="shared" si="47"/>
        <v>23.574271068883782</v>
      </c>
    </row>
    <row r="441" spans="1:80" s="17" customFormat="1" ht="16" x14ac:dyDescent="0.2">
      <c r="A441" s="52" t="s">
        <v>475</v>
      </c>
      <c r="B441" s="43">
        <v>433</v>
      </c>
      <c r="C441" s="33">
        <v>430</v>
      </c>
      <c r="D441" s="34" t="s">
        <v>417</v>
      </c>
      <c r="E441" s="44"/>
      <c r="F441" s="45">
        <v>78.693653663475857</v>
      </c>
      <c r="G441" s="45">
        <v>5.0547641867055981</v>
      </c>
      <c r="H441" s="20"/>
      <c r="I441" s="46">
        <v>159.66373697402199</v>
      </c>
      <c r="J441" s="46">
        <v>425.05732094927151</v>
      </c>
      <c r="K441" s="47">
        <v>1.5334843440066439</v>
      </c>
      <c r="L441" s="48" t="s">
        <v>46</v>
      </c>
      <c r="M441" s="49">
        <v>8.6964471420076865</v>
      </c>
      <c r="N441" s="48">
        <v>7.6256999193344676E-3</v>
      </c>
      <c r="O441" s="50">
        <v>0.26882667322978465</v>
      </c>
      <c r="P441" s="50">
        <v>0.61145457729357744</v>
      </c>
      <c r="Q441" s="50">
        <v>0.339460161761449</v>
      </c>
      <c r="R441" s="50">
        <v>5.2309989938304566</v>
      </c>
      <c r="S441" s="50">
        <v>2.4794685200859528</v>
      </c>
      <c r="T441" s="46">
        <v>29.608846667246993</v>
      </c>
      <c r="U441" s="51">
        <v>15.027561315394159</v>
      </c>
      <c r="V441" s="46">
        <v>88.175611746197333</v>
      </c>
      <c r="W441" s="51">
        <v>25.901365641997508</v>
      </c>
      <c r="X441" s="46">
        <v>245.45089820102089</v>
      </c>
      <c r="Y441" s="46">
        <v>54.790285027123574</v>
      </c>
      <c r="Z441" s="46">
        <v>11012.478368362768</v>
      </c>
      <c r="AA441" s="46">
        <v>19.530102959780795</v>
      </c>
      <c r="AB441" s="46">
        <v>93.749192268143304</v>
      </c>
      <c r="AC441" s="22"/>
      <c r="AD441" s="23">
        <f t="shared" si="44"/>
        <v>0.20832289310739238</v>
      </c>
      <c r="AE441" s="37">
        <f t="shared" si="45"/>
        <v>46.922375341786633</v>
      </c>
      <c r="AF441" s="23">
        <f t="shared" si="46"/>
        <v>0.578579972396844</v>
      </c>
      <c r="AG441" s="37">
        <f t="shared" si="47"/>
        <v>32.349643870994285</v>
      </c>
    </row>
    <row r="442" spans="1:80" s="17" customFormat="1" ht="16" x14ac:dyDescent="0.2">
      <c r="A442" s="52" t="s">
        <v>476</v>
      </c>
      <c r="B442" s="43">
        <v>434</v>
      </c>
      <c r="C442" s="33">
        <v>436</v>
      </c>
      <c r="D442" s="34" t="s">
        <v>417</v>
      </c>
      <c r="E442" s="44" t="s">
        <v>41</v>
      </c>
      <c r="F442" s="45">
        <v>109.7996686879824</v>
      </c>
      <c r="G442" s="45">
        <v>5.1690606943807786</v>
      </c>
      <c r="H442" s="20"/>
      <c r="I442" s="46">
        <v>143.80686163030592</v>
      </c>
      <c r="J442" s="46">
        <v>868.05784859202288</v>
      </c>
      <c r="K442" s="47">
        <v>5.5747270786428604</v>
      </c>
      <c r="L442" s="48" t="s">
        <v>46</v>
      </c>
      <c r="M442" s="49">
        <v>27.881859166945247</v>
      </c>
      <c r="N442" s="48">
        <v>9.106344307247995E-3</v>
      </c>
      <c r="O442" s="50">
        <v>0.31894434420099799</v>
      </c>
      <c r="P442" s="50">
        <v>1.4319000912429933</v>
      </c>
      <c r="Q442" s="50">
        <v>0.78890751573489926</v>
      </c>
      <c r="R442" s="50">
        <v>12.089334815932101</v>
      </c>
      <c r="S442" s="50">
        <v>5.2773297292777457</v>
      </c>
      <c r="T442" s="46">
        <v>80.741947976446895</v>
      </c>
      <c r="U442" s="51">
        <v>33.613747273743044</v>
      </c>
      <c r="V442" s="46">
        <v>174.89481745313918</v>
      </c>
      <c r="W442" s="51">
        <v>51.901157394632548</v>
      </c>
      <c r="X442" s="46">
        <v>433.93536554054828</v>
      </c>
      <c r="Y442" s="46">
        <v>84.801448693106209</v>
      </c>
      <c r="Z442" s="46">
        <v>9851.6675332534778</v>
      </c>
      <c r="AA442" s="46">
        <v>120.01931073404189</v>
      </c>
      <c r="AB442" s="46">
        <v>215.26359005960876</v>
      </c>
      <c r="AC442" s="22"/>
      <c r="AD442" s="23">
        <f t="shared" si="44"/>
        <v>0.55754580094481976</v>
      </c>
      <c r="AE442" s="37">
        <f t="shared" si="45"/>
        <v>35.894064656781644</v>
      </c>
      <c r="AF442" s="23">
        <f t="shared" si="46"/>
        <v>0.57798628523399975</v>
      </c>
      <c r="AG442" s="37">
        <f t="shared" si="47"/>
        <v>87.419199223592955</v>
      </c>
    </row>
    <row r="443" spans="1:80" s="17" customFormat="1" ht="16" x14ac:dyDescent="0.2">
      <c r="A443" s="52" t="s">
        <v>477</v>
      </c>
      <c r="B443" s="43">
        <v>435</v>
      </c>
      <c r="C443" s="33">
        <v>431</v>
      </c>
      <c r="D443" s="34" t="s">
        <v>417</v>
      </c>
      <c r="E443" s="44"/>
      <c r="F443" s="45">
        <v>86.422512048702558</v>
      </c>
      <c r="G443" s="45">
        <v>9.9873802774013694</v>
      </c>
      <c r="H443" s="20"/>
      <c r="I443" s="46">
        <v>134.02573051712568</v>
      </c>
      <c r="J443" s="46">
        <v>720.15087883715648</v>
      </c>
      <c r="K443" s="47">
        <v>3.3693272850893408</v>
      </c>
      <c r="L443" s="48">
        <v>0.12383259554675372</v>
      </c>
      <c r="M443" s="49">
        <v>18.044405377766918</v>
      </c>
      <c r="N443" s="48">
        <v>1.2781656507206982E-2</v>
      </c>
      <c r="O443" s="50">
        <v>0.44759517660428655</v>
      </c>
      <c r="P443" s="50">
        <v>1.0857395210362268</v>
      </c>
      <c r="Q443" s="50">
        <v>0.62074769104339123</v>
      </c>
      <c r="R443" s="50">
        <v>10.235213937071691</v>
      </c>
      <c r="S443" s="50">
        <v>4.0532589408501618</v>
      </c>
      <c r="T443" s="46">
        <v>59.205778532312728</v>
      </c>
      <c r="U443" s="51">
        <v>26.91379429449653</v>
      </c>
      <c r="V443" s="46">
        <v>137.80286147990574</v>
      </c>
      <c r="W443" s="51">
        <v>43.942632744513411</v>
      </c>
      <c r="X443" s="46">
        <v>409.15447918340453</v>
      </c>
      <c r="Y443" s="46">
        <v>74.022296834239938</v>
      </c>
      <c r="Z443" s="46">
        <v>10228.096006626096</v>
      </c>
      <c r="AA443" s="46">
        <v>66.230803892596626</v>
      </c>
      <c r="AB443" s="46">
        <v>140.24440483063992</v>
      </c>
      <c r="AC443" s="22"/>
      <c r="AD443" s="23">
        <f t="shared" si="44"/>
        <v>0.47225273601879081</v>
      </c>
      <c r="AE443" s="37">
        <f t="shared" si="45"/>
        <v>39.975176063634308</v>
      </c>
      <c r="AF443" s="23">
        <f t="shared" si="46"/>
        <v>0.56761364660770597</v>
      </c>
      <c r="AG443" s="37">
        <f t="shared" si="47"/>
        <v>40.314119367107828</v>
      </c>
      <c r="BO443" s="52"/>
      <c r="BP443" s="52"/>
      <c r="BQ443" s="52"/>
      <c r="BR443" s="52"/>
      <c r="BS443" s="52"/>
      <c r="BT443" s="52"/>
      <c r="BU443" s="52"/>
      <c r="BV443" s="52"/>
      <c r="BW443" s="52"/>
    </row>
    <row r="444" spans="1:80" s="17" customFormat="1" ht="16" x14ac:dyDescent="0.2">
      <c r="A444" s="52" t="s">
        <v>478</v>
      </c>
      <c r="B444" s="43">
        <v>436</v>
      </c>
      <c r="C444" s="33">
        <v>432</v>
      </c>
      <c r="D444" s="34" t="s">
        <v>417</v>
      </c>
      <c r="E444" s="44"/>
      <c r="F444" s="45">
        <v>80.324573968555811</v>
      </c>
      <c r="G444" s="45">
        <v>5.6417707668071531</v>
      </c>
      <c r="H444" s="20"/>
      <c r="I444" s="46">
        <v>132.90934203296518</v>
      </c>
      <c r="J444" s="46">
        <v>1009.0082214882066</v>
      </c>
      <c r="K444" s="47">
        <v>5.2082112113652839</v>
      </c>
      <c r="L444" s="48">
        <v>6.5222514666563539E-3</v>
      </c>
      <c r="M444" s="49">
        <v>22.764517660480703</v>
      </c>
      <c r="N444" s="48">
        <v>6.8793214147405954E-2</v>
      </c>
      <c r="O444" s="50">
        <v>0.67188454536058972</v>
      </c>
      <c r="P444" s="50">
        <v>1.7536045903250308</v>
      </c>
      <c r="Q444" s="50">
        <v>0.88132421092271629</v>
      </c>
      <c r="R444" s="50">
        <v>14.37605815127783</v>
      </c>
      <c r="S444" s="50">
        <v>6.4553412899071869</v>
      </c>
      <c r="T444" s="46">
        <v>87.375152768031725</v>
      </c>
      <c r="U444" s="51">
        <v>37.331709707894312</v>
      </c>
      <c r="V444" s="46">
        <v>191.45519664424341</v>
      </c>
      <c r="W444" s="51">
        <v>58.364534324032</v>
      </c>
      <c r="X444" s="46">
        <v>475.18998713006351</v>
      </c>
      <c r="Y444" s="46">
        <v>95.600432317960653</v>
      </c>
      <c r="Z444" s="46">
        <v>10264.325090697645</v>
      </c>
      <c r="AA444" s="46">
        <v>140.49151494211333</v>
      </c>
      <c r="AB444" s="46">
        <v>195.42813188806008</v>
      </c>
      <c r="AC444" s="22"/>
      <c r="AD444" s="23">
        <f t="shared" si="44"/>
        <v>0.71889094770954431</v>
      </c>
      <c r="AE444" s="37">
        <f t="shared" si="45"/>
        <v>33.054261615366784</v>
      </c>
      <c r="AF444" s="23">
        <f t="shared" si="46"/>
        <v>0.53505565027590585</v>
      </c>
      <c r="AG444" s="37">
        <f t="shared" si="47"/>
        <v>33.881591439587808</v>
      </c>
    </row>
    <row r="445" spans="1:80" s="17" customFormat="1" ht="16" x14ac:dyDescent="0.2">
      <c r="A445" s="52" t="s">
        <v>479</v>
      </c>
      <c r="B445" s="43">
        <v>437</v>
      </c>
      <c r="C445" s="33">
        <v>437</v>
      </c>
      <c r="D445" s="34" t="s">
        <v>417</v>
      </c>
      <c r="E445" s="44" t="s">
        <v>41</v>
      </c>
      <c r="F445" s="45">
        <v>97.695414839714118</v>
      </c>
      <c r="G445" s="45">
        <v>5.7994789887512255</v>
      </c>
      <c r="H445" s="20"/>
      <c r="I445" s="46">
        <v>139.5311699733933</v>
      </c>
      <c r="J445" s="46">
        <v>805.67248803963605</v>
      </c>
      <c r="K445" s="47">
        <v>3.0586732596167447</v>
      </c>
      <c r="L445" s="48">
        <v>0.10842321162834664</v>
      </c>
      <c r="M445" s="49">
        <v>12.386241762576697</v>
      </c>
      <c r="N445" s="48">
        <v>3.1080939888164631E-2</v>
      </c>
      <c r="O445" s="50">
        <v>0.40262381088218674</v>
      </c>
      <c r="P445" s="50">
        <v>1.1162975510260735</v>
      </c>
      <c r="Q445" s="50">
        <v>0.65924986158942389</v>
      </c>
      <c r="R445" s="50">
        <v>11.501896335623597</v>
      </c>
      <c r="S445" s="50">
        <v>4.7935022974964454</v>
      </c>
      <c r="T445" s="46">
        <v>58.158962549849832</v>
      </c>
      <c r="U445" s="51">
        <v>30.633719084072464</v>
      </c>
      <c r="V445" s="46">
        <v>153.0555689712985</v>
      </c>
      <c r="W445" s="51">
        <v>43.92276203866323</v>
      </c>
      <c r="X445" s="46">
        <v>336.52158667942467</v>
      </c>
      <c r="Y445" s="46">
        <v>75.838114682851881</v>
      </c>
      <c r="Z445" s="46">
        <v>10459.868086713264</v>
      </c>
      <c r="AA445" s="46">
        <v>40.118792404669072</v>
      </c>
      <c r="AB445" s="46">
        <v>88.571534263250527</v>
      </c>
      <c r="AC445" s="22"/>
      <c r="AD445" s="23">
        <f t="shared" si="44"/>
        <v>0.45295356728753061</v>
      </c>
      <c r="AE445" s="37">
        <f t="shared" si="45"/>
        <v>29.257922073002192</v>
      </c>
      <c r="AF445" s="23">
        <f t="shared" si="46"/>
        <v>0.56082109084818488</v>
      </c>
      <c r="AG445" s="37">
        <f t="shared" si="47"/>
        <v>30.763808368504765</v>
      </c>
    </row>
    <row r="446" spans="1:80" s="17" customFormat="1" ht="16" x14ac:dyDescent="0.2">
      <c r="A446" s="52" t="s">
        <v>480</v>
      </c>
      <c r="B446" s="43">
        <v>438</v>
      </c>
      <c r="C446" s="33">
        <v>438</v>
      </c>
      <c r="D446" s="34" t="s">
        <v>417</v>
      </c>
      <c r="E446" s="44" t="s">
        <v>41</v>
      </c>
      <c r="F446" s="45">
        <v>142.43399047376445</v>
      </c>
      <c r="G446" s="45">
        <v>4.9132618065331082</v>
      </c>
      <c r="H446" s="20"/>
      <c r="I446" s="46">
        <v>173.45733072779177</v>
      </c>
      <c r="J446" s="46">
        <v>629.40709454138005</v>
      </c>
      <c r="K446" s="47">
        <v>1.7294785826379313</v>
      </c>
      <c r="L446" s="48">
        <v>5.7664304520883662E-2</v>
      </c>
      <c r="M446" s="49">
        <v>12.119595223603637</v>
      </c>
      <c r="N446" s="48">
        <v>3.3224452684061739E-2</v>
      </c>
      <c r="O446" s="50">
        <v>0.27531659076123827</v>
      </c>
      <c r="P446" s="50">
        <v>0.9525706581974035</v>
      </c>
      <c r="Q446" s="50">
        <v>0.51748310013823484</v>
      </c>
      <c r="R446" s="50">
        <v>9.1760749765357996</v>
      </c>
      <c r="S446" s="50">
        <v>3.6607999482643629</v>
      </c>
      <c r="T446" s="46">
        <v>48.792837863587245</v>
      </c>
      <c r="U446" s="51">
        <v>21.364881160977994</v>
      </c>
      <c r="V446" s="46">
        <v>113.45880819652186</v>
      </c>
      <c r="W446" s="51">
        <v>36.955512405465136</v>
      </c>
      <c r="X446" s="46">
        <v>292.79667954533454</v>
      </c>
      <c r="Y446" s="46">
        <v>62.315969370707101</v>
      </c>
      <c r="Z446" s="46">
        <v>9429.8449504054697</v>
      </c>
      <c r="AA446" s="46">
        <v>42.19178280673836</v>
      </c>
      <c r="AB446" s="46">
        <v>89.665757014044345</v>
      </c>
      <c r="AC446" s="22"/>
      <c r="AD446" s="23">
        <f t="shared" si="44"/>
        <v>0.47054510229730018</v>
      </c>
      <c r="AE446" s="37">
        <f t="shared" si="45"/>
        <v>31.908706096457017</v>
      </c>
      <c r="AF446" s="23">
        <f t="shared" si="46"/>
        <v>0.5335413650899371</v>
      </c>
      <c r="AG446" s="37">
        <f t="shared" si="47"/>
        <v>44.020577147543086</v>
      </c>
    </row>
    <row r="447" spans="1:80" s="17" customFormat="1" ht="16" x14ac:dyDescent="0.2">
      <c r="A447" s="52"/>
      <c r="B447" s="43">
        <v>439</v>
      </c>
      <c r="C447" s="33">
        <v>439</v>
      </c>
      <c r="D447" s="34"/>
      <c r="E447" s="44"/>
      <c r="F447" s="45"/>
      <c r="G447" s="45"/>
      <c r="H447" s="20"/>
      <c r="I447" s="46"/>
      <c r="J447" s="46"/>
      <c r="K447" s="47"/>
      <c r="L447" s="48"/>
      <c r="M447" s="49"/>
      <c r="N447" s="48"/>
      <c r="O447" s="50"/>
      <c r="P447" s="50"/>
      <c r="Q447" s="50"/>
      <c r="R447" s="50"/>
      <c r="S447" s="50"/>
      <c r="T447" s="46"/>
      <c r="U447" s="51"/>
      <c r="V447" s="46"/>
      <c r="W447" s="51"/>
      <c r="X447" s="46"/>
      <c r="Y447" s="46"/>
      <c r="Z447" s="46"/>
      <c r="AA447" s="46"/>
      <c r="AB447" s="46"/>
      <c r="AC447" s="22"/>
      <c r="AD447" s="23" t="str">
        <f t="shared" si="44"/>
        <v/>
      </c>
      <c r="AE447" s="37" t="str">
        <f t="shared" si="45"/>
        <v/>
      </c>
      <c r="AF447" s="23" t="str">
        <f t="shared" si="46"/>
        <v/>
      </c>
      <c r="AG447" s="37" t="str">
        <f t="shared" si="47"/>
        <v/>
      </c>
    </row>
    <row r="448" spans="1:80" s="17" customFormat="1" ht="16" x14ac:dyDescent="0.2">
      <c r="A448" s="42" t="s">
        <v>481</v>
      </c>
      <c r="B448" s="43">
        <v>440</v>
      </c>
      <c r="C448" s="33">
        <v>440</v>
      </c>
      <c r="D448" s="34" t="s">
        <v>417</v>
      </c>
      <c r="E448" s="44"/>
      <c r="F448" s="45">
        <v>95.563562742496401</v>
      </c>
      <c r="G448" s="45">
        <v>2.4984396882024051</v>
      </c>
      <c r="H448" s="20"/>
      <c r="I448" s="46">
        <v>178.76437907154821</v>
      </c>
      <c r="J448" s="46">
        <v>746.20238407918703</v>
      </c>
      <c r="K448" s="47">
        <v>1.8403745685162551</v>
      </c>
      <c r="L448" s="48">
        <v>1.1309503770074625E-3</v>
      </c>
      <c r="M448" s="49">
        <v>13.639102850341921</v>
      </c>
      <c r="N448" s="48">
        <v>2.7267088166534385E-2</v>
      </c>
      <c r="O448" s="50">
        <v>0.37674832534112235</v>
      </c>
      <c r="P448" s="50">
        <v>1.3044111720240099</v>
      </c>
      <c r="Q448" s="50">
        <v>0.58286989995849559</v>
      </c>
      <c r="R448" s="50">
        <v>11.73058715771265</v>
      </c>
      <c r="S448" s="50">
        <v>4.9439185985481959</v>
      </c>
      <c r="T448" s="46">
        <v>60.023004629950208</v>
      </c>
      <c r="U448" s="51">
        <v>21.950646233446314</v>
      </c>
      <c r="V448" s="46">
        <v>135.02585491422832</v>
      </c>
      <c r="W448" s="51">
        <v>31.676760692419133</v>
      </c>
      <c r="X448" s="46">
        <v>346.72386103283748</v>
      </c>
      <c r="Y448" s="46">
        <v>69.322847855559644</v>
      </c>
      <c r="Z448" s="46">
        <v>10874.985042960821</v>
      </c>
      <c r="AA448" s="46">
        <v>45.2305889307491</v>
      </c>
      <c r="AB448" s="46">
        <v>124.99064126715274</v>
      </c>
      <c r="AC448" s="22"/>
      <c r="AD448" s="23">
        <f t="shared" si="44"/>
        <v>0.36187180473835684</v>
      </c>
      <c r="AE448" s="37">
        <f t="shared" si="45"/>
        <v>29.55724691111244</v>
      </c>
      <c r="AF448" s="23">
        <f t="shared" si="46"/>
        <v>0.45420666138528382</v>
      </c>
      <c r="AG448" s="37">
        <f t="shared" si="47"/>
        <v>36.202159194715875</v>
      </c>
    </row>
    <row r="449" spans="1:66" s="17" customFormat="1" ht="16" x14ac:dyDescent="0.2">
      <c r="A449" s="42" t="s">
        <v>482</v>
      </c>
      <c r="B449" s="43">
        <v>441</v>
      </c>
      <c r="C449" s="33">
        <v>441</v>
      </c>
      <c r="D449" s="34" t="s">
        <v>417</v>
      </c>
      <c r="E449" s="44"/>
      <c r="F449" s="45"/>
      <c r="G449" s="45"/>
      <c r="H449" s="20"/>
      <c r="I449" s="46">
        <v>104.4007096238216</v>
      </c>
      <c r="J449" s="46">
        <v>449.15471723009478</v>
      </c>
      <c r="K449" s="47">
        <v>2.1955684310654928</v>
      </c>
      <c r="L449" s="48" t="s">
        <v>46</v>
      </c>
      <c r="M449" s="49">
        <v>12.5985480947281</v>
      </c>
      <c r="N449" s="48">
        <v>5.5902999620400743E-3</v>
      </c>
      <c r="O449" s="50">
        <v>0.15642966187291982</v>
      </c>
      <c r="P449" s="50">
        <v>0.5850190364633544</v>
      </c>
      <c r="Q449" s="50">
        <v>0.31960872805941121</v>
      </c>
      <c r="R449" s="50">
        <v>6.01494364421516</v>
      </c>
      <c r="S449" s="50">
        <v>2.7621250623297602</v>
      </c>
      <c r="T449" s="46">
        <v>35.211194715722911</v>
      </c>
      <c r="U449" s="51">
        <v>12.925640834166893</v>
      </c>
      <c r="V449" s="46">
        <v>86.818772538038843</v>
      </c>
      <c r="W449" s="51">
        <v>22.159229537288805</v>
      </c>
      <c r="X449" s="46">
        <v>267.31269942876929</v>
      </c>
      <c r="Y449" s="46">
        <v>52.892901814028875</v>
      </c>
      <c r="Z449" s="46">
        <v>10321.978855318697</v>
      </c>
      <c r="AA449" s="46">
        <v>27.46670533500269</v>
      </c>
      <c r="AB449" s="46">
        <v>111.04372561999517</v>
      </c>
      <c r="AC449" s="22"/>
      <c r="AD449" s="23">
        <f t="shared" si="44"/>
        <v>0.24735035844345696</v>
      </c>
      <c r="AE449" s="37">
        <f t="shared" si="45"/>
        <v>44.441430417366561</v>
      </c>
      <c r="AF449" s="23">
        <f t="shared" si="46"/>
        <v>0.51935803068661957</v>
      </c>
      <c r="AG449" s="37">
        <f t="shared" si="47"/>
        <v>80.538102198053053</v>
      </c>
    </row>
    <row r="450" spans="1:66" s="17" customFormat="1" ht="16" x14ac:dyDescent="0.2">
      <c r="A450" s="42" t="s">
        <v>483</v>
      </c>
      <c r="B450" s="43">
        <v>442</v>
      </c>
      <c r="C450" s="33">
        <v>442</v>
      </c>
      <c r="D450" s="34" t="s">
        <v>417</v>
      </c>
      <c r="E450" s="44"/>
      <c r="F450" s="45">
        <v>87.912684916926892</v>
      </c>
      <c r="G450" s="45">
        <v>1.5264982211810465</v>
      </c>
      <c r="H450" s="20"/>
      <c r="I450" s="46">
        <v>245.6680600781792</v>
      </c>
      <c r="J450" s="46">
        <v>766.37787584057264</v>
      </c>
      <c r="K450" s="47">
        <v>2.6167129164397558</v>
      </c>
      <c r="L450" s="48" t="s">
        <v>46</v>
      </c>
      <c r="M450" s="49">
        <v>16.913830503924157</v>
      </c>
      <c r="N450" s="48">
        <v>2.4358622253489753E-2</v>
      </c>
      <c r="O450" s="50">
        <v>0.3210284855081067</v>
      </c>
      <c r="P450" s="50">
        <v>1.0080270091611279</v>
      </c>
      <c r="Q450" s="50">
        <v>0.75063343344415034</v>
      </c>
      <c r="R450" s="50">
        <v>11.817300844444016</v>
      </c>
      <c r="S450" s="50">
        <v>4.7335462892841171</v>
      </c>
      <c r="T450" s="46">
        <v>60.336038421899623</v>
      </c>
      <c r="U450" s="51">
        <v>21.879329912327844</v>
      </c>
      <c r="V450" s="46">
        <v>141.32654316192966</v>
      </c>
      <c r="W450" s="51">
        <v>33.15530946878814</v>
      </c>
      <c r="X450" s="46">
        <v>415.29168498633953</v>
      </c>
      <c r="Y450" s="46">
        <v>83.417448235745681</v>
      </c>
      <c r="Z450" s="46">
        <v>9584.1906764464657</v>
      </c>
      <c r="AA450" s="46">
        <v>98.965665866973978</v>
      </c>
      <c r="AB450" s="46">
        <v>181.62173100002283</v>
      </c>
      <c r="AC450" s="22"/>
      <c r="AD450" s="23">
        <f t="shared" si="44"/>
        <v>0.54489991545649097</v>
      </c>
      <c r="AE450" s="37">
        <f t="shared" si="45"/>
        <v>35.142685326623614</v>
      </c>
      <c r="AF450" s="23">
        <f t="shared" si="46"/>
        <v>0.66295137364616197</v>
      </c>
      <c r="AG450" s="37">
        <f t="shared" si="47"/>
        <v>52.68638537528485</v>
      </c>
    </row>
    <row r="451" spans="1:66" s="17" customFormat="1" ht="16" x14ac:dyDescent="0.2">
      <c r="A451" s="42" t="s">
        <v>484</v>
      </c>
      <c r="B451" s="43">
        <v>443</v>
      </c>
      <c r="C451" s="33">
        <v>443</v>
      </c>
      <c r="D451" s="34" t="s">
        <v>417</v>
      </c>
      <c r="E451" s="44"/>
      <c r="F451" s="45">
        <v>89.805544742034456</v>
      </c>
      <c r="G451" s="45">
        <v>2.2326131193835423</v>
      </c>
      <c r="H451" s="20"/>
      <c r="I451" s="46">
        <v>213.40794494993096</v>
      </c>
      <c r="J451" s="46">
        <v>849.69090885862374</v>
      </c>
      <c r="K451" s="47">
        <v>2.6187771481128448</v>
      </c>
      <c r="L451" s="48">
        <v>2.2597106190152812E-3</v>
      </c>
      <c r="M451" s="49">
        <v>17.390789163929902</v>
      </c>
      <c r="N451" s="48">
        <v>1.8896439372611408E-2</v>
      </c>
      <c r="O451" s="50">
        <v>0.41592336675503566</v>
      </c>
      <c r="P451" s="50">
        <v>1.4366788200660974</v>
      </c>
      <c r="Q451" s="50">
        <v>0.67813342365118789</v>
      </c>
      <c r="R451" s="50">
        <v>12.622035313242316</v>
      </c>
      <c r="S451" s="50">
        <v>5.7768026145797959</v>
      </c>
      <c r="T451" s="46">
        <v>70.761614707423959</v>
      </c>
      <c r="U451" s="51">
        <v>24.140768859137882</v>
      </c>
      <c r="V451" s="46">
        <v>153.05078351356423</v>
      </c>
      <c r="W451" s="51">
        <v>36.978996604308016</v>
      </c>
      <c r="X451" s="46">
        <v>396.3043560587401</v>
      </c>
      <c r="Y451" s="46">
        <v>82.979694635592622</v>
      </c>
      <c r="Z451" s="46">
        <v>10944.943160726962</v>
      </c>
      <c r="AA451" s="46">
        <v>80.525918321433096</v>
      </c>
      <c r="AB451" s="46">
        <v>154.57817231126654</v>
      </c>
      <c r="AC451" s="22"/>
      <c r="AD451" s="23">
        <f t="shared" si="44"/>
        <v>0.52093977511444489</v>
      </c>
      <c r="AE451" s="37">
        <f t="shared" si="45"/>
        <v>31.397817089210665</v>
      </c>
      <c r="AF451" s="23">
        <f t="shared" si="46"/>
        <v>0.48542217433033352</v>
      </c>
      <c r="AG451" s="37">
        <f t="shared" si="47"/>
        <v>41.812484111219625</v>
      </c>
    </row>
    <row r="452" spans="1:66" s="17" customFormat="1" ht="16" x14ac:dyDescent="0.2">
      <c r="A452" s="42" t="s">
        <v>485</v>
      </c>
      <c r="B452" s="43">
        <v>444</v>
      </c>
      <c r="C452" s="33">
        <v>444</v>
      </c>
      <c r="D452" s="34" t="s">
        <v>417</v>
      </c>
      <c r="E452" s="44"/>
      <c r="F452" s="45">
        <v>86.696171130604228</v>
      </c>
      <c r="G452" s="45">
        <v>3.2247484265029365</v>
      </c>
      <c r="H452" s="20"/>
      <c r="I452" s="46">
        <v>300.95049666922796</v>
      </c>
      <c r="J452" s="46">
        <v>454.57020995436346</v>
      </c>
      <c r="K452" s="47">
        <v>1.4284487095711567</v>
      </c>
      <c r="L452" s="48" t="s">
        <v>46</v>
      </c>
      <c r="M452" s="49">
        <v>8.4708333123732356</v>
      </c>
      <c r="N452" s="48">
        <v>1.3189499216780597E-2</v>
      </c>
      <c r="O452" s="50">
        <v>0.16283316466346462</v>
      </c>
      <c r="P452" s="50">
        <v>0.80941838517629894</v>
      </c>
      <c r="Q452" s="50">
        <v>0.43559027224596841</v>
      </c>
      <c r="R452" s="50">
        <v>7.9683578372883934</v>
      </c>
      <c r="S452" s="50">
        <v>2.9940650142164515</v>
      </c>
      <c r="T452" s="46">
        <v>40.263716509534383</v>
      </c>
      <c r="U452" s="51">
        <v>13.989371511562192</v>
      </c>
      <c r="V452" s="46">
        <v>85.84984163509435</v>
      </c>
      <c r="W452" s="51">
        <v>20.927705567987832</v>
      </c>
      <c r="X452" s="46">
        <v>231.12443356885561</v>
      </c>
      <c r="Y452" s="46">
        <v>46.255828488727509</v>
      </c>
      <c r="Z452" s="46">
        <v>10125.248353808442</v>
      </c>
      <c r="AA452" s="46">
        <v>26.412060027378708</v>
      </c>
      <c r="AB452" s="46">
        <v>81.687382973017918</v>
      </c>
      <c r="AC452" s="22"/>
      <c r="AD452" s="23">
        <f t="shared" si="44"/>
        <v>0.32333096086702706</v>
      </c>
      <c r="AE452" s="37">
        <f t="shared" si="45"/>
        <v>29.005277911503345</v>
      </c>
      <c r="AF452" s="23">
        <f t="shared" si="46"/>
        <v>0.52282485614115193</v>
      </c>
      <c r="AG452" s="37">
        <f t="shared" si="47"/>
        <v>52.021548127989327</v>
      </c>
    </row>
    <row r="453" spans="1:66" s="17" customFormat="1" ht="16" x14ac:dyDescent="0.2">
      <c r="A453" s="42" t="s">
        <v>486</v>
      </c>
      <c r="B453" s="43">
        <v>445</v>
      </c>
      <c r="C453" s="33">
        <v>445</v>
      </c>
      <c r="D453" s="34" t="s">
        <v>417</v>
      </c>
      <c r="E453" s="44"/>
      <c r="F453" s="45">
        <v>87.620318815103474</v>
      </c>
      <c r="G453" s="45">
        <v>2.6430429120631471</v>
      </c>
      <c r="H453" s="20"/>
      <c r="I453" s="46">
        <v>191.6724332893472</v>
      </c>
      <c r="J453" s="46">
        <v>770.62338257637271</v>
      </c>
      <c r="K453" s="47">
        <v>3.9745242650956176</v>
      </c>
      <c r="L453" s="48">
        <v>0.1507702321312252</v>
      </c>
      <c r="M453" s="49">
        <v>17.510037056238321</v>
      </c>
      <c r="N453" s="48">
        <v>0.13848304187098454</v>
      </c>
      <c r="O453" s="50">
        <v>1.0555290435257032</v>
      </c>
      <c r="P453" s="50">
        <v>2.0568264217293963</v>
      </c>
      <c r="Q453" s="50">
        <v>1.1597547654025746</v>
      </c>
      <c r="R453" s="50">
        <v>14.475043102658217</v>
      </c>
      <c r="S453" s="50">
        <v>5.7175938881758119</v>
      </c>
      <c r="T453" s="46">
        <v>61.60778617422023</v>
      </c>
      <c r="U453" s="51">
        <v>21.979200498594754</v>
      </c>
      <c r="V453" s="46">
        <v>141.72101238034216</v>
      </c>
      <c r="W453" s="51">
        <v>33.691884371953812</v>
      </c>
      <c r="X453" s="46">
        <v>362.19748298504112</v>
      </c>
      <c r="Y453" s="46">
        <v>75.735734746422409</v>
      </c>
      <c r="Z453" s="46">
        <v>11052.530510133309</v>
      </c>
      <c r="AA453" s="46">
        <v>45.633680768157966</v>
      </c>
      <c r="AB453" s="46">
        <v>135.76993455443534</v>
      </c>
      <c r="AC453" s="22"/>
      <c r="AD453" s="23">
        <f t="shared" si="44"/>
        <v>0.33611035401848621</v>
      </c>
      <c r="AE453" s="37">
        <f t="shared" si="45"/>
        <v>25.022204107877695</v>
      </c>
      <c r="AF453" s="23">
        <f t="shared" si="46"/>
        <v>0.64789766186423214</v>
      </c>
      <c r="AG453" s="37">
        <f t="shared" si="47"/>
        <v>16.588872815617542</v>
      </c>
      <c r="AH453" s="52"/>
      <c r="AI453" s="52"/>
      <c r="AJ453" s="52"/>
      <c r="AK453" s="52"/>
      <c r="AL453" s="52"/>
      <c r="AM453" s="52"/>
      <c r="AN453" s="52"/>
      <c r="AO453" s="52"/>
      <c r="AP453" s="52"/>
      <c r="AQ453" s="52"/>
      <c r="AR453" s="52"/>
      <c r="AS453" s="52"/>
      <c r="AT453" s="52"/>
      <c r="AU453" s="52"/>
      <c r="AV453" s="52"/>
      <c r="AW453" s="52"/>
      <c r="AX453" s="52"/>
      <c r="AY453" s="52"/>
      <c r="AZ453" s="52"/>
      <c r="BA453" s="52"/>
      <c r="BB453" s="52"/>
      <c r="BC453" s="52"/>
      <c r="BD453" s="52"/>
      <c r="BE453" s="52"/>
      <c r="BF453" s="52"/>
      <c r="BG453" s="52"/>
      <c r="BH453" s="52"/>
      <c r="BI453" s="52"/>
      <c r="BJ453" s="52"/>
      <c r="BK453" s="52"/>
      <c r="BL453" s="52"/>
      <c r="BM453" s="52"/>
      <c r="BN453" s="52"/>
    </row>
    <row r="454" spans="1:66" s="17" customFormat="1" ht="16" x14ac:dyDescent="0.2">
      <c r="A454" s="42" t="s">
        <v>487</v>
      </c>
      <c r="B454" s="43">
        <v>446</v>
      </c>
      <c r="C454" s="33">
        <v>446</v>
      </c>
      <c r="D454" s="34" t="s">
        <v>417</v>
      </c>
      <c r="E454" s="44"/>
      <c r="F454" s="45">
        <v>86.028796665799987</v>
      </c>
      <c r="G454" s="45">
        <v>1.5699574217847416</v>
      </c>
      <c r="H454" s="20"/>
      <c r="I454" s="46">
        <v>183.87834210270813</v>
      </c>
      <c r="J454" s="46">
        <v>1024.6990451323313</v>
      </c>
      <c r="K454" s="47">
        <v>2.0635779823419829</v>
      </c>
      <c r="L454" s="48">
        <v>4.0030972276411995E-2</v>
      </c>
      <c r="M454" s="49">
        <v>18.488748227183347</v>
      </c>
      <c r="N454" s="48">
        <v>5.1120184176869143E-2</v>
      </c>
      <c r="O454" s="50">
        <v>0.81640464956179248</v>
      </c>
      <c r="P454" s="50">
        <v>2.0383767989191739</v>
      </c>
      <c r="Q454" s="50">
        <v>1.0693517391829856</v>
      </c>
      <c r="R454" s="50">
        <v>18.060765789070036</v>
      </c>
      <c r="S454" s="50">
        <v>6.8617933439555756</v>
      </c>
      <c r="T454" s="46">
        <v>82.68923603842569</v>
      </c>
      <c r="U454" s="51">
        <v>29.265921737950819</v>
      </c>
      <c r="V454" s="46">
        <v>182.66426706345334</v>
      </c>
      <c r="W454" s="51">
        <v>42.490788194898499</v>
      </c>
      <c r="X454" s="46">
        <v>475.92859428079731</v>
      </c>
      <c r="Y454" s="46">
        <v>90.291930231314254</v>
      </c>
      <c r="Z454" s="46">
        <v>10458.881849483916</v>
      </c>
      <c r="AA454" s="46">
        <v>73.598573564053709</v>
      </c>
      <c r="AB454" s="46">
        <v>148.70733985388873</v>
      </c>
      <c r="AC454" s="22"/>
      <c r="AD454" s="23">
        <f t="shared" si="44"/>
        <v>0.49492226568216091</v>
      </c>
      <c r="AE454" s="37">
        <f t="shared" si="45"/>
        <v>26.351517972112703</v>
      </c>
      <c r="AF454" s="23">
        <f t="shared" si="46"/>
        <v>0.53722877595176177</v>
      </c>
      <c r="AG454" s="37">
        <f t="shared" si="47"/>
        <v>22.646549400603284</v>
      </c>
    </row>
    <row r="455" spans="1:66" s="17" customFormat="1" ht="16" x14ac:dyDescent="0.2">
      <c r="A455" s="42" t="s">
        <v>488</v>
      </c>
      <c r="B455" s="43">
        <v>447</v>
      </c>
      <c r="C455" s="33">
        <v>458</v>
      </c>
      <c r="D455" s="34" t="s">
        <v>417</v>
      </c>
      <c r="E455" s="44" t="s">
        <v>41</v>
      </c>
      <c r="F455" s="55">
        <v>108.66437143876237</v>
      </c>
      <c r="G455" s="55">
        <v>1.5614468812052862</v>
      </c>
      <c r="H455" s="20"/>
      <c r="I455" s="46">
        <v>68.056979431295417</v>
      </c>
      <c r="J455" s="46">
        <v>629.11073434496973</v>
      </c>
      <c r="K455" s="47">
        <v>2.4524781613599789</v>
      </c>
      <c r="L455" s="48">
        <v>1.3914199052012783E-2</v>
      </c>
      <c r="M455" s="49">
        <v>14.394534693708199</v>
      </c>
      <c r="N455" s="48">
        <v>1.2005617210912098E-2</v>
      </c>
      <c r="O455" s="50">
        <v>0.21902587932208523</v>
      </c>
      <c r="P455" s="50">
        <v>0.77036702136912327</v>
      </c>
      <c r="Q455" s="50">
        <v>0.40771652357517629</v>
      </c>
      <c r="R455" s="50">
        <v>8.063936381849814</v>
      </c>
      <c r="S455" s="50">
        <v>3.3269667552320557</v>
      </c>
      <c r="T455" s="46">
        <v>45.333038190599936</v>
      </c>
      <c r="U455" s="51">
        <v>17.443381159903087</v>
      </c>
      <c r="V455" s="46">
        <v>115.42261322905141</v>
      </c>
      <c r="W455" s="51">
        <v>27.862550014403425</v>
      </c>
      <c r="X455" s="46">
        <v>304.39940420119319</v>
      </c>
      <c r="Y455" s="46">
        <v>68.088343008319868</v>
      </c>
      <c r="Z455" s="46">
        <v>10563.821924728971</v>
      </c>
      <c r="AA455" s="46">
        <v>46.290534368644238</v>
      </c>
      <c r="AB455" s="46">
        <v>120.61272287994899</v>
      </c>
      <c r="AC455" s="22"/>
      <c r="AD455" s="23">
        <f t="shared" si="44"/>
        <v>0.38379478767525371</v>
      </c>
      <c r="AE455" s="37">
        <f t="shared" si="45"/>
        <v>37.748239790969926</v>
      </c>
      <c r="AF455" s="23">
        <f t="shared" si="46"/>
        <v>0.49863748764559612</v>
      </c>
      <c r="AG455" s="37">
        <f t="shared" si="47"/>
        <v>65.72070267797227</v>
      </c>
    </row>
    <row r="456" spans="1:66" s="17" customFormat="1" ht="16" x14ac:dyDescent="0.2">
      <c r="A456" s="42" t="s">
        <v>489</v>
      </c>
      <c r="B456" s="43">
        <v>448</v>
      </c>
      <c r="C456" s="33">
        <v>447</v>
      </c>
      <c r="D456" s="34" t="s">
        <v>417</v>
      </c>
      <c r="E456" s="44"/>
      <c r="F456" s="45">
        <v>88.907574076867732</v>
      </c>
      <c r="G456" s="45">
        <v>2.0341587472700953</v>
      </c>
      <c r="H456" s="20"/>
      <c r="I456" s="46">
        <v>349.2180251482925</v>
      </c>
      <c r="J456" s="46">
        <v>479.33696032878584</v>
      </c>
      <c r="K456" s="47">
        <v>0.60920288350583363</v>
      </c>
      <c r="L456" s="48">
        <v>2.8945459963489736E-2</v>
      </c>
      <c r="M456" s="49">
        <v>4.3789542922706133</v>
      </c>
      <c r="N456" s="48">
        <v>8.0185536733996324E-3</v>
      </c>
      <c r="O456" s="50">
        <v>0.25104847107235434</v>
      </c>
      <c r="P456" s="50">
        <v>0.60297667799734322</v>
      </c>
      <c r="Q456" s="50">
        <v>0.54695044661414727</v>
      </c>
      <c r="R456" s="50">
        <v>6.1080812387270722</v>
      </c>
      <c r="S456" s="50">
        <v>3.027134977831921</v>
      </c>
      <c r="T456" s="46">
        <v>37.688355463455494</v>
      </c>
      <c r="U456" s="51">
        <v>14.148150613289504</v>
      </c>
      <c r="V456" s="46">
        <v>89.789648677990897</v>
      </c>
      <c r="W456" s="51">
        <v>22.61551016505085</v>
      </c>
      <c r="X456" s="46">
        <v>256.22983249522196</v>
      </c>
      <c r="Y456" s="46">
        <v>62.12896814062151</v>
      </c>
      <c r="Z456" s="46">
        <v>7232.5068283171313</v>
      </c>
      <c r="AA456" s="46">
        <v>33.321775492270717</v>
      </c>
      <c r="AB456" s="46">
        <v>103.76747161458701</v>
      </c>
      <c r="AC456" s="22"/>
      <c r="AD456" s="23">
        <f t="shared" si="44"/>
        <v>0.32111966277866349</v>
      </c>
      <c r="AE456" s="37">
        <f t="shared" si="45"/>
        <v>41.949316402448574</v>
      </c>
      <c r="AF456" s="23">
        <f t="shared" si="46"/>
        <v>0.86874900990935211</v>
      </c>
      <c r="AG456" s="37">
        <f t="shared" si="47"/>
        <v>17.442664651833553</v>
      </c>
    </row>
    <row r="457" spans="1:66" s="17" customFormat="1" ht="16" x14ac:dyDescent="0.2">
      <c r="A457" s="42" t="s">
        <v>490</v>
      </c>
      <c r="B457" s="43">
        <v>449</v>
      </c>
      <c r="C457" s="33">
        <v>448</v>
      </c>
      <c r="D457" s="34" t="s">
        <v>417</v>
      </c>
      <c r="E457" s="44"/>
      <c r="F457" s="45">
        <v>88.950241592918971</v>
      </c>
      <c r="G457" s="45">
        <v>2.2421489469501639</v>
      </c>
      <c r="H457" s="20"/>
      <c r="I457" s="46">
        <v>684.05088984599115</v>
      </c>
      <c r="J457" s="46">
        <v>569.13004238811152</v>
      </c>
      <c r="K457" s="47">
        <v>1.6105659164253752</v>
      </c>
      <c r="L457" s="48">
        <v>4.7039715301245281E-2</v>
      </c>
      <c r="M457" s="49">
        <v>9.7252962616004712</v>
      </c>
      <c r="N457" s="48">
        <v>1.7524242991286573E-2</v>
      </c>
      <c r="O457" s="50">
        <v>0.24474326051794207</v>
      </c>
      <c r="P457" s="50">
        <v>0.73621209160557621</v>
      </c>
      <c r="Q457" s="50">
        <v>0.38122948379113042</v>
      </c>
      <c r="R457" s="50">
        <v>8.146497589074448</v>
      </c>
      <c r="S457" s="50">
        <v>3.4461819931248452</v>
      </c>
      <c r="T457" s="46">
        <v>43.60541557260067</v>
      </c>
      <c r="U457" s="51">
        <v>16.249553837175622</v>
      </c>
      <c r="V457" s="46">
        <v>107.40100229887183</v>
      </c>
      <c r="W457" s="51">
        <v>25.211170382880656</v>
      </c>
      <c r="X457" s="46">
        <v>270.37692324579689</v>
      </c>
      <c r="Y457" s="46">
        <v>57.861102524435509</v>
      </c>
      <c r="Z457" s="46">
        <v>10709.98043606598</v>
      </c>
      <c r="AA457" s="46">
        <v>29.994087486045906</v>
      </c>
      <c r="AB457" s="46">
        <v>77.063887668551189</v>
      </c>
      <c r="AC457" s="22"/>
      <c r="AD457" s="23">
        <f t="shared" si="44"/>
        <v>0.38921067173575929</v>
      </c>
      <c r="AE457" s="37">
        <f t="shared" si="45"/>
        <v>33.189345518055369</v>
      </c>
      <c r="AF457" s="23">
        <f t="shared" si="46"/>
        <v>0.47451346689008761</v>
      </c>
      <c r="AG457" s="37">
        <f t="shared" si="47"/>
        <v>39.736727544689678</v>
      </c>
    </row>
    <row r="458" spans="1:66" s="17" customFormat="1" ht="16" x14ac:dyDescent="0.2">
      <c r="A458" s="42" t="s">
        <v>491</v>
      </c>
      <c r="B458" s="43">
        <v>450</v>
      </c>
      <c r="C458" s="33">
        <v>449</v>
      </c>
      <c r="D458" s="34" t="s">
        <v>417</v>
      </c>
      <c r="E458" s="44"/>
      <c r="F458" s="45">
        <v>95.08435130719451</v>
      </c>
      <c r="G458" s="45">
        <v>3.4924255363408001</v>
      </c>
      <c r="H458" s="20"/>
      <c r="I458" s="46">
        <v>350.82391555453046</v>
      </c>
      <c r="J458" s="46">
        <v>655.62054455469388</v>
      </c>
      <c r="K458" s="47">
        <v>1.6886257071280659</v>
      </c>
      <c r="L458" s="48">
        <v>2.187114982432815E-2</v>
      </c>
      <c r="M458" s="49">
        <v>13.341393151394252</v>
      </c>
      <c r="N458" s="48">
        <v>1.7807081285113564E-2</v>
      </c>
      <c r="O458" s="50">
        <v>0.25652517585265938</v>
      </c>
      <c r="P458" s="50">
        <v>0.78892396191762015</v>
      </c>
      <c r="Q458" s="50">
        <v>0.43880667839069831</v>
      </c>
      <c r="R458" s="50">
        <v>8.6458943950723874</v>
      </c>
      <c r="S458" s="50">
        <v>4.013361592640563</v>
      </c>
      <c r="T458" s="46">
        <v>46.797324310221448</v>
      </c>
      <c r="U458" s="51">
        <v>18.484135436412785</v>
      </c>
      <c r="V458" s="46">
        <v>120.39398425905128</v>
      </c>
      <c r="W458" s="51">
        <v>28.506047806899716</v>
      </c>
      <c r="X458" s="46">
        <v>305.7069112497739</v>
      </c>
      <c r="Y458" s="46">
        <v>70.979322923401369</v>
      </c>
      <c r="Z458" s="46">
        <v>10951.247548587045</v>
      </c>
      <c r="AA458" s="46">
        <v>43.491719465634851</v>
      </c>
      <c r="AB458" s="46">
        <v>95.284962952415569</v>
      </c>
      <c r="AC458" s="22"/>
      <c r="AD458" s="23">
        <f t="shared" si="44"/>
        <v>0.45643843601381484</v>
      </c>
      <c r="AE458" s="37">
        <f t="shared" si="45"/>
        <v>35.358621940143927</v>
      </c>
      <c r="AF458" s="23">
        <f t="shared" si="46"/>
        <v>0.51215296689057732</v>
      </c>
      <c r="AG458" s="37">
        <f t="shared" si="47"/>
        <v>52.008123986462678</v>
      </c>
    </row>
    <row r="459" spans="1:66" s="17" customFormat="1" ht="16" x14ac:dyDescent="0.2">
      <c r="A459" s="42" t="s">
        <v>492</v>
      </c>
      <c r="B459" s="43">
        <v>451</v>
      </c>
      <c r="C459" s="33">
        <v>459</v>
      </c>
      <c r="D459" s="34" t="s">
        <v>417</v>
      </c>
      <c r="E459" s="44" t="s">
        <v>41</v>
      </c>
      <c r="F459" s="55">
        <v>101.35234597923706</v>
      </c>
      <c r="G459" s="55">
        <v>2.1796411464022625</v>
      </c>
      <c r="H459" s="20"/>
      <c r="I459" s="46">
        <v>330.70678730428278</v>
      </c>
      <c r="J459" s="46">
        <v>496.99274664408421</v>
      </c>
      <c r="K459" s="47">
        <v>1.8886997246548431</v>
      </c>
      <c r="L459" s="48" t="s">
        <v>46</v>
      </c>
      <c r="M459" s="49">
        <v>9.4722170147251106</v>
      </c>
      <c r="N459" s="48">
        <v>9.1717984226523837E-3</v>
      </c>
      <c r="O459" s="50">
        <v>0.16039349053488583</v>
      </c>
      <c r="P459" s="50">
        <v>0.51577465728285421</v>
      </c>
      <c r="Q459" s="50">
        <v>0.33319230487665913</v>
      </c>
      <c r="R459" s="50">
        <v>6.5322146182623548</v>
      </c>
      <c r="S459" s="50">
        <v>2.887748802077204</v>
      </c>
      <c r="T459" s="46">
        <v>37.580398885583001</v>
      </c>
      <c r="U459" s="51">
        <v>14.007761241443918</v>
      </c>
      <c r="V459" s="46">
        <v>94.385671087288316</v>
      </c>
      <c r="W459" s="51">
        <v>22.65180867554464</v>
      </c>
      <c r="X459" s="46">
        <v>242.62254552070695</v>
      </c>
      <c r="Y459" s="46">
        <v>56.348836872026588</v>
      </c>
      <c r="Z459" s="46">
        <v>9892.3023918100862</v>
      </c>
      <c r="AA459" s="46">
        <v>26.919232150155572</v>
      </c>
      <c r="AB459" s="46">
        <v>75.52911647549044</v>
      </c>
      <c r="AC459" s="22"/>
      <c r="AD459" s="23">
        <f t="shared" si="44"/>
        <v>0.3564086726592518</v>
      </c>
      <c r="AE459" s="37">
        <f t="shared" si="45"/>
        <v>37.142463880840367</v>
      </c>
      <c r="AF459" s="23">
        <f t="shared" si="46"/>
        <v>0.55332939423357452</v>
      </c>
      <c r="AG459" s="37">
        <f t="shared" si="47"/>
        <v>59.056118693700284</v>
      </c>
    </row>
    <row r="460" spans="1:66" s="17" customFormat="1" ht="16" x14ac:dyDescent="0.2">
      <c r="A460" s="42" t="s">
        <v>493</v>
      </c>
      <c r="B460" s="43">
        <v>452</v>
      </c>
      <c r="C460" s="33">
        <v>450</v>
      </c>
      <c r="D460" s="34" t="s">
        <v>417</v>
      </c>
      <c r="E460" s="44"/>
      <c r="F460" s="45">
        <v>90.309884068051701</v>
      </c>
      <c r="G460" s="45">
        <v>8.4442210222379632</v>
      </c>
      <c r="H460" s="20"/>
      <c r="I460" s="46">
        <v>588.28946276719796</v>
      </c>
      <c r="J460" s="46">
        <v>1348.816049227433</v>
      </c>
      <c r="K460" s="47">
        <v>2.3751812948441646</v>
      </c>
      <c r="L460" s="48">
        <v>1.5075107182422791E-2</v>
      </c>
      <c r="M460" s="49">
        <v>20.026425369948644</v>
      </c>
      <c r="N460" s="48">
        <v>7.5725141195196258E-2</v>
      </c>
      <c r="O460" s="50">
        <v>0.91666587078627204</v>
      </c>
      <c r="P460" s="50">
        <v>1.8800405230090866</v>
      </c>
      <c r="Q460" s="50">
        <v>1.3115674359476386</v>
      </c>
      <c r="R460" s="50">
        <v>17.314550465554888</v>
      </c>
      <c r="S460" s="50">
        <v>7.2031204775999438</v>
      </c>
      <c r="T460" s="46">
        <v>94.74690234212035</v>
      </c>
      <c r="U460" s="51">
        <v>37.003794151439351</v>
      </c>
      <c r="V460" s="46">
        <v>249.45602507550046</v>
      </c>
      <c r="W460" s="51">
        <v>64.960587874984654</v>
      </c>
      <c r="X460" s="46">
        <v>697.51736869052866</v>
      </c>
      <c r="Y460" s="46">
        <v>157.67502985845104</v>
      </c>
      <c r="Z460" s="46">
        <v>11801.592065823146</v>
      </c>
      <c r="AA460" s="46">
        <v>193.0519309482498</v>
      </c>
      <c r="AB460" s="46">
        <v>356.4713929142178</v>
      </c>
      <c r="AC460" s="22"/>
      <c r="AD460" s="23">
        <f t="shared" si="44"/>
        <v>0.54156360029346395</v>
      </c>
      <c r="AE460" s="37">
        <f t="shared" si="45"/>
        <v>40.285040612411592</v>
      </c>
      <c r="AF460" s="23">
        <f t="shared" si="46"/>
        <v>0.70072951569159847</v>
      </c>
      <c r="AG460" s="37">
        <f t="shared" si="47"/>
        <v>21.847028462803941</v>
      </c>
    </row>
    <row r="461" spans="1:66" s="17" customFormat="1" ht="16" x14ac:dyDescent="0.2">
      <c r="A461" s="42" t="s">
        <v>494</v>
      </c>
      <c r="B461" s="43">
        <v>453</v>
      </c>
      <c r="C461" s="33">
        <v>451</v>
      </c>
      <c r="D461" s="34" t="s">
        <v>417</v>
      </c>
      <c r="E461" s="44"/>
      <c r="F461" s="45">
        <v>91.148344457254851</v>
      </c>
      <c r="G461" s="45">
        <v>4.0145553719360212</v>
      </c>
      <c r="H461" s="20"/>
      <c r="I461" s="46">
        <v>205.37560942991618</v>
      </c>
      <c r="J461" s="46">
        <v>695.98193546559935</v>
      </c>
      <c r="K461" s="47">
        <v>3.121392816218481</v>
      </c>
      <c r="L461" s="48" t="s">
        <v>46</v>
      </c>
      <c r="M461" s="49">
        <v>14.981938023397742</v>
      </c>
      <c r="N461" s="48">
        <v>1.5912263339833123E-2</v>
      </c>
      <c r="O461" s="50">
        <v>0.22471076320079728</v>
      </c>
      <c r="P461" s="50">
        <v>0.90117134189761428</v>
      </c>
      <c r="Q461" s="50">
        <v>0.44023979219605303</v>
      </c>
      <c r="R461" s="50">
        <v>8.4874890941636458</v>
      </c>
      <c r="S461" s="50">
        <v>3.8559984231071542</v>
      </c>
      <c r="T461" s="46">
        <v>54.044235020858068</v>
      </c>
      <c r="U461" s="51">
        <v>20.262854171851664</v>
      </c>
      <c r="V461" s="46">
        <v>131.37873317473688</v>
      </c>
      <c r="W461" s="51">
        <v>32.079865831591029</v>
      </c>
      <c r="X461" s="46">
        <v>371.67397973425528</v>
      </c>
      <c r="Y461" s="46">
        <v>76.332817573148432</v>
      </c>
      <c r="Z461" s="46">
        <v>11507.350722459252</v>
      </c>
      <c r="AA461" s="46">
        <v>38.924020793493234</v>
      </c>
      <c r="AB461" s="46">
        <v>116.33141457591029</v>
      </c>
      <c r="AC461" s="22"/>
      <c r="AD461" s="23">
        <f t="shared" si="44"/>
        <v>0.33459595531776121</v>
      </c>
      <c r="AE461" s="37">
        <f t="shared" si="45"/>
        <v>43.790804984931754</v>
      </c>
      <c r="AF461" s="23">
        <f t="shared" si="46"/>
        <v>0.48522704056683447</v>
      </c>
      <c r="AG461" s="37">
        <f t="shared" si="47"/>
        <v>66.672097989405898</v>
      </c>
    </row>
    <row r="462" spans="1:66" s="17" customFormat="1" ht="16" x14ac:dyDescent="0.2">
      <c r="A462" s="42" t="s">
        <v>495</v>
      </c>
      <c r="B462" s="43">
        <v>454</v>
      </c>
      <c r="C462" s="33">
        <v>452</v>
      </c>
      <c r="D462" s="34" t="s">
        <v>417</v>
      </c>
      <c r="E462" s="44"/>
      <c r="F462" s="45">
        <v>94.015721484534424</v>
      </c>
      <c r="G462" s="45">
        <v>1.9327171498261824</v>
      </c>
      <c r="H462" s="20"/>
      <c r="I462" s="46">
        <v>94.74119972190357</v>
      </c>
      <c r="J462" s="46">
        <v>1396.8009208449203</v>
      </c>
      <c r="K462" s="47">
        <v>4.6062731648552457</v>
      </c>
      <c r="L462" s="48">
        <v>6.7068952097189601E-3</v>
      </c>
      <c r="M462" s="49">
        <v>23.951326998699777</v>
      </c>
      <c r="N462" s="48">
        <v>3.6091104531190119E-2</v>
      </c>
      <c r="O462" s="50">
        <v>0.48219323901516831</v>
      </c>
      <c r="P462" s="50">
        <v>1.9027597280909658</v>
      </c>
      <c r="Q462" s="50">
        <v>0.89564807653781131</v>
      </c>
      <c r="R462" s="50">
        <v>21.19958101467391</v>
      </c>
      <c r="S462" s="50">
        <v>8.6438394681025983</v>
      </c>
      <c r="T462" s="46">
        <v>107.90037054343398</v>
      </c>
      <c r="U462" s="51">
        <v>46.243158673147406</v>
      </c>
      <c r="V462" s="46">
        <v>262.41203093388862</v>
      </c>
      <c r="W462" s="51">
        <v>59.533974502117317</v>
      </c>
      <c r="X462" s="46">
        <v>507.28091597411088</v>
      </c>
      <c r="Y462" s="46">
        <v>121.78871844796181</v>
      </c>
      <c r="Z462" s="46">
        <v>12437.960615035618</v>
      </c>
      <c r="AA462" s="46">
        <v>190.66938726234389</v>
      </c>
      <c r="AB462" s="46">
        <v>214.57557467895157</v>
      </c>
      <c r="AC462" s="22"/>
      <c r="AD462" s="23">
        <f t="shared" si="44"/>
        <v>0.88858849637300907</v>
      </c>
      <c r="AE462" s="37">
        <f t="shared" si="45"/>
        <v>23.928818009326768</v>
      </c>
      <c r="AF462" s="23">
        <f t="shared" si="46"/>
        <v>0.42986371164484344</v>
      </c>
      <c r="AG462" s="37">
        <f t="shared" si="47"/>
        <v>49.671635893564122</v>
      </c>
    </row>
    <row r="463" spans="1:66" s="17" customFormat="1" ht="16" x14ac:dyDescent="0.2">
      <c r="A463" s="42" t="s">
        <v>496</v>
      </c>
      <c r="B463" s="43">
        <v>455</v>
      </c>
      <c r="C463" s="33">
        <v>453</v>
      </c>
      <c r="D463" s="34" t="s">
        <v>417</v>
      </c>
      <c r="E463" s="44"/>
      <c r="F463" s="45">
        <v>86.019281368379339</v>
      </c>
      <c r="G463" s="45">
        <v>2.5186080693219823</v>
      </c>
      <c r="H463" s="20"/>
      <c r="I463" s="46">
        <v>96.614012715462323</v>
      </c>
      <c r="J463" s="46">
        <v>1438.6286091678778</v>
      </c>
      <c r="K463" s="47">
        <v>5.8501172509399977</v>
      </c>
      <c r="L463" s="48">
        <v>0.11392994309859927</v>
      </c>
      <c r="M463" s="49">
        <v>21.974425743423065</v>
      </c>
      <c r="N463" s="48">
        <v>5.5866422236834704E-2</v>
      </c>
      <c r="O463" s="50">
        <v>0.47648213428910341</v>
      </c>
      <c r="P463" s="50">
        <v>1.5623660162851656</v>
      </c>
      <c r="Q463" s="50">
        <v>0.82402331788664018</v>
      </c>
      <c r="R463" s="50">
        <v>16.798507492707337</v>
      </c>
      <c r="S463" s="50">
        <v>8.1549394295765527</v>
      </c>
      <c r="T463" s="46">
        <v>107.738560444824</v>
      </c>
      <c r="U463" s="51">
        <v>45.530736185874872</v>
      </c>
      <c r="V463" s="46">
        <v>265.14236157592023</v>
      </c>
      <c r="W463" s="51">
        <v>61.445732250107284</v>
      </c>
      <c r="X463" s="46">
        <v>530.90378458084228</v>
      </c>
      <c r="Y463" s="46">
        <v>132.06787215227479</v>
      </c>
      <c r="Z463" s="46">
        <v>13989.893382922186</v>
      </c>
      <c r="AA463" s="46">
        <v>123.80993984297774</v>
      </c>
      <c r="AB463" s="46">
        <v>174.52237594008059</v>
      </c>
      <c r="AC463" s="22"/>
      <c r="AD463" s="23">
        <f t="shared" si="44"/>
        <v>0.7094215809065415</v>
      </c>
      <c r="AE463" s="37">
        <f t="shared" si="45"/>
        <v>31.604223459216318</v>
      </c>
      <c r="AF463" s="23">
        <f t="shared" si="46"/>
        <v>0.49029985158527711</v>
      </c>
      <c r="AG463" s="37">
        <f t="shared" si="47"/>
        <v>46.118047586838124</v>
      </c>
    </row>
    <row r="464" spans="1:66" s="17" customFormat="1" ht="16" x14ac:dyDescent="0.2">
      <c r="A464" s="42" t="s">
        <v>497</v>
      </c>
      <c r="B464" s="43">
        <v>456</v>
      </c>
      <c r="C464" s="33">
        <v>454</v>
      </c>
      <c r="D464" s="34" t="s">
        <v>417</v>
      </c>
      <c r="E464" s="44"/>
      <c r="F464" s="45"/>
      <c r="G464" s="45"/>
      <c r="H464" s="20"/>
      <c r="I464" s="46">
        <v>56.579797826858986</v>
      </c>
      <c r="J464" s="46">
        <v>569.22872497661228</v>
      </c>
      <c r="K464" s="47">
        <v>2.2080097608448472</v>
      </c>
      <c r="L464" s="48" t="s">
        <v>46</v>
      </c>
      <c r="M464" s="49">
        <v>9.8448846306753559</v>
      </c>
      <c r="N464" s="48">
        <v>2.428991085903117E-2</v>
      </c>
      <c r="O464" s="50">
        <v>0.20943651709830916</v>
      </c>
      <c r="P464" s="50">
        <v>0.54675521880653166</v>
      </c>
      <c r="Q464" s="50">
        <v>0.35870810231766731</v>
      </c>
      <c r="R464" s="50">
        <v>7.1281725088483405</v>
      </c>
      <c r="S464" s="50">
        <v>2.8899892204477742</v>
      </c>
      <c r="T464" s="46">
        <v>39.696523324360811</v>
      </c>
      <c r="U464" s="51">
        <v>16.356538130328261</v>
      </c>
      <c r="V464" s="46">
        <v>104.61401923777854</v>
      </c>
      <c r="W464" s="51">
        <v>26.957676360540205</v>
      </c>
      <c r="X464" s="46">
        <v>239.19212086304901</v>
      </c>
      <c r="Y464" s="46">
        <v>65.09618704132285</v>
      </c>
      <c r="Z464" s="46">
        <v>11911.095203392493</v>
      </c>
      <c r="AA464" s="46">
        <v>42.874480826942353</v>
      </c>
      <c r="AB464" s="46">
        <v>92.634523946813843</v>
      </c>
      <c r="AC464" s="22"/>
      <c r="AD464" s="23">
        <f t="shared" si="44"/>
        <v>0.46283479420220003</v>
      </c>
      <c r="AE464" s="37">
        <f t="shared" si="45"/>
        <v>33.555882740791574</v>
      </c>
      <c r="AF464" s="23">
        <f t="shared" si="46"/>
        <v>0.55386588789256652</v>
      </c>
      <c r="AG464" s="37">
        <f t="shared" si="47"/>
        <v>47.006533373805979</v>
      </c>
    </row>
    <row r="465" spans="1:33" s="17" customFormat="1" ht="16" x14ac:dyDescent="0.2">
      <c r="A465" s="42" t="s">
        <v>498</v>
      </c>
      <c r="B465" s="43">
        <v>457</v>
      </c>
      <c r="C465" s="33">
        <v>455</v>
      </c>
      <c r="D465" s="34" t="s">
        <v>417</v>
      </c>
      <c r="E465" s="44"/>
      <c r="F465" s="45">
        <v>92.295030577528166</v>
      </c>
      <c r="G465" s="45">
        <v>4.455781747397296</v>
      </c>
      <c r="H465" s="20"/>
      <c r="I465" s="46">
        <v>223.65127289859495</v>
      </c>
      <c r="J465" s="46">
        <v>1703.5203237714097</v>
      </c>
      <c r="K465" s="47">
        <v>7.8061207779440123</v>
      </c>
      <c r="L465" s="48">
        <v>0.23828672216591174</v>
      </c>
      <c r="M465" s="49">
        <v>41.667234222992754</v>
      </c>
      <c r="N465" s="48">
        <v>8.5456176759903218E-2</v>
      </c>
      <c r="O465" s="50">
        <v>0.66991857850775571</v>
      </c>
      <c r="P465" s="50">
        <v>2.3388033198906797</v>
      </c>
      <c r="Q465" s="50">
        <v>1.1176612884327628</v>
      </c>
      <c r="R465" s="50">
        <v>25.964841560472287</v>
      </c>
      <c r="S465" s="50">
        <v>10.526185955997146</v>
      </c>
      <c r="T465" s="46">
        <v>131.12543048131636</v>
      </c>
      <c r="U465" s="51">
        <v>53.409219016070757</v>
      </c>
      <c r="V465" s="46">
        <v>306.13157460470956</v>
      </c>
      <c r="W465" s="51">
        <v>70.854906274996239</v>
      </c>
      <c r="X465" s="46">
        <v>595.81282008419146</v>
      </c>
      <c r="Y465" s="46">
        <v>146.14344398431848</v>
      </c>
      <c r="Z465" s="46">
        <v>11802.31051135813</v>
      </c>
      <c r="AA465" s="46">
        <v>353.29107463596068</v>
      </c>
      <c r="AB465" s="46">
        <v>335.9927463484392</v>
      </c>
      <c r="AC465" s="22"/>
      <c r="AD465" s="23">
        <f t="shared" si="44"/>
        <v>1.0514842313577282</v>
      </c>
      <c r="AE465" s="37">
        <f t="shared" si="45"/>
        <v>22.946907597973954</v>
      </c>
      <c r="AF465" s="23">
        <f t="shared" si="46"/>
        <v>0.43718929640127052</v>
      </c>
      <c r="AG465" s="37">
        <f t="shared" si="47"/>
        <v>62.197460347803101</v>
      </c>
    </row>
    <row r="466" spans="1:33" s="17" customFormat="1" ht="16" x14ac:dyDescent="0.2">
      <c r="A466" s="42" t="s">
        <v>499</v>
      </c>
      <c r="B466" s="43">
        <v>458</v>
      </c>
      <c r="C466" s="33">
        <v>460</v>
      </c>
      <c r="D466" s="34" t="s">
        <v>417</v>
      </c>
      <c r="E466" s="44" t="s">
        <v>41</v>
      </c>
      <c r="F466" s="55">
        <v>95.752425680609946</v>
      </c>
      <c r="G466" s="55">
        <v>4.1372020605200746</v>
      </c>
      <c r="H466" s="20"/>
      <c r="I466" s="46">
        <v>78.415317437050504</v>
      </c>
      <c r="J466" s="46">
        <v>1073.7672243064014</v>
      </c>
      <c r="K466" s="47">
        <v>3.5857152266392309</v>
      </c>
      <c r="L466" s="48">
        <v>1.8421712263469274E-2</v>
      </c>
      <c r="M466" s="49">
        <v>19.235039838416892</v>
      </c>
      <c r="N466" s="48">
        <v>4.1413079233692217E-2</v>
      </c>
      <c r="O466" s="50">
        <v>0.49936577520634812</v>
      </c>
      <c r="P466" s="50">
        <v>1.1620785594345135</v>
      </c>
      <c r="Q466" s="50">
        <v>0.78791773081968031</v>
      </c>
      <c r="R466" s="50">
        <v>14.950339828453759</v>
      </c>
      <c r="S466" s="50">
        <v>5.4067128285716741</v>
      </c>
      <c r="T466" s="46">
        <v>79.803006670400691</v>
      </c>
      <c r="U466" s="51">
        <v>32.67003814429323</v>
      </c>
      <c r="V466" s="46">
        <v>198.35882613055065</v>
      </c>
      <c r="W466" s="51">
        <v>48.231219699597105</v>
      </c>
      <c r="X466" s="46">
        <v>431.37340039134875</v>
      </c>
      <c r="Y466" s="46">
        <v>110.67186398778209</v>
      </c>
      <c r="Z466" s="46">
        <v>11776.888160221772</v>
      </c>
      <c r="AA466" s="46">
        <v>94.708547932428317</v>
      </c>
      <c r="AB466" s="46">
        <v>153.78261162598375</v>
      </c>
      <c r="AC466" s="22"/>
      <c r="AD466" s="23">
        <f t="shared" si="44"/>
        <v>0.61585992675667345</v>
      </c>
      <c r="AE466" s="37">
        <f t="shared" si="45"/>
        <v>28.85375217828501</v>
      </c>
      <c r="AF466" s="23">
        <f t="shared" si="46"/>
        <v>0.57621770484552548</v>
      </c>
      <c r="AG466" s="37">
        <f t="shared" si="47"/>
        <v>38.518939009123287</v>
      </c>
    </row>
    <row r="467" spans="1:33" s="17" customFormat="1" ht="16" x14ac:dyDescent="0.2">
      <c r="A467" s="42" t="s">
        <v>500</v>
      </c>
      <c r="B467" s="43">
        <v>459</v>
      </c>
      <c r="C467" s="33">
        <v>461</v>
      </c>
      <c r="D467" s="34" t="s">
        <v>417</v>
      </c>
      <c r="E467" s="44" t="s">
        <v>41</v>
      </c>
      <c r="F467" s="55">
        <v>96.881049824550956</v>
      </c>
      <c r="G467" s="55">
        <v>4.9825549333583226</v>
      </c>
      <c r="H467" s="20"/>
      <c r="I467" s="46">
        <v>65.232012573040095</v>
      </c>
      <c r="J467" s="46">
        <v>662.62240735591388</v>
      </c>
      <c r="K467" s="47">
        <v>2.1138175052203341</v>
      </c>
      <c r="L467" s="48">
        <v>2.0887607527735042E-2</v>
      </c>
      <c r="M467" s="49">
        <v>10.582671799333214</v>
      </c>
      <c r="N467" s="48">
        <v>1.4501007751519697E-2</v>
      </c>
      <c r="O467" s="50">
        <v>0.28793225014968254</v>
      </c>
      <c r="P467" s="50">
        <v>0.61146510453093039</v>
      </c>
      <c r="Q467" s="50">
        <v>0.41590256784193846</v>
      </c>
      <c r="R467" s="50">
        <v>8.8059693441987026</v>
      </c>
      <c r="S467" s="50">
        <v>3.4427204418339827</v>
      </c>
      <c r="T467" s="46">
        <v>46.25486445036092</v>
      </c>
      <c r="U467" s="51">
        <v>20.573221251540943</v>
      </c>
      <c r="V467" s="46">
        <v>120.60782662554232</v>
      </c>
      <c r="W467" s="51">
        <v>32.725934013610924</v>
      </c>
      <c r="X467" s="46">
        <v>276.79401552975128</v>
      </c>
      <c r="Y467" s="46">
        <v>73.565311018992233</v>
      </c>
      <c r="Z467" s="46">
        <v>11007.924206559774</v>
      </c>
      <c r="AA467" s="46">
        <v>37.727681520036839</v>
      </c>
      <c r="AB467" s="46">
        <v>88.744901377493747</v>
      </c>
      <c r="AC467" s="22"/>
      <c r="AD467" s="23">
        <f t="shared" ref="AD467:AD530" si="48">IFERROR(AA467/AB467,"")</f>
        <v>0.42512505996885147</v>
      </c>
      <c r="AE467" s="37">
        <f t="shared" ref="AE467:AE530" si="49">IFERROR(X467/R467,"")</f>
        <v>31.432543620209263</v>
      </c>
      <c r="AF467" s="23">
        <f t="shared" ref="AF467:AF530" si="50">IFERROR((Q467/0.0563)/((P467/0.148)^0.5*(R467/0.199)^0.5),"")</f>
        <v>0.54634400185950649</v>
      </c>
      <c r="AG467" s="37">
        <f t="shared" ref="AG467:AG530" si="51">IFERROR((M467)/(O467),"")</f>
        <v>36.754034304360758</v>
      </c>
    </row>
    <row r="468" spans="1:33" s="17" customFormat="1" ht="16" x14ac:dyDescent="0.2">
      <c r="A468" s="42" t="s">
        <v>501</v>
      </c>
      <c r="B468" s="43">
        <v>460</v>
      </c>
      <c r="C468" s="33">
        <v>456</v>
      </c>
      <c r="D468" s="34" t="s">
        <v>417</v>
      </c>
      <c r="E468" s="44"/>
      <c r="F468" s="45">
        <v>89.262972032318416</v>
      </c>
      <c r="G468" s="45">
        <v>2.8927843355609353</v>
      </c>
      <c r="H468" s="20"/>
      <c r="I468" s="46">
        <v>60.110990706573006</v>
      </c>
      <c r="J468" s="46">
        <v>1002.7798978410558</v>
      </c>
      <c r="K468" s="47">
        <v>3.0832766020643709</v>
      </c>
      <c r="L468" s="48">
        <v>1.7211613078034066E-2</v>
      </c>
      <c r="M468" s="49">
        <v>12.877743207973374</v>
      </c>
      <c r="N468" s="48">
        <v>2.37460482112213E-2</v>
      </c>
      <c r="O468" s="50">
        <v>0.24857097640700052</v>
      </c>
      <c r="P468" s="50">
        <v>1.0997002348180676</v>
      </c>
      <c r="Q468" s="50">
        <v>0.76708113692669744</v>
      </c>
      <c r="R468" s="50">
        <v>15.055278229224445</v>
      </c>
      <c r="S468" s="50">
        <v>5.5963947420679538</v>
      </c>
      <c r="T468" s="46">
        <v>76.272969975217279</v>
      </c>
      <c r="U468" s="51">
        <v>32.02465112466637</v>
      </c>
      <c r="V468" s="46">
        <v>189.87715598683243</v>
      </c>
      <c r="W468" s="51">
        <v>45.012843791427805</v>
      </c>
      <c r="X468" s="46">
        <v>392.10581091096174</v>
      </c>
      <c r="Y468" s="46">
        <v>100.33117344456944</v>
      </c>
      <c r="Z468" s="46">
        <v>11393.524971380628</v>
      </c>
      <c r="AA468" s="46">
        <v>63.305894652483204</v>
      </c>
      <c r="AB468" s="46">
        <v>110.42419539365153</v>
      </c>
      <c r="AC468" s="22"/>
      <c r="AD468" s="23">
        <f t="shared" si="48"/>
        <v>0.57329731429605479</v>
      </c>
      <c r="AE468" s="37">
        <f t="shared" si="49"/>
        <v>26.044408143173889</v>
      </c>
      <c r="AF468" s="23">
        <f t="shared" si="50"/>
        <v>0.57465706771987091</v>
      </c>
      <c r="AG468" s="37">
        <f t="shared" si="51"/>
        <v>51.807107145477254</v>
      </c>
    </row>
    <row r="469" spans="1:33" s="17" customFormat="1" ht="16" x14ac:dyDescent="0.2">
      <c r="A469" s="42" t="s">
        <v>502</v>
      </c>
      <c r="B469" s="43">
        <v>461</v>
      </c>
      <c r="C469" s="33">
        <v>457</v>
      </c>
      <c r="D469" s="34" t="s">
        <v>417</v>
      </c>
      <c r="E469" s="44"/>
      <c r="F469" s="45">
        <v>89.57669702824586</v>
      </c>
      <c r="G469" s="45">
        <v>1.6204361889094041</v>
      </c>
      <c r="H469" s="20"/>
      <c r="I469" s="46">
        <v>227.06057536780531</v>
      </c>
      <c r="J469" s="46">
        <v>1085.8594478875916</v>
      </c>
      <c r="K469" s="47">
        <v>3.2715402651337313</v>
      </c>
      <c r="L469" s="48">
        <v>8.3903440586636808E-3</v>
      </c>
      <c r="M469" s="49">
        <v>14.166721882533682</v>
      </c>
      <c r="N469" s="48">
        <v>2.7066161477769645E-2</v>
      </c>
      <c r="O469" s="50">
        <v>0.57300437836318463</v>
      </c>
      <c r="P469" s="50">
        <v>1.3405329846758318</v>
      </c>
      <c r="Q469" s="50">
        <v>0.7753800618983816</v>
      </c>
      <c r="R469" s="50">
        <v>17.175959832615746</v>
      </c>
      <c r="S469" s="50">
        <v>6.7286132995303145</v>
      </c>
      <c r="T469" s="46">
        <v>82.09293448694288</v>
      </c>
      <c r="U469" s="51">
        <v>34.226005954306444</v>
      </c>
      <c r="V469" s="46">
        <v>196.83437073066685</v>
      </c>
      <c r="W469" s="51">
        <v>47.949343030016074</v>
      </c>
      <c r="X469" s="46">
        <v>396.41046802388723</v>
      </c>
      <c r="Y469" s="46">
        <v>97.923339655550791</v>
      </c>
      <c r="Z469" s="46">
        <v>12139.987352701392</v>
      </c>
      <c r="AA469" s="46">
        <v>64.162607829120077</v>
      </c>
      <c r="AB469" s="46">
        <v>114.20804994974722</v>
      </c>
      <c r="AC469" s="22"/>
      <c r="AD469" s="23">
        <f t="shared" si="48"/>
        <v>0.56180460009038169</v>
      </c>
      <c r="AE469" s="37">
        <f t="shared" si="49"/>
        <v>23.079377914655815</v>
      </c>
      <c r="AF469" s="23">
        <f t="shared" si="50"/>
        <v>0.49256593133097026</v>
      </c>
      <c r="AG469" s="37">
        <f t="shared" si="51"/>
        <v>24.723584002973283</v>
      </c>
    </row>
    <row r="470" spans="1:33" s="17" customFormat="1" ht="16" x14ac:dyDescent="0.2">
      <c r="A470" s="34"/>
      <c r="B470" s="43">
        <v>462</v>
      </c>
      <c r="C470" s="33">
        <v>462</v>
      </c>
      <c r="D470" s="34"/>
      <c r="E470" s="44"/>
      <c r="H470" s="20"/>
      <c r="I470" s="46"/>
      <c r="J470" s="46"/>
      <c r="K470" s="47"/>
      <c r="L470" s="48"/>
      <c r="M470" s="49"/>
      <c r="N470" s="48"/>
      <c r="O470" s="50"/>
      <c r="P470" s="50"/>
      <c r="Q470" s="50"/>
      <c r="R470" s="50"/>
      <c r="S470" s="50"/>
      <c r="T470" s="46"/>
      <c r="U470" s="51"/>
      <c r="V470" s="46"/>
      <c r="W470" s="51"/>
      <c r="X470" s="46"/>
      <c r="Y470" s="46"/>
      <c r="Z470" s="46"/>
      <c r="AA470" s="46"/>
      <c r="AB470" s="46"/>
      <c r="AC470" s="22"/>
      <c r="AD470" s="23" t="str">
        <f t="shared" si="48"/>
        <v/>
      </c>
      <c r="AE470" s="37" t="str">
        <f t="shared" si="49"/>
        <v/>
      </c>
      <c r="AF470" s="23" t="str">
        <f t="shared" si="50"/>
        <v/>
      </c>
      <c r="AG470" s="37" t="str">
        <f t="shared" si="51"/>
        <v/>
      </c>
    </row>
    <row r="471" spans="1:33" s="17" customFormat="1" ht="16" x14ac:dyDescent="0.2">
      <c r="A471" s="42" t="s">
        <v>503</v>
      </c>
      <c r="B471" s="43">
        <v>463</v>
      </c>
      <c r="C471" s="33">
        <v>463</v>
      </c>
      <c r="D471" s="34" t="s">
        <v>504</v>
      </c>
      <c r="E471" s="44"/>
      <c r="F471" s="45">
        <v>88.099527566134213</v>
      </c>
      <c r="G471" s="45">
        <v>3.9374559001505571</v>
      </c>
      <c r="H471" s="20"/>
      <c r="I471" s="46">
        <v>164.73706639652394</v>
      </c>
      <c r="J471" s="46">
        <v>741.4883515424408</v>
      </c>
      <c r="K471" s="47">
        <v>5.1086865699813266</v>
      </c>
      <c r="L471" s="48">
        <v>2.0399663526784229E-2</v>
      </c>
      <c r="M471" s="49">
        <v>15.530938589092095</v>
      </c>
      <c r="N471" s="48">
        <v>4.0954115789318318E-2</v>
      </c>
      <c r="O471" s="50">
        <v>0.15518478177086492</v>
      </c>
      <c r="P471" s="50">
        <v>0.71012493337089833</v>
      </c>
      <c r="Q471" s="50">
        <v>0.42594627153939824</v>
      </c>
      <c r="R471" s="50">
        <v>8.6146704426042486</v>
      </c>
      <c r="S471" s="50">
        <v>4.042275395431707</v>
      </c>
      <c r="T471" s="46">
        <v>56.103048220452145</v>
      </c>
      <c r="U471" s="51">
        <v>28.219731550421681</v>
      </c>
      <c r="V471" s="46">
        <v>139.10515749855193</v>
      </c>
      <c r="W471" s="51">
        <v>45.717782977714414</v>
      </c>
      <c r="X471" s="46">
        <v>351.23456058522743</v>
      </c>
      <c r="Y471" s="46">
        <v>73.324463126176809</v>
      </c>
      <c r="Z471" s="46">
        <v>10387.939012309245</v>
      </c>
      <c r="AA471" s="46">
        <v>42.652480211312671</v>
      </c>
      <c r="AB471" s="46">
        <v>103.18891729053692</v>
      </c>
      <c r="AC471" s="22"/>
      <c r="AD471" s="23">
        <f t="shared" si="48"/>
        <v>0.41334361607091091</v>
      </c>
      <c r="AE471" s="37">
        <f t="shared" si="49"/>
        <v>40.771676981185578</v>
      </c>
      <c r="AF471" s="23">
        <f t="shared" si="50"/>
        <v>0.52494899346217505</v>
      </c>
      <c r="AG471" s="37">
        <f t="shared" si="51"/>
        <v>100.08029403310951</v>
      </c>
    </row>
    <row r="472" spans="1:33" s="17" customFormat="1" ht="16" x14ac:dyDescent="0.2">
      <c r="A472" s="42" t="s">
        <v>505</v>
      </c>
      <c r="B472" s="43">
        <v>464</v>
      </c>
      <c r="C472" s="33">
        <v>464</v>
      </c>
      <c r="D472" s="34" t="s">
        <v>504</v>
      </c>
      <c r="E472" s="44"/>
      <c r="F472" s="45"/>
      <c r="G472" s="45"/>
      <c r="H472" s="20"/>
      <c r="I472" s="46">
        <v>93.963101088152712</v>
      </c>
      <c r="J472" s="46">
        <v>1246.7126507206294</v>
      </c>
      <c r="K472" s="47">
        <v>3.7302119794934283</v>
      </c>
      <c r="L472" s="48" t="s">
        <v>46</v>
      </c>
      <c r="M472" s="49">
        <v>22.610377999898596</v>
      </c>
      <c r="N472" s="48" t="s">
        <v>46</v>
      </c>
      <c r="O472" s="50">
        <v>0.73459502117605879</v>
      </c>
      <c r="P472" s="50">
        <v>2.2829460866120583</v>
      </c>
      <c r="Q472" s="50">
        <v>1.1541067551865871</v>
      </c>
      <c r="R472" s="50">
        <v>23.191187912358533</v>
      </c>
      <c r="S472" s="50">
        <v>8.5049034927866369</v>
      </c>
      <c r="T472" s="46">
        <v>102.48770056262605</v>
      </c>
      <c r="U472" s="51">
        <v>48.449069351121423</v>
      </c>
      <c r="V472" s="46">
        <v>226.06337862633515</v>
      </c>
      <c r="W472" s="51">
        <v>69.078579124895001</v>
      </c>
      <c r="X472" s="46">
        <v>531.76843455207188</v>
      </c>
      <c r="Y472" s="46">
        <v>116.66959964263559</v>
      </c>
      <c r="Z472" s="46">
        <v>8653.6001107920638</v>
      </c>
      <c r="AA472" s="46">
        <v>110.67545950143118</v>
      </c>
      <c r="AB472" s="46">
        <v>212.25707646125466</v>
      </c>
      <c r="AC472" s="22"/>
      <c r="AD472" s="23">
        <f t="shared" si="48"/>
        <v>0.52142176527920781</v>
      </c>
      <c r="AE472" s="37">
        <f t="shared" si="49"/>
        <v>22.929762656474086</v>
      </c>
      <c r="AF472" s="23">
        <f t="shared" si="50"/>
        <v>0.4834879548042168</v>
      </c>
      <c r="AG472" s="37">
        <f t="shared" si="51"/>
        <v>30.779378226250753</v>
      </c>
    </row>
    <row r="473" spans="1:33" s="17" customFormat="1" ht="16" x14ac:dyDescent="0.2">
      <c r="A473" s="42" t="s">
        <v>506</v>
      </c>
      <c r="B473" s="43">
        <v>465</v>
      </c>
      <c r="C473" s="33">
        <v>465</v>
      </c>
      <c r="D473" s="34" t="s">
        <v>504</v>
      </c>
      <c r="E473" s="44"/>
      <c r="F473" s="45">
        <v>85.869091227402336</v>
      </c>
      <c r="G473" s="45">
        <v>1.9020546729061167</v>
      </c>
      <c r="H473" s="20"/>
      <c r="I473" s="46">
        <v>256.661411404386</v>
      </c>
      <c r="J473" s="46">
        <v>1435.4212808995999</v>
      </c>
      <c r="K473" s="47">
        <v>3.9996933670138333</v>
      </c>
      <c r="L473" s="48">
        <v>0.13147525815127603</v>
      </c>
      <c r="M473" s="49">
        <v>22.783748786276046</v>
      </c>
      <c r="N473" s="48">
        <v>0.13268890602494399</v>
      </c>
      <c r="O473" s="50">
        <v>1.3778992052462109</v>
      </c>
      <c r="P473" s="50">
        <v>2.3219043114961035</v>
      </c>
      <c r="Q473" s="50">
        <v>1.1692610463098552</v>
      </c>
      <c r="R473" s="50">
        <v>20.793575667512954</v>
      </c>
      <c r="S473" s="50">
        <v>8.6206515804695272</v>
      </c>
      <c r="T473" s="46">
        <v>112.65784066181158</v>
      </c>
      <c r="U473" s="51">
        <v>55.610639493564022</v>
      </c>
      <c r="V473" s="46">
        <v>255.17717609621153</v>
      </c>
      <c r="W473" s="51">
        <v>78.125587623779126</v>
      </c>
      <c r="X473" s="46">
        <v>565.31779900489619</v>
      </c>
      <c r="Y473" s="46">
        <v>136.27312722783765</v>
      </c>
      <c r="Z473" s="46">
        <v>16007.96239995241</v>
      </c>
      <c r="AA473" s="46">
        <v>144.17113098139768</v>
      </c>
      <c r="AB473" s="46">
        <v>168.9270922566138</v>
      </c>
      <c r="AC473" s="22"/>
      <c r="AD473" s="23">
        <f t="shared" si="48"/>
        <v>0.85345180015524191</v>
      </c>
      <c r="AE473" s="37">
        <f t="shared" si="49"/>
        <v>27.187137414183457</v>
      </c>
      <c r="AF473" s="23">
        <f t="shared" si="50"/>
        <v>0.51294846555791462</v>
      </c>
      <c r="AG473" s="37">
        <f t="shared" si="51"/>
        <v>16.535134572637276</v>
      </c>
    </row>
    <row r="474" spans="1:33" s="17" customFormat="1" ht="16" x14ac:dyDescent="0.2">
      <c r="A474" s="42" t="s">
        <v>507</v>
      </c>
      <c r="B474" s="43">
        <v>466</v>
      </c>
      <c r="C474" s="33">
        <v>466</v>
      </c>
      <c r="D474" s="34" t="s">
        <v>504</v>
      </c>
      <c r="E474" s="44"/>
      <c r="F474" s="45">
        <v>85.948913575796112</v>
      </c>
      <c r="G474" s="45">
        <v>2.3208454721831799</v>
      </c>
      <c r="H474" s="20"/>
      <c r="I474" s="46">
        <v>147.84998473826138</v>
      </c>
      <c r="J474" s="46">
        <v>1018.8567083975952</v>
      </c>
      <c r="K474" s="47">
        <v>3.5456870779269165</v>
      </c>
      <c r="L474" s="48">
        <v>6.5390401580637428E-2</v>
      </c>
      <c r="M474" s="49">
        <v>16.507257910910209</v>
      </c>
      <c r="N474" s="48">
        <v>6.9700904353778348E-2</v>
      </c>
      <c r="O474" s="50">
        <v>0.71928329547399339</v>
      </c>
      <c r="P474" s="50">
        <v>1.9536814260624749</v>
      </c>
      <c r="Q474" s="50">
        <v>0.87710525696990249</v>
      </c>
      <c r="R474" s="50">
        <v>18.028074066224359</v>
      </c>
      <c r="S474" s="50">
        <v>6.5180190705893502</v>
      </c>
      <c r="T474" s="46">
        <v>88.994282339073436</v>
      </c>
      <c r="U474" s="51">
        <v>37.779955492085435</v>
      </c>
      <c r="V474" s="46">
        <v>185.14766435253716</v>
      </c>
      <c r="W474" s="51">
        <v>57.347095850136604</v>
      </c>
      <c r="X474" s="46">
        <v>434.53741092157151</v>
      </c>
      <c r="Y474" s="46">
        <v>100.38558041847949</v>
      </c>
      <c r="Z474" s="46">
        <v>11472.645971563565</v>
      </c>
      <c r="AA474" s="46">
        <v>114.46621337287128</v>
      </c>
      <c r="AB474" s="46">
        <v>172.83333378378262</v>
      </c>
      <c r="AC474" s="22"/>
      <c r="AD474" s="23">
        <f t="shared" si="48"/>
        <v>0.66229245751904786</v>
      </c>
      <c r="AE474" s="37">
        <f t="shared" si="49"/>
        <v>24.103373955828062</v>
      </c>
      <c r="AF474" s="23">
        <f t="shared" si="50"/>
        <v>0.45050454250648636</v>
      </c>
      <c r="AG474" s="37">
        <f t="shared" si="51"/>
        <v>22.949591648770674</v>
      </c>
    </row>
    <row r="475" spans="1:33" s="17" customFormat="1" ht="16" x14ac:dyDescent="0.2">
      <c r="A475" s="42" t="s">
        <v>508</v>
      </c>
      <c r="B475" s="43">
        <v>467</v>
      </c>
      <c r="C475" s="33">
        <v>467</v>
      </c>
      <c r="D475" s="34" t="s">
        <v>504</v>
      </c>
      <c r="E475" s="44"/>
      <c r="F475" s="45">
        <v>89.67076073001121</v>
      </c>
      <c r="G475" s="45">
        <v>1.8916850753570147</v>
      </c>
      <c r="H475" s="20"/>
      <c r="I475" s="46">
        <v>146.72528900756029</v>
      </c>
      <c r="J475" s="46">
        <v>1194.8788686917592</v>
      </c>
      <c r="K475" s="47">
        <v>5.0767981520232386</v>
      </c>
      <c r="L475" s="48">
        <v>1.7639976523895574E-2</v>
      </c>
      <c r="M475" s="49">
        <v>24.197320566194779</v>
      </c>
      <c r="N475" s="48">
        <v>7.5976881976556998E-2</v>
      </c>
      <c r="O475" s="50">
        <v>0.52716971409195768</v>
      </c>
      <c r="P475" s="50">
        <v>2.083006564269084</v>
      </c>
      <c r="Q475" s="50">
        <v>0.86418117989918197</v>
      </c>
      <c r="R475" s="50">
        <v>19.626398264549042</v>
      </c>
      <c r="S475" s="50">
        <v>7.9784253717589912</v>
      </c>
      <c r="T475" s="46">
        <v>103.01860713064507</v>
      </c>
      <c r="U475" s="51">
        <v>48.386129147746331</v>
      </c>
      <c r="V475" s="46">
        <v>228.06731717704943</v>
      </c>
      <c r="W475" s="51">
        <v>72.810190875563748</v>
      </c>
      <c r="X475" s="46">
        <v>507.99748674780943</v>
      </c>
      <c r="Y475" s="46">
        <v>112.51055181222019</v>
      </c>
      <c r="Z475" s="46">
        <v>10349.101561548465</v>
      </c>
      <c r="AA475" s="46">
        <v>105.93649957618787</v>
      </c>
      <c r="AB475" s="46">
        <v>184.13446274965528</v>
      </c>
      <c r="AC475" s="22"/>
      <c r="AD475" s="23">
        <f t="shared" si="48"/>
        <v>0.57532141454810959</v>
      </c>
      <c r="AE475" s="37">
        <f t="shared" si="49"/>
        <v>25.883378086003685</v>
      </c>
      <c r="AF475" s="23">
        <f t="shared" si="50"/>
        <v>0.4119914299014234</v>
      </c>
      <c r="AG475" s="37">
        <f t="shared" si="51"/>
        <v>45.900437599823654</v>
      </c>
    </row>
    <row r="476" spans="1:33" s="17" customFormat="1" ht="16" x14ac:dyDescent="0.2">
      <c r="A476" s="42" t="s">
        <v>509</v>
      </c>
      <c r="B476" s="43">
        <v>468</v>
      </c>
      <c r="C476" s="33">
        <v>494</v>
      </c>
      <c r="D476" s="34" t="s">
        <v>504</v>
      </c>
      <c r="E476" s="44" t="s">
        <v>510</v>
      </c>
      <c r="F476" s="45">
        <v>166.93053528717965</v>
      </c>
      <c r="G476" s="45">
        <v>4.5309200390279676</v>
      </c>
      <c r="H476" s="20"/>
      <c r="I476" s="46">
        <v>197.75743222297066</v>
      </c>
      <c r="J476" s="46">
        <v>1464.8976156403896</v>
      </c>
      <c r="K476" s="47">
        <v>7.4696501076450321</v>
      </c>
      <c r="L476" s="48">
        <v>2.5687933120481516</v>
      </c>
      <c r="M476" s="49">
        <v>34.278901314417816</v>
      </c>
      <c r="N476" s="48">
        <v>0.72639159183825097</v>
      </c>
      <c r="O476" s="50">
        <v>3.3864027880812841</v>
      </c>
      <c r="P476" s="50">
        <v>3.2933337420982185</v>
      </c>
      <c r="Q476" s="50">
        <v>2.1983332745261932</v>
      </c>
      <c r="R476" s="50">
        <v>23.327586680829924</v>
      </c>
      <c r="S476" s="50">
        <v>9.5652243555883167</v>
      </c>
      <c r="T476" s="46">
        <v>100.29173725359567</v>
      </c>
      <c r="U476" s="51">
        <v>50.767275220068932</v>
      </c>
      <c r="V476" s="46">
        <v>257.56319855285233</v>
      </c>
      <c r="W476" s="51">
        <v>79.963062642308969</v>
      </c>
      <c r="X476" s="46">
        <v>597.22218202366787</v>
      </c>
      <c r="Y476" s="46">
        <v>166.99968055154733</v>
      </c>
      <c r="Z476" s="46">
        <v>14422.325931432084</v>
      </c>
      <c r="AA476" s="46">
        <v>312.44947796947645</v>
      </c>
      <c r="AB476" s="46">
        <v>490.80576883962351</v>
      </c>
      <c r="AC476" s="22"/>
      <c r="AD476" s="23">
        <f t="shared" si="48"/>
        <v>0.63660514567336501</v>
      </c>
      <c r="AE476" s="37">
        <f t="shared" si="49"/>
        <v>25.601541650875156</v>
      </c>
      <c r="AF476" s="23">
        <f t="shared" si="50"/>
        <v>0.76452159428511557</v>
      </c>
      <c r="AG476" s="37">
        <f t="shared" si="51"/>
        <v>10.122511543832044</v>
      </c>
    </row>
    <row r="477" spans="1:33" s="17" customFormat="1" ht="16" x14ac:dyDescent="0.2">
      <c r="A477" s="42" t="s">
        <v>511</v>
      </c>
      <c r="B477" s="43">
        <v>469</v>
      </c>
      <c r="C477" s="33">
        <v>468</v>
      </c>
      <c r="D477" s="34" t="s">
        <v>504</v>
      </c>
      <c r="E477" s="44"/>
      <c r="F477" s="45"/>
      <c r="G477" s="45"/>
      <c r="H477" s="20"/>
      <c r="I477" s="46">
        <v>228.17303792149133</v>
      </c>
      <c r="J477" s="46">
        <v>1501.8119391861039</v>
      </c>
      <c r="K477" s="47">
        <v>6.1642401129281685</v>
      </c>
      <c r="L477" s="48">
        <v>3.4013725910774804E-2</v>
      </c>
      <c r="M477" s="49">
        <v>34.394382833642446</v>
      </c>
      <c r="N477" s="48">
        <v>1.6637353478856979E-2</v>
      </c>
      <c r="O477" s="50">
        <v>0.9843725114293802</v>
      </c>
      <c r="P477" s="50">
        <v>1.9827169790090944</v>
      </c>
      <c r="Q477" s="50">
        <v>1.2508196195939787</v>
      </c>
      <c r="R477" s="50">
        <v>19.923479339653635</v>
      </c>
      <c r="S477" s="50">
        <v>8.0431727973769096</v>
      </c>
      <c r="T477" s="46">
        <v>108.20627251318327</v>
      </c>
      <c r="U477" s="51">
        <v>54.993561282692191</v>
      </c>
      <c r="V477" s="46">
        <v>282.15051596139921</v>
      </c>
      <c r="W477" s="51">
        <v>85.31983533383422</v>
      </c>
      <c r="X477" s="46">
        <v>598.8248244063991</v>
      </c>
      <c r="Y477" s="46">
        <v>184.98356456458674</v>
      </c>
      <c r="Z477" s="46">
        <v>13553.448896343114</v>
      </c>
      <c r="AA477" s="46">
        <v>291.9682074371475</v>
      </c>
      <c r="AB477" s="46">
        <v>327.07853243451149</v>
      </c>
      <c r="AC477" s="22"/>
      <c r="AD477" s="23">
        <f t="shared" si="48"/>
        <v>0.89265475561471197</v>
      </c>
      <c r="AE477" s="37">
        <f t="shared" si="49"/>
        <v>30.056237376900331</v>
      </c>
      <c r="AF477" s="23">
        <f t="shared" si="50"/>
        <v>0.6066395642358956</v>
      </c>
      <c r="AG477" s="37">
        <f t="shared" si="51"/>
        <v>34.940413750176049</v>
      </c>
    </row>
    <row r="478" spans="1:33" s="17" customFormat="1" ht="16" x14ac:dyDescent="0.2">
      <c r="A478" s="42" t="s">
        <v>512</v>
      </c>
      <c r="B478" s="43">
        <v>470</v>
      </c>
      <c r="C478" s="33">
        <v>469</v>
      </c>
      <c r="D478" s="34" t="s">
        <v>504</v>
      </c>
      <c r="E478" s="44"/>
      <c r="F478" s="45">
        <v>90.04692386202592</v>
      </c>
      <c r="G478" s="45">
        <v>5.1067260594009731</v>
      </c>
      <c r="H478" s="20"/>
      <c r="I478" s="46">
        <v>164.51617090551906</v>
      </c>
      <c r="J478" s="46">
        <v>965.67180829646884</v>
      </c>
      <c r="K478" s="47">
        <v>5.4482775725799089</v>
      </c>
      <c r="L478" s="48">
        <v>7.8177362025296709E-2</v>
      </c>
      <c r="M478" s="49">
        <v>19.075462154528342</v>
      </c>
      <c r="N478" s="48">
        <v>4.1176354047003351E-2</v>
      </c>
      <c r="O478" s="50">
        <v>0.4062748194863417</v>
      </c>
      <c r="P478" s="50">
        <v>1.2563786665796162</v>
      </c>
      <c r="Q478" s="50">
        <v>0.42268861047244033</v>
      </c>
      <c r="R478" s="50">
        <v>10.676334965737787</v>
      </c>
      <c r="S478" s="50">
        <v>5.7970810800693933</v>
      </c>
      <c r="T478" s="46">
        <v>74.271017024189575</v>
      </c>
      <c r="U478" s="51">
        <v>36.702313224837482</v>
      </c>
      <c r="V478" s="46">
        <v>183.53798267619689</v>
      </c>
      <c r="W478" s="51">
        <v>59.705517916101101</v>
      </c>
      <c r="X478" s="46">
        <v>457.26186365880079</v>
      </c>
      <c r="Y478" s="46">
        <v>97.4078299079777</v>
      </c>
      <c r="Z478" s="46">
        <v>11098.56716436611</v>
      </c>
      <c r="AA478" s="46">
        <v>58.115801494164131</v>
      </c>
      <c r="AB478" s="46">
        <v>123.5406179664389</v>
      </c>
      <c r="AC478" s="22"/>
      <c r="AD478" s="23">
        <f t="shared" si="48"/>
        <v>0.47041857528956099</v>
      </c>
      <c r="AE478" s="37">
        <f t="shared" si="49"/>
        <v>42.829478948181517</v>
      </c>
      <c r="AF478" s="23">
        <f t="shared" si="50"/>
        <v>0.35180189501511111</v>
      </c>
      <c r="AG478" s="37">
        <f t="shared" si="51"/>
        <v>46.952115266817877</v>
      </c>
    </row>
    <row r="479" spans="1:33" s="17" customFormat="1" ht="16" x14ac:dyDescent="0.2">
      <c r="A479" s="42" t="s">
        <v>513</v>
      </c>
      <c r="B479" s="43">
        <v>471</v>
      </c>
      <c r="C479" s="33">
        <v>470</v>
      </c>
      <c r="D479" s="34" t="s">
        <v>504</v>
      </c>
      <c r="E479" s="44"/>
      <c r="F479" s="45">
        <v>88.490352324270674</v>
      </c>
      <c r="G479" s="45">
        <v>2.9820342841436958</v>
      </c>
      <c r="H479" s="20"/>
      <c r="I479" s="46">
        <v>134.32686996747407</v>
      </c>
      <c r="J479" s="46">
        <v>1322.29594995922</v>
      </c>
      <c r="K479" s="47">
        <v>4.1952107878929672</v>
      </c>
      <c r="L479" s="48">
        <v>4.7038784692066411E-2</v>
      </c>
      <c r="M479" s="49">
        <v>22.044754744167143</v>
      </c>
      <c r="N479" s="48">
        <v>8.1512490170670804E-2</v>
      </c>
      <c r="O479" s="50">
        <v>0.85723789152595953</v>
      </c>
      <c r="P479" s="50">
        <v>2.1308616543740659</v>
      </c>
      <c r="Q479" s="50">
        <v>1.1902082214264211</v>
      </c>
      <c r="R479" s="50">
        <v>20.806497209768036</v>
      </c>
      <c r="S479" s="50">
        <v>9.1024943522083159</v>
      </c>
      <c r="T479" s="46">
        <v>106.00106908721119</v>
      </c>
      <c r="U479" s="51">
        <v>50.05547836595283</v>
      </c>
      <c r="V479" s="46">
        <v>246.54888039311479</v>
      </c>
      <c r="W479" s="51">
        <v>76.430074367600611</v>
      </c>
      <c r="X479" s="46">
        <v>604.76523977857369</v>
      </c>
      <c r="Y479" s="46">
        <v>127.99011267858604</v>
      </c>
      <c r="Z479" s="46">
        <v>11008.059052099758</v>
      </c>
      <c r="AA479" s="46">
        <v>99.303882125557209</v>
      </c>
      <c r="AB479" s="46">
        <v>191.70255132408064</v>
      </c>
      <c r="AC479" s="22"/>
      <c r="AD479" s="23">
        <f t="shared" si="48"/>
        <v>0.51801022698795551</v>
      </c>
      <c r="AE479" s="37">
        <f t="shared" si="49"/>
        <v>29.066172632587779</v>
      </c>
      <c r="AF479" s="23">
        <f t="shared" si="50"/>
        <v>0.54487242993420737</v>
      </c>
      <c r="AG479" s="37">
        <f t="shared" si="51"/>
        <v>25.716029310050121</v>
      </c>
    </row>
    <row r="480" spans="1:33" s="17" customFormat="1" ht="16" x14ac:dyDescent="0.2">
      <c r="A480" s="42" t="s">
        <v>514</v>
      </c>
      <c r="B480" s="43">
        <v>472</v>
      </c>
      <c r="C480" s="33">
        <v>471</v>
      </c>
      <c r="D480" s="34" t="s">
        <v>504</v>
      </c>
      <c r="E480" s="44"/>
      <c r="F480" s="45">
        <v>93.188068303601369</v>
      </c>
      <c r="G480" s="45">
        <v>2.2803670740243298</v>
      </c>
      <c r="H480" s="20"/>
      <c r="I480" s="46">
        <v>282.745076581604</v>
      </c>
      <c r="J480" s="46">
        <v>1135.5328215206086</v>
      </c>
      <c r="K480" s="47">
        <v>4.8066846913445156</v>
      </c>
      <c r="L480" s="48">
        <v>1.2921575603213855E-2</v>
      </c>
      <c r="M480" s="49">
        <v>20.467428948411911</v>
      </c>
      <c r="N480" s="48">
        <v>4.4406249017656087E-2</v>
      </c>
      <c r="O480" s="50">
        <v>0.38918895238337564</v>
      </c>
      <c r="P480" s="50">
        <v>1.5294157608903569</v>
      </c>
      <c r="Q480" s="50">
        <v>0.72254781166327831</v>
      </c>
      <c r="R480" s="50">
        <v>16.41626136716858</v>
      </c>
      <c r="S480" s="50">
        <v>7.5471173465855488</v>
      </c>
      <c r="T480" s="46">
        <v>96.014015855012801</v>
      </c>
      <c r="U480" s="51">
        <v>44.175057390947288</v>
      </c>
      <c r="V480" s="46">
        <v>209.39841903755524</v>
      </c>
      <c r="W480" s="51">
        <v>67.30160908139726</v>
      </c>
      <c r="X480" s="46">
        <v>565.78222240993739</v>
      </c>
      <c r="Y480" s="46">
        <v>102.79254926858953</v>
      </c>
      <c r="Z480" s="46">
        <v>10995.263614349102</v>
      </c>
      <c r="AA480" s="46">
        <v>89.030735719925417</v>
      </c>
      <c r="AB480" s="46">
        <v>197.63097714711253</v>
      </c>
      <c r="AC480" s="22"/>
      <c r="AD480" s="23">
        <f t="shared" si="48"/>
        <v>0.45048978153689301</v>
      </c>
      <c r="AE480" s="37">
        <f t="shared" si="49"/>
        <v>34.464742596110455</v>
      </c>
      <c r="AF480" s="23">
        <f t="shared" si="50"/>
        <v>0.43955748661550798</v>
      </c>
      <c r="AG480" s="37">
        <f t="shared" si="51"/>
        <v>52.589953602409054</v>
      </c>
    </row>
    <row r="481" spans="1:33" s="17" customFormat="1" ht="16" x14ac:dyDescent="0.2">
      <c r="A481" s="42" t="s">
        <v>515</v>
      </c>
      <c r="B481" s="43">
        <v>473</v>
      </c>
      <c r="C481" s="33">
        <v>488</v>
      </c>
      <c r="D481" s="34" t="s">
        <v>504</v>
      </c>
      <c r="E481" s="44" t="s">
        <v>41</v>
      </c>
      <c r="F481" s="45">
        <v>131.10953428105867</v>
      </c>
      <c r="G481" s="45">
        <v>5.2520699547419127</v>
      </c>
      <c r="H481" s="20"/>
      <c r="I481" s="46">
        <v>201.97172083356719</v>
      </c>
      <c r="J481" s="46">
        <v>1071.3918427891015</v>
      </c>
      <c r="K481" s="47">
        <v>3.5061224682035124</v>
      </c>
      <c r="L481" s="48">
        <v>8.3777148857947778E-2</v>
      </c>
      <c r="M481" s="49">
        <v>22.259818008541306</v>
      </c>
      <c r="N481" s="48">
        <v>0.1539816444923181</v>
      </c>
      <c r="O481" s="50">
        <v>1.0252924498702247</v>
      </c>
      <c r="P481" s="50">
        <v>2.0906628822750806</v>
      </c>
      <c r="Q481" s="50">
        <v>1.1167803491011805</v>
      </c>
      <c r="R481" s="50">
        <v>17.799551107027831</v>
      </c>
      <c r="S481" s="50">
        <v>7.2271913481488266</v>
      </c>
      <c r="T481" s="46">
        <v>90.052309542628464</v>
      </c>
      <c r="U481" s="51">
        <v>39.010587166031179</v>
      </c>
      <c r="V481" s="46">
        <v>190.03580206205598</v>
      </c>
      <c r="W481" s="51">
        <v>63.08448516068642</v>
      </c>
      <c r="X481" s="46">
        <v>495.53311107339306</v>
      </c>
      <c r="Y481" s="46">
        <v>106.99030737958459</v>
      </c>
      <c r="Z481" s="46">
        <v>11236.283819839036</v>
      </c>
      <c r="AA481" s="46">
        <v>104.6229584506641</v>
      </c>
      <c r="AB481" s="46">
        <v>172.38870067616344</v>
      </c>
      <c r="AC481" s="22"/>
      <c r="AD481" s="23">
        <f t="shared" si="48"/>
        <v>0.60690148507587505</v>
      </c>
      <c r="AE481" s="37">
        <f t="shared" si="49"/>
        <v>27.839640904075427</v>
      </c>
      <c r="AF481" s="23">
        <f t="shared" si="50"/>
        <v>0.55804630286038726</v>
      </c>
      <c r="AG481" s="37">
        <f t="shared" si="51"/>
        <v>21.710701187118676</v>
      </c>
    </row>
    <row r="482" spans="1:33" s="17" customFormat="1" ht="16" x14ac:dyDescent="0.2">
      <c r="A482" s="42" t="s">
        <v>516</v>
      </c>
      <c r="B482" s="43">
        <v>474</v>
      </c>
      <c r="C482" s="33">
        <v>489</v>
      </c>
      <c r="D482" s="34" t="s">
        <v>504</v>
      </c>
      <c r="E482" s="44" t="s">
        <v>41</v>
      </c>
      <c r="F482" s="45">
        <v>107.56894116276878</v>
      </c>
      <c r="G482" s="45">
        <v>2.1465270953937732</v>
      </c>
      <c r="H482" s="20"/>
      <c r="I482" s="46">
        <v>108.33402652087096</v>
      </c>
      <c r="J482" s="46">
        <v>601.01821542137122</v>
      </c>
      <c r="K482" s="47">
        <v>3.3877913641498134</v>
      </c>
      <c r="L482" s="48">
        <v>0.2111367522309818</v>
      </c>
      <c r="M482" s="49">
        <v>17.636195691665272</v>
      </c>
      <c r="N482" s="48">
        <v>6.2135184789513451E-2</v>
      </c>
      <c r="O482" s="50">
        <v>0.33855682832372447</v>
      </c>
      <c r="P482" s="50">
        <v>0.89649489978340924</v>
      </c>
      <c r="Q482" s="50">
        <v>0.53752996847953771</v>
      </c>
      <c r="R482" s="50">
        <v>8.0841752277371715</v>
      </c>
      <c r="S482" s="50">
        <v>3.3113409948688819</v>
      </c>
      <c r="T482" s="46">
        <v>45.307346816915327</v>
      </c>
      <c r="U482" s="51">
        <v>24.597846424389012</v>
      </c>
      <c r="V482" s="46">
        <v>118.23125729256755</v>
      </c>
      <c r="W482" s="51">
        <v>41.615508344999988</v>
      </c>
      <c r="X482" s="46">
        <v>364.88870234577155</v>
      </c>
      <c r="Y482" s="46">
        <v>73.926930005338789</v>
      </c>
      <c r="Z482" s="46">
        <v>9252.6046775992327</v>
      </c>
      <c r="AA482" s="46">
        <v>100.79373130935471</v>
      </c>
      <c r="AB482" s="46">
        <v>183.13013185014543</v>
      </c>
      <c r="AC482" s="22"/>
      <c r="AD482" s="23">
        <f t="shared" si="48"/>
        <v>0.55039403014154864</v>
      </c>
      <c r="AE482" s="37">
        <f t="shared" si="49"/>
        <v>45.136169376168624</v>
      </c>
      <c r="AF482" s="23">
        <f t="shared" si="50"/>
        <v>0.60863918919696369</v>
      </c>
      <c r="AG482" s="37">
        <f t="shared" si="51"/>
        <v>52.092275849186912</v>
      </c>
    </row>
    <row r="483" spans="1:33" s="17" customFormat="1" ht="16" x14ac:dyDescent="0.2">
      <c r="A483" s="42" t="s">
        <v>517</v>
      </c>
      <c r="B483" s="43">
        <v>475</v>
      </c>
      <c r="C483" s="33">
        <v>490</v>
      </c>
      <c r="D483" s="34" t="s">
        <v>504</v>
      </c>
      <c r="E483" s="44" t="s">
        <v>41</v>
      </c>
      <c r="F483" s="45">
        <v>89.905163937414244</v>
      </c>
      <c r="G483" s="45">
        <v>3.584512165846423</v>
      </c>
      <c r="H483" s="20"/>
      <c r="I483" s="46">
        <v>184.59875037415947</v>
      </c>
      <c r="J483" s="46">
        <v>951.83247620463419</v>
      </c>
      <c r="K483" s="47">
        <v>4.3529582607744413</v>
      </c>
      <c r="L483" s="48">
        <v>0.37710487204870519</v>
      </c>
      <c r="M483" s="49">
        <v>20.603948999702812</v>
      </c>
      <c r="N483" s="48">
        <v>6.5251200026974571E-2</v>
      </c>
      <c r="O483" s="50">
        <v>0.6144800973949921</v>
      </c>
      <c r="P483" s="50">
        <v>0.98636847847371767</v>
      </c>
      <c r="Q483" s="50">
        <v>0.70845543262316601</v>
      </c>
      <c r="R483" s="50">
        <v>11.479531836636447</v>
      </c>
      <c r="S483" s="50">
        <v>5.4546021812215351</v>
      </c>
      <c r="T483" s="46">
        <v>70.095595254180139</v>
      </c>
      <c r="U483" s="51">
        <v>33.468903267498135</v>
      </c>
      <c r="V483" s="46">
        <v>176.63876735234203</v>
      </c>
      <c r="W483" s="51">
        <v>59.492085853281445</v>
      </c>
      <c r="X483" s="46">
        <v>493.70371754734407</v>
      </c>
      <c r="Y483" s="46">
        <v>124.31084597796456</v>
      </c>
      <c r="Z483" s="46">
        <v>11112.016140144498</v>
      </c>
      <c r="AA483" s="46">
        <v>137.77631008045194</v>
      </c>
      <c r="AB483" s="46">
        <v>244.78662601238364</v>
      </c>
      <c r="AC483" s="22"/>
      <c r="AD483" s="23">
        <f t="shared" si="48"/>
        <v>0.56284247356504635</v>
      </c>
      <c r="AE483" s="37">
        <f t="shared" si="49"/>
        <v>43.00730418044656</v>
      </c>
      <c r="AF483" s="23">
        <f t="shared" si="50"/>
        <v>0.64177065499033747</v>
      </c>
      <c r="AG483" s="37">
        <f t="shared" si="51"/>
        <v>33.530701949583971</v>
      </c>
    </row>
    <row r="484" spans="1:33" s="17" customFormat="1" ht="16" x14ac:dyDescent="0.2">
      <c r="A484" s="42" t="s">
        <v>518</v>
      </c>
      <c r="B484" s="43">
        <v>476</v>
      </c>
      <c r="C484" s="33">
        <v>472</v>
      </c>
      <c r="D484" s="34" t="s">
        <v>504</v>
      </c>
      <c r="E484" s="44"/>
      <c r="F484" s="45">
        <v>90.29639645497582</v>
      </c>
      <c r="G484" s="45">
        <v>2.6332856885094071</v>
      </c>
      <c r="H484" s="20"/>
      <c r="I484" s="46">
        <v>173.92642204426457</v>
      </c>
      <c r="J484" s="46">
        <v>722.38665159024322</v>
      </c>
      <c r="K484" s="47">
        <v>4.3802436823301187</v>
      </c>
      <c r="L484" s="48">
        <v>1.7357095869873846E-2</v>
      </c>
      <c r="M484" s="49">
        <v>14.852364065348056</v>
      </c>
      <c r="N484" s="48">
        <v>3.8938068978692647E-2</v>
      </c>
      <c r="O484" s="50">
        <v>0.24616831782619278</v>
      </c>
      <c r="P484" s="50">
        <v>0.9723128685612028</v>
      </c>
      <c r="Q484" s="50">
        <v>0.53675685164890485</v>
      </c>
      <c r="R484" s="50">
        <v>9.941484400459295</v>
      </c>
      <c r="S484" s="50">
        <v>4.0166993270525957</v>
      </c>
      <c r="T484" s="46">
        <v>56.519876672975272</v>
      </c>
      <c r="U484" s="51">
        <v>27.467482882380633</v>
      </c>
      <c r="V484" s="46">
        <v>142.80033969522725</v>
      </c>
      <c r="W484" s="51">
        <v>43.157938337621573</v>
      </c>
      <c r="X484" s="46">
        <v>352.61559937719505</v>
      </c>
      <c r="Y484" s="46">
        <v>69.598108559531752</v>
      </c>
      <c r="Z484" s="46">
        <v>9741.0983291269386</v>
      </c>
      <c r="AA484" s="46">
        <v>56.585726530883178</v>
      </c>
      <c r="AB484" s="46">
        <v>112.53922804433337</v>
      </c>
      <c r="AC484" s="22"/>
      <c r="AD484" s="23">
        <f t="shared" si="48"/>
        <v>0.50280890951723933</v>
      </c>
      <c r="AE484" s="37">
        <f t="shared" si="49"/>
        <v>35.469109558820435</v>
      </c>
      <c r="AF484" s="23">
        <f t="shared" si="50"/>
        <v>0.5262570942102095</v>
      </c>
      <c r="AG484" s="37">
        <f t="shared" si="51"/>
        <v>60.334181898397553</v>
      </c>
    </row>
    <row r="485" spans="1:33" s="17" customFormat="1" ht="16" x14ac:dyDescent="0.2">
      <c r="A485" s="42" t="s">
        <v>519</v>
      </c>
      <c r="B485" s="43">
        <v>477</v>
      </c>
      <c r="C485" s="33">
        <v>473</v>
      </c>
      <c r="D485" s="34" t="s">
        <v>504</v>
      </c>
      <c r="E485" s="44"/>
      <c r="F485" s="45">
        <v>84.596150973111264</v>
      </c>
      <c r="G485" s="45">
        <v>5.063145223799582</v>
      </c>
      <c r="H485" s="20"/>
      <c r="I485" s="46">
        <v>164.80781380470017</v>
      </c>
      <c r="J485" s="46">
        <v>664.14315715951534</v>
      </c>
      <c r="K485" s="47">
        <v>3.6392514955027959</v>
      </c>
      <c r="L485" s="48" t="s">
        <v>46</v>
      </c>
      <c r="M485" s="49">
        <v>16.086156967119155</v>
      </c>
      <c r="N485" s="48" t="s">
        <v>46</v>
      </c>
      <c r="O485" s="50">
        <v>0.25939257069517396</v>
      </c>
      <c r="P485" s="50">
        <v>0.62048635166241528</v>
      </c>
      <c r="Q485" s="50">
        <v>0.39281034340076681</v>
      </c>
      <c r="R485" s="50">
        <v>7.7362815326923116</v>
      </c>
      <c r="S485" s="50">
        <v>3.5456967327725022</v>
      </c>
      <c r="T485" s="46">
        <v>47.826194600190455</v>
      </c>
      <c r="U485" s="51">
        <v>24.983735120100892</v>
      </c>
      <c r="V485" s="46">
        <v>119.8023701647823</v>
      </c>
      <c r="W485" s="51">
        <v>44.492505497287155</v>
      </c>
      <c r="X485" s="46">
        <v>352.41551435299232</v>
      </c>
      <c r="Y485" s="46">
        <v>77.631202276581035</v>
      </c>
      <c r="Z485" s="46">
        <v>10017.51307053673</v>
      </c>
      <c r="AA485" s="46">
        <v>58.441479020097169</v>
      </c>
      <c r="AB485" s="46">
        <v>143.69862372487728</v>
      </c>
      <c r="AC485" s="22"/>
      <c r="AD485" s="23">
        <f t="shared" si="48"/>
        <v>0.4066947720528496</v>
      </c>
      <c r="AE485" s="37">
        <f t="shared" si="49"/>
        <v>45.553605160791996</v>
      </c>
      <c r="AF485" s="23">
        <f t="shared" si="50"/>
        <v>0.54651195494509386</v>
      </c>
      <c r="AG485" s="37">
        <f t="shared" si="51"/>
        <v>62.014717399222882</v>
      </c>
    </row>
    <row r="486" spans="1:33" s="17" customFormat="1" ht="16" x14ac:dyDescent="0.2">
      <c r="A486" s="42" t="s">
        <v>520</v>
      </c>
      <c r="B486" s="43">
        <v>478</v>
      </c>
      <c r="C486" s="33">
        <v>474</v>
      </c>
      <c r="D486" s="34" t="s">
        <v>504</v>
      </c>
      <c r="E486" s="44"/>
      <c r="F486" s="45">
        <v>91.975175947819011</v>
      </c>
      <c r="G486" s="45">
        <v>5.04362162162895</v>
      </c>
      <c r="H486" s="20"/>
      <c r="I486" s="46">
        <v>140.93731246584971</v>
      </c>
      <c r="J486" s="46">
        <v>616.08132845139914</v>
      </c>
      <c r="K486" s="47">
        <v>2.3081109708102296</v>
      </c>
      <c r="L486" s="48" t="s">
        <v>46</v>
      </c>
      <c r="M486" s="49">
        <v>11.796700849402061</v>
      </c>
      <c r="N486" s="48">
        <v>2.3117548911142954E-2</v>
      </c>
      <c r="O486" s="50">
        <v>0.24601036431459858</v>
      </c>
      <c r="P486" s="50">
        <v>0.72499370520670037</v>
      </c>
      <c r="Q486" s="50">
        <v>0.35650625462284857</v>
      </c>
      <c r="R486" s="50">
        <v>9.075424873238001</v>
      </c>
      <c r="S486" s="50">
        <v>3.4875365458252769</v>
      </c>
      <c r="T486" s="46">
        <v>51.049262100786827</v>
      </c>
      <c r="U486" s="51">
        <v>24.066395766973219</v>
      </c>
      <c r="V486" s="46">
        <v>123.74383314806136</v>
      </c>
      <c r="W486" s="51">
        <v>35.728385567555954</v>
      </c>
      <c r="X486" s="46">
        <v>286.67522732590822</v>
      </c>
      <c r="Y486" s="46">
        <v>64.931852562909711</v>
      </c>
      <c r="Z486" s="46">
        <v>10552.078572533697</v>
      </c>
      <c r="AA486" s="46">
        <v>52.943667638516345</v>
      </c>
      <c r="AB486" s="46">
        <v>114.31932239520029</v>
      </c>
      <c r="AC486" s="22"/>
      <c r="AD486" s="23">
        <f t="shared" si="48"/>
        <v>0.46312090142986356</v>
      </c>
      <c r="AE486" s="37">
        <f t="shared" si="49"/>
        <v>31.588077839889163</v>
      </c>
      <c r="AF486" s="23">
        <f t="shared" si="50"/>
        <v>0.42365813859665474</v>
      </c>
      <c r="AG486" s="37">
        <f t="shared" si="51"/>
        <v>47.952048208490986</v>
      </c>
    </row>
    <row r="487" spans="1:33" s="17" customFormat="1" ht="16" x14ac:dyDescent="0.2">
      <c r="A487" s="42" t="s">
        <v>521</v>
      </c>
      <c r="B487" s="43">
        <v>479</v>
      </c>
      <c r="C487" s="33">
        <v>475</v>
      </c>
      <c r="D487" s="34" t="s">
        <v>504</v>
      </c>
      <c r="E487" s="44"/>
      <c r="F487" s="45">
        <v>91.006543844301319</v>
      </c>
      <c r="G487" s="45">
        <v>4.7534922461709979</v>
      </c>
      <c r="H487" s="20"/>
      <c r="I487" s="46">
        <v>181.4935322739602</v>
      </c>
      <c r="J487" s="46">
        <v>829.97066367959371</v>
      </c>
      <c r="K487" s="47">
        <v>4.9453914559428629</v>
      </c>
      <c r="L487" s="48" t="s">
        <v>46</v>
      </c>
      <c r="M487" s="49">
        <v>21.462798912066955</v>
      </c>
      <c r="N487" s="48">
        <v>2.8852261783736295E-2</v>
      </c>
      <c r="O487" s="50">
        <v>0.30774963904530622</v>
      </c>
      <c r="P487" s="50">
        <v>1.2027886018542937</v>
      </c>
      <c r="Q487" s="50">
        <v>0.60079026310399475</v>
      </c>
      <c r="R487" s="50">
        <v>11.410260512762068</v>
      </c>
      <c r="S487" s="50">
        <v>4.9565516358732458</v>
      </c>
      <c r="T487" s="46">
        <v>70.031878280976528</v>
      </c>
      <c r="U487" s="51">
        <v>31.04320601423516</v>
      </c>
      <c r="V487" s="46">
        <v>153.85027281812268</v>
      </c>
      <c r="W487" s="51">
        <v>55.911224364131861</v>
      </c>
      <c r="X487" s="46">
        <v>426.47003292052739</v>
      </c>
      <c r="Y487" s="46">
        <v>81.332619245890569</v>
      </c>
      <c r="Z487" s="46">
        <v>9890.318784514744</v>
      </c>
      <c r="AA487" s="46">
        <v>75.922198362648089</v>
      </c>
      <c r="AB487" s="46">
        <v>155.01954168401141</v>
      </c>
      <c r="AC487" s="22"/>
      <c r="AD487" s="23">
        <f t="shared" si="48"/>
        <v>0.48975888805945711</v>
      </c>
      <c r="AE487" s="37">
        <f t="shared" si="49"/>
        <v>37.376011918705288</v>
      </c>
      <c r="AF487" s="23">
        <f t="shared" si="50"/>
        <v>0.49434421310347909</v>
      </c>
      <c r="AG487" s="37">
        <f t="shared" si="51"/>
        <v>69.74110182110482</v>
      </c>
    </row>
    <row r="488" spans="1:33" s="17" customFormat="1" ht="16" x14ac:dyDescent="0.2">
      <c r="A488" s="42" t="s">
        <v>522</v>
      </c>
      <c r="B488" s="43">
        <v>480</v>
      </c>
      <c r="C488" s="33">
        <v>476</v>
      </c>
      <c r="D488" s="34" t="s">
        <v>504</v>
      </c>
      <c r="E488" s="44"/>
      <c r="F488" s="45">
        <v>93.630441075732051</v>
      </c>
      <c r="G488" s="45">
        <v>4.8205088992162004</v>
      </c>
      <c r="H488" s="20"/>
      <c r="I488" s="46">
        <v>161.29072033743125</v>
      </c>
      <c r="J488" s="46">
        <v>520.79837401782709</v>
      </c>
      <c r="K488" s="47">
        <v>1.8077421593852778</v>
      </c>
      <c r="L488" s="48">
        <v>4.6157866680015007E-3</v>
      </c>
      <c r="M488" s="49">
        <v>11.947130377884459</v>
      </c>
      <c r="N488" s="48">
        <v>8.3830866583299052E-2</v>
      </c>
      <c r="O488" s="50">
        <v>0.43149153203210056</v>
      </c>
      <c r="P488" s="50">
        <v>0.82825878544363529</v>
      </c>
      <c r="Q488" s="50">
        <v>0.47078979626390544</v>
      </c>
      <c r="R488" s="50">
        <v>6.841610904843316</v>
      </c>
      <c r="S488" s="50">
        <v>2.7778869624274911</v>
      </c>
      <c r="T488" s="46">
        <v>39.038180136267641</v>
      </c>
      <c r="U488" s="51">
        <v>18.780811942144659</v>
      </c>
      <c r="V488" s="46">
        <v>95.105120280155148</v>
      </c>
      <c r="W488" s="51">
        <v>34.780376636147452</v>
      </c>
      <c r="X488" s="46">
        <v>291.18630335094161</v>
      </c>
      <c r="Y488" s="46">
        <v>55.851052316228689</v>
      </c>
      <c r="Z488" s="46">
        <v>9539.1816664314156</v>
      </c>
      <c r="AA488" s="46">
        <v>31.630446395511093</v>
      </c>
      <c r="AB488" s="46">
        <v>120.65173253542166</v>
      </c>
      <c r="AC488" s="22"/>
      <c r="AD488" s="23">
        <f t="shared" si="48"/>
        <v>0.26216321747576099</v>
      </c>
      <c r="AE488" s="37">
        <f t="shared" si="49"/>
        <v>42.561073320437572</v>
      </c>
      <c r="AF488" s="23">
        <f t="shared" si="50"/>
        <v>0.60285633819107243</v>
      </c>
      <c r="AG488" s="37">
        <f t="shared" si="51"/>
        <v>27.687983404030415</v>
      </c>
    </row>
    <row r="489" spans="1:33" s="17" customFormat="1" ht="16" x14ac:dyDescent="0.2">
      <c r="A489" s="42" t="s">
        <v>523</v>
      </c>
      <c r="B489" s="43">
        <v>481</v>
      </c>
      <c r="C489" s="33">
        <v>487</v>
      </c>
      <c r="D489" s="34" t="s">
        <v>504</v>
      </c>
      <c r="E489" s="44" t="s">
        <v>43</v>
      </c>
      <c r="F489" s="45">
        <v>88.877532073539456</v>
      </c>
      <c r="G489" s="45">
        <v>2.0318054490113542</v>
      </c>
      <c r="H489" s="20"/>
      <c r="I489" s="46">
        <v>234.2123863916699</v>
      </c>
      <c r="J489" s="46">
        <v>1046.4785844303462</v>
      </c>
      <c r="K489" s="47">
        <v>5.9927533613542581</v>
      </c>
      <c r="L489" s="48">
        <v>1.2642147302007749</v>
      </c>
      <c r="M489" s="49">
        <v>24.764280694318899</v>
      </c>
      <c r="N489" s="48">
        <v>0.48332177324099168</v>
      </c>
      <c r="O489" s="50">
        <v>1.0107330117740403</v>
      </c>
      <c r="P489" s="50">
        <v>1.6534382790741176</v>
      </c>
      <c r="Q489" s="50">
        <v>0.77756424446377825</v>
      </c>
      <c r="R489" s="50">
        <v>17.14583888416449</v>
      </c>
      <c r="S489" s="50">
        <v>6.391731825084797</v>
      </c>
      <c r="T489" s="46">
        <v>86.272506746937012</v>
      </c>
      <c r="U489" s="51">
        <v>41.440141788529303</v>
      </c>
      <c r="V489" s="46">
        <v>202.8810982863115</v>
      </c>
      <c r="W489" s="51">
        <v>62.207885534280983</v>
      </c>
      <c r="X489" s="46">
        <v>443.54317085627378</v>
      </c>
      <c r="Y489" s="46">
        <v>97.200644746282748</v>
      </c>
      <c r="Z489" s="46">
        <v>10654.674352707258</v>
      </c>
      <c r="AA489" s="46">
        <v>176.84465857024145</v>
      </c>
      <c r="AB489" s="46">
        <v>250.56284619457088</v>
      </c>
      <c r="AC489" s="22"/>
      <c r="AD489" s="23">
        <f t="shared" si="48"/>
        <v>0.70578963025074892</v>
      </c>
      <c r="AE489" s="37">
        <f t="shared" si="49"/>
        <v>25.868852136824884</v>
      </c>
      <c r="AF489" s="23">
        <f t="shared" si="50"/>
        <v>0.44515568052777105</v>
      </c>
      <c r="AG489" s="37">
        <f t="shared" si="51"/>
        <v>24.501307868487043</v>
      </c>
    </row>
    <row r="490" spans="1:33" s="17" customFormat="1" ht="16" x14ac:dyDescent="0.2">
      <c r="A490" s="42" t="s">
        <v>524</v>
      </c>
      <c r="B490" s="43">
        <v>482</v>
      </c>
      <c r="C490" s="33">
        <v>491</v>
      </c>
      <c r="D490" s="34" t="s">
        <v>504</v>
      </c>
      <c r="E490" s="44" t="s">
        <v>41</v>
      </c>
      <c r="F490" s="45">
        <v>96.623831219895436</v>
      </c>
      <c r="G490" s="45">
        <v>4.3483464697353824</v>
      </c>
      <c r="H490" s="20"/>
      <c r="I490" s="46">
        <v>152.84066060160293</v>
      </c>
      <c r="J490" s="46">
        <v>653.56660694402262</v>
      </c>
      <c r="K490" s="47">
        <v>2.5557306461054394</v>
      </c>
      <c r="L490" s="48">
        <v>8.4689713243070189E-2</v>
      </c>
      <c r="M490" s="49">
        <v>15.532396235299496</v>
      </c>
      <c r="N490" s="48">
        <v>8.9753361471011567E-2</v>
      </c>
      <c r="O490" s="50">
        <v>0.54679092953094699</v>
      </c>
      <c r="P490" s="50">
        <v>0.97959954339287947</v>
      </c>
      <c r="Q490" s="50">
        <v>0.64973305936785819</v>
      </c>
      <c r="R490" s="50">
        <v>9.8498233875039407</v>
      </c>
      <c r="S490" s="50">
        <v>3.9837395839903262</v>
      </c>
      <c r="T490" s="46">
        <v>52.765423984802617</v>
      </c>
      <c r="U490" s="51">
        <v>22.577590427429055</v>
      </c>
      <c r="V490" s="46">
        <v>123.14280786338287</v>
      </c>
      <c r="W490" s="51">
        <v>45.561480964764542</v>
      </c>
      <c r="X490" s="46">
        <v>398.01634571575619</v>
      </c>
      <c r="Y490" s="46">
        <v>96.207777673502719</v>
      </c>
      <c r="Z490" s="46">
        <v>9820.6698888770516</v>
      </c>
      <c r="AA490" s="46">
        <v>166.52364419486915</v>
      </c>
      <c r="AB490" s="46">
        <v>313.47090282057866</v>
      </c>
      <c r="AC490" s="22"/>
      <c r="AD490" s="23">
        <f t="shared" si="48"/>
        <v>0.53122520366804915</v>
      </c>
      <c r="AE490" s="37">
        <f t="shared" si="49"/>
        <v>40.408475366238839</v>
      </c>
      <c r="AF490" s="23">
        <f t="shared" si="50"/>
        <v>0.63759581408381039</v>
      </c>
      <c r="AG490" s="37">
        <f t="shared" si="51"/>
        <v>28.406462866206709</v>
      </c>
    </row>
    <row r="491" spans="1:33" s="17" customFormat="1" ht="16" x14ac:dyDescent="0.2">
      <c r="A491" s="42" t="s">
        <v>525</v>
      </c>
      <c r="B491" s="43">
        <v>483</v>
      </c>
      <c r="C491" s="33">
        <v>477</v>
      </c>
      <c r="D491" s="34" t="s">
        <v>504</v>
      </c>
      <c r="E491" s="44"/>
      <c r="F491" s="45">
        <v>91.524475430544527</v>
      </c>
      <c r="G491" s="45">
        <v>3.8528342105417597</v>
      </c>
      <c r="H491" s="20"/>
      <c r="I491" s="46">
        <v>113.54622836257812</v>
      </c>
      <c r="J491" s="46">
        <v>623.05868388885119</v>
      </c>
      <c r="K491" s="47">
        <v>3.4568045769608693</v>
      </c>
      <c r="L491" s="48" t="s">
        <v>46</v>
      </c>
      <c r="M491" s="49">
        <v>14.756246478599161</v>
      </c>
      <c r="N491" s="48">
        <v>3.8279400225605366E-2</v>
      </c>
      <c r="O491" s="50">
        <v>0.12325117303063475</v>
      </c>
      <c r="P491" s="50">
        <v>0.83562366271725319</v>
      </c>
      <c r="Q491" s="50">
        <v>0.41276465461320766</v>
      </c>
      <c r="R491" s="50">
        <v>7.2713729695544407</v>
      </c>
      <c r="S491" s="50">
        <v>3.7524918335272934</v>
      </c>
      <c r="T491" s="46">
        <v>49.328951950400807</v>
      </c>
      <c r="U491" s="51">
        <v>22.36540829722118</v>
      </c>
      <c r="V491" s="46">
        <v>114.61235646851914</v>
      </c>
      <c r="W491" s="51">
        <v>33.804530599044803</v>
      </c>
      <c r="X491" s="46">
        <v>269.92485753845853</v>
      </c>
      <c r="Y491" s="46">
        <v>52.967872181666024</v>
      </c>
      <c r="Z491" s="46">
        <v>10976.544883248896</v>
      </c>
      <c r="AA491" s="46">
        <v>74.755381689624841</v>
      </c>
      <c r="AB491" s="46">
        <v>119.78397829978654</v>
      </c>
      <c r="AC491" s="22"/>
      <c r="AD491" s="23">
        <f t="shared" si="48"/>
        <v>0.62408497990050527</v>
      </c>
      <c r="AE491" s="37">
        <f t="shared" si="49"/>
        <v>37.121580569260551</v>
      </c>
      <c r="AF491" s="23">
        <f t="shared" si="50"/>
        <v>0.51043203925424363</v>
      </c>
      <c r="AG491" s="37">
        <f t="shared" si="51"/>
        <v>119.72499827593053</v>
      </c>
    </row>
    <row r="492" spans="1:33" s="17" customFormat="1" ht="16" x14ac:dyDescent="0.2">
      <c r="A492" s="42" t="s">
        <v>526</v>
      </c>
      <c r="B492" s="43">
        <v>484</v>
      </c>
      <c r="C492" s="33">
        <v>485</v>
      </c>
      <c r="D492" s="34" t="s">
        <v>504</v>
      </c>
      <c r="E492" s="44" t="s">
        <v>66</v>
      </c>
      <c r="F492" s="45"/>
      <c r="G492" s="45"/>
      <c r="H492" s="20"/>
      <c r="I492" s="46">
        <v>242.99664840838989</v>
      </c>
      <c r="J492" s="46">
        <v>890.06559003641451</v>
      </c>
      <c r="K492" s="47">
        <v>3.5189522941339511</v>
      </c>
      <c r="L492" s="48">
        <v>0.37296561496063213</v>
      </c>
      <c r="M492" s="49">
        <v>16.52973122262334</v>
      </c>
      <c r="N492" s="48">
        <v>8.7248217012236978E-2</v>
      </c>
      <c r="O492" s="50">
        <v>0.19574608918852515</v>
      </c>
      <c r="P492" s="50">
        <v>1.1582345868263919</v>
      </c>
      <c r="Q492" s="50">
        <v>0.57628198071551173</v>
      </c>
      <c r="R492" s="50">
        <v>12.298847314807704</v>
      </c>
      <c r="S492" s="50">
        <v>4.7612897967606411</v>
      </c>
      <c r="T492" s="46">
        <v>75.267961736195574</v>
      </c>
      <c r="U492" s="51">
        <v>34.798259019316653</v>
      </c>
      <c r="V492" s="46">
        <v>170.12365867258004</v>
      </c>
      <c r="W492" s="51">
        <v>54.209880983214177</v>
      </c>
      <c r="X492" s="46">
        <v>404.23829389759675</v>
      </c>
      <c r="Y492" s="46">
        <v>75.322562259977289</v>
      </c>
      <c r="Z492" s="46">
        <v>9131.6962131398013</v>
      </c>
      <c r="AA492" s="46">
        <v>78.969091434168703</v>
      </c>
      <c r="AB492" s="46">
        <v>147.90697282635719</v>
      </c>
      <c r="AC492" s="22"/>
      <c r="AD492" s="23">
        <f t="shared" si="48"/>
        <v>0.5339105379898379</v>
      </c>
      <c r="AE492" s="37">
        <f t="shared" si="49"/>
        <v>32.867982140968401</v>
      </c>
      <c r="AF492" s="23">
        <f t="shared" si="50"/>
        <v>0.46542914107301803</v>
      </c>
      <c r="AG492" s="37">
        <f t="shared" si="51"/>
        <v>84.444758468218382</v>
      </c>
    </row>
    <row r="493" spans="1:33" s="17" customFormat="1" ht="16" x14ac:dyDescent="0.2">
      <c r="A493" s="42" t="s">
        <v>527</v>
      </c>
      <c r="B493" s="43">
        <v>485</v>
      </c>
      <c r="C493" s="33">
        <v>478</v>
      </c>
      <c r="D493" s="34" t="s">
        <v>504</v>
      </c>
      <c r="E493" s="44"/>
      <c r="F493" s="45">
        <v>89.083411530788865</v>
      </c>
      <c r="G493" s="45">
        <v>3.3756022054523092</v>
      </c>
      <c r="H493" s="20"/>
      <c r="I493" s="46">
        <v>85.149470925316834</v>
      </c>
      <c r="J493" s="46">
        <v>586.18420328483433</v>
      </c>
      <c r="K493" s="47">
        <v>1.5344748879364196</v>
      </c>
      <c r="L493" s="48" t="s">
        <v>46</v>
      </c>
      <c r="M493" s="49">
        <v>8.326908776885098</v>
      </c>
      <c r="N493" s="48" t="s">
        <v>46</v>
      </c>
      <c r="O493" s="50">
        <v>0.47193787428904171</v>
      </c>
      <c r="P493" s="50">
        <v>0.69646714993889558</v>
      </c>
      <c r="Q493" s="50">
        <v>0.68035677128157257</v>
      </c>
      <c r="R493" s="50">
        <v>9.7161119001414615</v>
      </c>
      <c r="S493" s="50">
        <v>3.7382780592506522</v>
      </c>
      <c r="T493" s="46">
        <v>53.958468010353705</v>
      </c>
      <c r="U493" s="51">
        <v>20.644198414732468</v>
      </c>
      <c r="V493" s="46">
        <v>120.09440017850584</v>
      </c>
      <c r="W493" s="51">
        <v>34.486753326026502</v>
      </c>
      <c r="X493" s="46">
        <v>292.18685816541119</v>
      </c>
      <c r="Y493" s="46">
        <v>60.026042012579794</v>
      </c>
      <c r="Z493" s="46">
        <v>11903.830852770241</v>
      </c>
      <c r="AA493" s="46">
        <v>35.527172124467789</v>
      </c>
      <c r="AB493" s="46">
        <v>89.801969237411825</v>
      </c>
      <c r="AC493" s="22"/>
      <c r="AD493" s="23">
        <f t="shared" si="48"/>
        <v>0.39561684923126428</v>
      </c>
      <c r="AE493" s="37">
        <f t="shared" si="49"/>
        <v>30.072405625665663</v>
      </c>
      <c r="AF493" s="23">
        <f t="shared" si="50"/>
        <v>0.79724010940281709</v>
      </c>
      <c r="AG493" s="37">
        <f t="shared" si="51"/>
        <v>17.644078236842724</v>
      </c>
    </row>
    <row r="494" spans="1:33" s="17" customFormat="1" ht="16" x14ac:dyDescent="0.2">
      <c r="A494" s="42" t="s">
        <v>528</v>
      </c>
      <c r="B494" s="43">
        <v>486</v>
      </c>
      <c r="C494" s="33">
        <v>479</v>
      </c>
      <c r="D494" s="34" t="s">
        <v>504</v>
      </c>
      <c r="E494" s="44"/>
      <c r="F494" s="45">
        <v>93.852784156890124</v>
      </c>
      <c r="G494" s="45">
        <v>3.1787790204830348</v>
      </c>
      <c r="H494" s="20"/>
      <c r="I494" s="46">
        <v>189.83437964552905</v>
      </c>
      <c r="J494" s="46">
        <v>1049.5323161839995</v>
      </c>
      <c r="K494" s="47">
        <v>4.8864782866123084</v>
      </c>
      <c r="L494" s="48" t="s">
        <v>46</v>
      </c>
      <c r="M494" s="49">
        <v>17.739603421823485</v>
      </c>
      <c r="N494" s="48">
        <v>4.708681864010645E-2</v>
      </c>
      <c r="O494" s="50">
        <v>0.4480294010172477</v>
      </c>
      <c r="P494" s="50">
        <v>1.4887882980177463</v>
      </c>
      <c r="Q494" s="50">
        <v>0.66219212685779905</v>
      </c>
      <c r="R494" s="50">
        <v>16.551986117747362</v>
      </c>
      <c r="S494" s="50">
        <v>6.0369327269133581</v>
      </c>
      <c r="T494" s="46">
        <v>83.7375949072579</v>
      </c>
      <c r="U494" s="51">
        <v>38.78180602744014</v>
      </c>
      <c r="V494" s="46">
        <v>201.25847286676876</v>
      </c>
      <c r="W494" s="51">
        <v>65.578779022569691</v>
      </c>
      <c r="X494" s="46">
        <v>481.17849071937815</v>
      </c>
      <c r="Y494" s="46">
        <v>98.809263238952695</v>
      </c>
      <c r="Z494" s="46">
        <v>10906.581183756101</v>
      </c>
      <c r="AA494" s="46">
        <v>77.272036895530476</v>
      </c>
      <c r="AB494" s="46">
        <v>149.44723889759419</v>
      </c>
      <c r="AC494" s="22"/>
      <c r="AD494" s="23">
        <f t="shared" si="48"/>
        <v>0.51705228859048802</v>
      </c>
      <c r="AE494" s="37">
        <f t="shared" si="49"/>
        <v>29.070740350818035</v>
      </c>
      <c r="AF494" s="23">
        <f t="shared" si="50"/>
        <v>0.40662257284394526</v>
      </c>
      <c r="AG494" s="37">
        <f t="shared" si="51"/>
        <v>39.594730572470993</v>
      </c>
    </row>
    <row r="495" spans="1:33" s="17" customFormat="1" ht="16" x14ac:dyDescent="0.2">
      <c r="A495" s="42" t="s">
        <v>529</v>
      </c>
      <c r="B495" s="43">
        <v>487</v>
      </c>
      <c r="C495" s="33">
        <v>486</v>
      </c>
      <c r="D495" s="34" t="s">
        <v>504</v>
      </c>
      <c r="E495" s="44" t="s">
        <v>66</v>
      </c>
      <c r="F495" s="45">
        <v>72.154177622395963</v>
      </c>
      <c r="G495" s="45">
        <v>6.5085613019570125</v>
      </c>
      <c r="H495" s="20"/>
      <c r="I495" s="46">
        <v>195.39877756255814</v>
      </c>
      <c r="J495" s="46">
        <v>1498.9714895614961</v>
      </c>
      <c r="K495" s="47">
        <v>2.6849733322395331</v>
      </c>
      <c r="L495" s="48">
        <v>0.53911556394260829</v>
      </c>
      <c r="M495" s="49">
        <v>16.695653187669098</v>
      </c>
      <c r="N495" s="48">
        <v>0.55287014459517891</v>
      </c>
      <c r="O495" s="50">
        <v>2.4989172011414613</v>
      </c>
      <c r="P495" s="50">
        <v>3.3061781350284831</v>
      </c>
      <c r="Q495" s="50">
        <v>1.9569795706734032</v>
      </c>
      <c r="R495" s="50">
        <v>26.785502209325056</v>
      </c>
      <c r="S495" s="50">
        <v>9.8777716338047608</v>
      </c>
      <c r="T495" s="46">
        <v>113.04753985258628</v>
      </c>
      <c r="U495" s="51">
        <v>52.407536397404883</v>
      </c>
      <c r="V495" s="46">
        <v>239.14777622348356</v>
      </c>
      <c r="W495" s="51">
        <v>66.741392131594125</v>
      </c>
      <c r="X495" s="46">
        <v>437.50402191304732</v>
      </c>
      <c r="Y495" s="46">
        <v>112.96503842838626</v>
      </c>
      <c r="Z495" s="46">
        <v>13636.025442324893</v>
      </c>
      <c r="AA495" s="46">
        <v>178.97521483730128</v>
      </c>
      <c r="AB495" s="46">
        <v>134.11787885812168</v>
      </c>
      <c r="AC495" s="22"/>
      <c r="AD495" s="23">
        <f t="shared" si="48"/>
        <v>1.3344620147671178</v>
      </c>
      <c r="AE495" s="37">
        <f t="shared" si="49"/>
        <v>16.333612806435845</v>
      </c>
      <c r="AF495" s="23">
        <f t="shared" si="50"/>
        <v>0.63390221833563554</v>
      </c>
      <c r="AG495" s="37">
        <f t="shared" si="51"/>
        <v>6.6811550138767375</v>
      </c>
    </row>
    <row r="496" spans="1:33" s="17" customFormat="1" ht="16" x14ac:dyDescent="0.2">
      <c r="A496" s="42" t="s">
        <v>530</v>
      </c>
      <c r="B496" s="43">
        <v>488</v>
      </c>
      <c r="C496" s="33">
        <v>480</v>
      </c>
      <c r="D496" s="34" t="s">
        <v>504</v>
      </c>
      <c r="E496" s="44"/>
      <c r="F496" s="45">
        <v>90.37076275128922</v>
      </c>
      <c r="G496" s="45">
        <v>6.3753192882576295</v>
      </c>
      <c r="H496" s="20"/>
      <c r="I496" s="46">
        <v>219.85441975566675</v>
      </c>
      <c r="J496" s="46">
        <v>654.86837247569997</v>
      </c>
      <c r="K496" s="47">
        <v>3.6922493202940183</v>
      </c>
      <c r="L496" s="48">
        <v>0.17196801372413562</v>
      </c>
      <c r="M496" s="49">
        <v>12.617510722187237</v>
      </c>
      <c r="N496" s="48">
        <v>3.539592469633572E-2</v>
      </c>
      <c r="O496" s="50">
        <v>0.38860332297610323</v>
      </c>
      <c r="P496" s="50">
        <v>0.85400594073291614</v>
      </c>
      <c r="Q496" s="50">
        <v>0.64128433719965683</v>
      </c>
      <c r="R496" s="50">
        <v>10.877920515939048</v>
      </c>
      <c r="S496" s="50">
        <v>3.984404167525406</v>
      </c>
      <c r="T496" s="46">
        <v>57.794610853176735</v>
      </c>
      <c r="U496" s="51">
        <v>26.671588877519351</v>
      </c>
      <c r="V496" s="46">
        <v>126.13380953417553</v>
      </c>
      <c r="W496" s="51">
        <v>39.726466852068654</v>
      </c>
      <c r="X496" s="46">
        <v>368.35020779664518</v>
      </c>
      <c r="Y496" s="46">
        <v>62.896695360341148</v>
      </c>
      <c r="Z496" s="46">
        <v>9314.4863616547991</v>
      </c>
      <c r="AA496" s="46">
        <v>41.432158317224847</v>
      </c>
      <c r="AB496" s="46">
        <v>133.69160136210201</v>
      </c>
      <c r="AC496" s="22"/>
      <c r="AD496" s="23">
        <f t="shared" si="48"/>
        <v>0.30990846018072871</v>
      </c>
      <c r="AE496" s="37">
        <f t="shared" si="49"/>
        <v>33.862189676502425</v>
      </c>
      <c r="AF496" s="23">
        <f t="shared" si="50"/>
        <v>0.64135169577448892</v>
      </c>
      <c r="AG496" s="37">
        <f t="shared" si="51"/>
        <v>32.468869863377719</v>
      </c>
    </row>
    <row r="497" spans="1:80" s="17" customFormat="1" ht="16" x14ac:dyDescent="0.2">
      <c r="A497" s="42" t="s">
        <v>531</v>
      </c>
      <c r="B497" s="43">
        <v>489</v>
      </c>
      <c r="C497" s="33">
        <v>481</v>
      </c>
      <c r="D497" s="34" t="s">
        <v>504</v>
      </c>
      <c r="E497" s="44"/>
      <c r="F497" s="45">
        <v>88.856539416409802</v>
      </c>
      <c r="G497" s="45">
        <v>4.4255533384848622</v>
      </c>
      <c r="H497" s="20"/>
      <c r="I497" s="46">
        <v>119.59132737781174</v>
      </c>
      <c r="J497" s="46">
        <v>802.18069941049407</v>
      </c>
      <c r="K497" s="47">
        <v>1.8845992300050174</v>
      </c>
      <c r="L497" s="48">
        <v>4.1237226252920457E-2</v>
      </c>
      <c r="M497" s="49">
        <v>10.260108067995988</v>
      </c>
      <c r="N497" s="48">
        <v>3.1427942064489574E-2</v>
      </c>
      <c r="O497" s="50">
        <v>0.50337370241668711</v>
      </c>
      <c r="P497" s="50">
        <v>1.304756003736548</v>
      </c>
      <c r="Q497" s="50">
        <v>0.80048021018720306</v>
      </c>
      <c r="R497" s="50">
        <v>12.179463712237414</v>
      </c>
      <c r="S497" s="50">
        <v>5.1424883255315592</v>
      </c>
      <c r="T497" s="46">
        <v>66.385255298913009</v>
      </c>
      <c r="U497" s="51">
        <v>31.365483762879109</v>
      </c>
      <c r="V497" s="46">
        <v>141.85016653198906</v>
      </c>
      <c r="W497" s="51">
        <v>41.61811645526015</v>
      </c>
      <c r="X497" s="46">
        <v>308.25953060041007</v>
      </c>
      <c r="Y497" s="46">
        <v>64.916348178942556</v>
      </c>
      <c r="Z497" s="46">
        <v>9471.6190458885958</v>
      </c>
      <c r="AA497" s="46">
        <v>50.29407123392992</v>
      </c>
      <c r="AB497" s="46">
        <v>88.149529523416106</v>
      </c>
      <c r="AC497" s="22"/>
      <c r="AD497" s="23">
        <f t="shared" si="48"/>
        <v>0.57055405180092045</v>
      </c>
      <c r="AE497" s="37">
        <f t="shared" si="49"/>
        <v>25.309778647370479</v>
      </c>
      <c r="AF497" s="23">
        <f t="shared" si="50"/>
        <v>0.61209786653552745</v>
      </c>
      <c r="AG497" s="37">
        <f t="shared" si="51"/>
        <v>20.38268590261552</v>
      </c>
    </row>
    <row r="498" spans="1:80" s="17" customFormat="1" ht="16" x14ac:dyDescent="0.2">
      <c r="A498" s="42" t="s">
        <v>532</v>
      </c>
      <c r="B498" s="43">
        <v>490</v>
      </c>
      <c r="C498" s="33">
        <v>482</v>
      </c>
      <c r="D498" s="34" t="s">
        <v>504</v>
      </c>
      <c r="E498" s="44"/>
      <c r="F498" s="45">
        <v>84.995217443544561</v>
      </c>
      <c r="G498" s="45">
        <v>3.9754510900826028</v>
      </c>
      <c r="H498" s="20"/>
      <c r="I498" s="46">
        <v>266.32274824535</v>
      </c>
      <c r="J498" s="46">
        <v>1565.7299700001427</v>
      </c>
      <c r="K498" s="47">
        <v>9.8999916364208005</v>
      </c>
      <c r="L498" s="48" t="s">
        <v>46</v>
      </c>
      <c r="M498" s="49">
        <v>34.00662768468743</v>
      </c>
      <c r="N498" s="48">
        <v>8.2856566146250185E-2</v>
      </c>
      <c r="O498" s="50">
        <v>0.91992841724225338</v>
      </c>
      <c r="P498" s="50">
        <v>2.1097411658415952</v>
      </c>
      <c r="Q498" s="50">
        <v>1.0468027585771527</v>
      </c>
      <c r="R498" s="50">
        <v>22.158552561208509</v>
      </c>
      <c r="S498" s="50">
        <v>10.058236755061994</v>
      </c>
      <c r="T498" s="46">
        <v>127.3017819376023</v>
      </c>
      <c r="U498" s="51">
        <v>61.391786106753614</v>
      </c>
      <c r="V498" s="46">
        <v>287.87145855962564</v>
      </c>
      <c r="W498" s="51">
        <v>87.203109339565387</v>
      </c>
      <c r="X498" s="46">
        <v>662.02459554187067</v>
      </c>
      <c r="Y498" s="46">
        <v>134.3194001051792</v>
      </c>
      <c r="Z498" s="46">
        <v>10382.347322757503</v>
      </c>
      <c r="AA498" s="46">
        <v>143.52017113503089</v>
      </c>
      <c r="AB498" s="46">
        <v>263.42350590549165</v>
      </c>
      <c r="AC498" s="22"/>
      <c r="AD498" s="23">
        <f t="shared" si="48"/>
        <v>0.54482674445355517</v>
      </c>
      <c r="AE498" s="37">
        <f t="shared" si="49"/>
        <v>29.876707592391785</v>
      </c>
      <c r="AF498" s="23">
        <f t="shared" si="50"/>
        <v>0.4666900879174064</v>
      </c>
      <c r="AG498" s="37">
        <f t="shared" si="51"/>
        <v>36.966602017396042</v>
      </c>
    </row>
    <row r="499" spans="1:80" s="17" customFormat="1" ht="16" x14ac:dyDescent="0.2">
      <c r="A499" s="42" t="s">
        <v>533</v>
      </c>
      <c r="B499" s="43">
        <v>491</v>
      </c>
      <c r="C499" s="33">
        <v>483</v>
      </c>
      <c r="D499" s="34" t="s">
        <v>504</v>
      </c>
      <c r="E499" s="44"/>
      <c r="F499" s="45">
        <v>91.939387736043571</v>
      </c>
      <c r="G499" s="45">
        <v>6.1885024696701576</v>
      </c>
      <c r="H499" s="20"/>
      <c r="I499" s="46">
        <v>107.66944943825409</v>
      </c>
      <c r="J499" s="46">
        <v>673.18838721611348</v>
      </c>
      <c r="K499" s="47">
        <v>3.0985784723725334</v>
      </c>
      <c r="L499" s="48" t="s">
        <v>46</v>
      </c>
      <c r="M499" s="49">
        <v>12.163318942989944</v>
      </c>
      <c r="N499" s="48">
        <v>2.4310428274079188E-2</v>
      </c>
      <c r="O499" s="50">
        <v>0.20187748534370997</v>
      </c>
      <c r="P499" s="50">
        <v>0.7479606170872285</v>
      </c>
      <c r="Q499" s="50">
        <v>0.50335854280185943</v>
      </c>
      <c r="R499" s="50">
        <v>8.758802833154185</v>
      </c>
      <c r="S499" s="50">
        <v>3.6122887770981889</v>
      </c>
      <c r="T499" s="46">
        <v>55.725122153024401</v>
      </c>
      <c r="U499" s="51">
        <v>25.034204363807024</v>
      </c>
      <c r="V499" s="46">
        <v>133.31486441666985</v>
      </c>
      <c r="W499" s="51">
        <v>40.246221231865583</v>
      </c>
      <c r="X499" s="46">
        <v>338.76401844992535</v>
      </c>
      <c r="Y499" s="46">
        <v>71.677418624977562</v>
      </c>
      <c r="Z499" s="46">
        <v>10272.969972209861</v>
      </c>
      <c r="AA499" s="46">
        <v>37.602401200925449</v>
      </c>
      <c r="AB499" s="46">
        <v>106.32322594621576</v>
      </c>
      <c r="AC499" s="22"/>
      <c r="AD499" s="23">
        <f t="shared" si="48"/>
        <v>0.35366121434226283</v>
      </c>
      <c r="AE499" s="37">
        <f t="shared" si="49"/>
        <v>38.676977311056902</v>
      </c>
      <c r="AF499" s="23">
        <f t="shared" si="50"/>
        <v>0.5994662040587897</v>
      </c>
      <c r="AG499" s="37">
        <f t="shared" si="51"/>
        <v>60.250992934061351</v>
      </c>
    </row>
    <row r="500" spans="1:80" s="17" customFormat="1" ht="16" x14ac:dyDescent="0.2">
      <c r="A500" s="42" t="s">
        <v>534</v>
      </c>
      <c r="B500" s="43">
        <v>492</v>
      </c>
      <c r="C500" s="33">
        <v>493</v>
      </c>
      <c r="D500" s="34" t="s">
        <v>504</v>
      </c>
      <c r="E500" s="44" t="s">
        <v>80</v>
      </c>
      <c r="F500" s="45">
        <v>91.4025632102001</v>
      </c>
      <c r="G500" s="45">
        <v>7.1140279120962759</v>
      </c>
      <c r="H500" s="20"/>
      <c r="I500" s="46">
        <v>305.40462912266798</v>
      </c>
      <c r="J500" s="46">
        <v>2141.7480312323514</v>
      </c>
      <c r="K500" s="47">
        <v>4.1509657184834969</v>
      </c>
      <c r="L500" s="48">
        <v>0.73520259100172691</v>
      </c>
      <c r="M500" s="49">
        <v>29.737837678246695</v>
      </c>
      <c r="N500" s="48">
        <v>0.51053578401500543</v>
      </c>
      <c r="O500" s="50">
        <v>2.0603340463975757</v>
      </c>
      <c r="P500" s="50">
        <v>4.032241356355545</v>
      </c>
      <c r="Q500" s="50">
        <v>2.1540170859111027</v>
      </c>
      <c r="R500" s="50">
        <v>37.910621351587196</v>
      </c>
      <c r="S500" s="50">
        <v>14.366894553735552</v>
      </c>
      <c r="T500" s="46">
        <v>176.94833521923141</v>
      </c>
      <c r="U500" s="51">
        <v>73.763470293407011</v>
      </c>
      <c r="V500" s="46">
        <v>385.6296803401716</v>
      </c>
      <c r="W500" s="51">
        <v>110.7687069003685</v>
      </c>
      <c r="X500" s="46">
        <v>692.91916290807751</v>
      </c>
      <c r="Y500" s="46">
        <v>174.02216121960311</v>
      </c>
      <c r="Z500" s="46">
        <v>11065.868166351118</v>
      </c>
      <c r="AA500" s="46">
        <v>330.68884954851035</v>
      </c>
      <c r="AB500" s="46">
        <v>200.22177920371007</v>
      </c>
      <c r="AC500" s="22"/>
      <c r="AD500" s="23">
        <f t="shared" si="48"/>
        <v>1.6516127809056187</v>
      </c>
      <c r="AE500" s="37">
        <f t="shared" si="49"/>
        <v>18.277705249984439</v>
      </c>
      <c r="AF500" s="23">
        <f t="shared" si="50"/>
        <v>0.53106103045655528</v>
      </c>
      <c r="AG500" s="37">
        <f t="shared" si="51"/>
        <v>14.433503018717911</v>
      </c>
    </row>
    <row r="501" spans="1:80" s="17" customFormat="1" ht="16" x14ac:dyDescent="0.2">
      <c r="A501" s="42" t="s">
        <v>535</v>
      </c>
      <c r="B501" s="43">
        <v>493</v>
      </c>
      <c r="C501" s="33">
        <v>492</v>
      </c>
      <c r="D501" s="34" t="s">
        <v>504</v>
      </c>
      <c r="E501" s="44" t="s">
        <v>41</v>
      </c>
      <c r="F501" s="45">
        <v>102.8869870356847</v>
      </c>
      <c r="G501" s="45">
        <v>2.9369834017318133</v>
      </c>
      <c r="H501" s="20"/>
      <c r="I501" s="46">
        <v>117.97415328423514</v>
      </c>
      <c r="J501" s="46">
        <v>594.17265950333308</v>
      </c>
      <c r="K501" s="47">
        <v>2.3398298724295783</v>
      </c>
      <c r="L501" s="48" t="s">
        <v>46</v>
      </c>
      <c r="M501" s="49">
        <v>11.325340868519042</v>
      </c>
      <c r="N501" s="48">
        <v>3.3491267343637374E-2</v>
      </c>
      <c r="O501" s="50">
        <v>0.22754962304729795</v>
      </c>
      <c r="P501" s="50">
        <v>0.79765918915244771</v>
      </c>
      <c r="Q501" s="50">
        <v>0.60124844925359044</v>
      </c>
      <c r="R501" s="50">
        <v>10.858299609452486</v>
      </c>
      <c r="S501" s="50">
        <v>3.4252457104238032</v>
      </c>
      <c r="T501" s="46">
        <v>47.916829021172092</v>
      </c>
      <c r="U501" s="51">
        <v>22.438967725122719</v>
      </c>
      <c r="V501" s="46">
        <v>121.80876038690246</v>
      </c>
      <c r="W501" s="51">
        <v>38.082507582185983</v>
      </c>
      <c r="X501" s="46">
        <v>269.83022773380691</v>
      </c>
      <c r="Y501" s="46">
        <v>64.068105086983834</v>
      </c>
      <c r="Z501" s="46">
        <v>9877.5892082307146</v>
      </c>
      <c r="AA501" s="46">
        <v>41.630776604596534</v>
      </c>
      <c r="AB501" s="46">
        <v>82.413220190983282</v>
      </c>
      <c r="AC501" s="22"/>
      <c r="AD501" s="23">
        <f t="shared" si="48"/>
        <v>0.50514682605681394</v>
      </c>
      <c r="AE501" s="37">
        <f t="shared" si="49"/>
        <v>24.850136525880291</v>
      </c>
      <c r="AF501" s="23">
        <f t="shared" si="50"/>
        <v>0.62274947994994667</v>
      </c>
      <c r="AG501" s="37">
        <f t="shared" si="51"/>
        <v>49.770861919489896</v>
      </c>
    </row>
    <row r="502" spans="1:80" s="17" customFormat="1" ht="13.5" customHeight="1" x14ac:dyDescent="0.2">
      <c r="A502" s="42" t="s">
        <v>536</v>
      </c>
      <c r="B502" s="43">
        <v>494</v>
      </c>
      <c r="C502" s="33">
        <v>484</v>
      </c>
      <c r="D502" s="34" t="s">
        <v>504</v>
      </c>
      <c r="E502" s="44"/>
      <c r="F502" s="45">
        <v>90.022150052974936</v>
      </c>
      <c r="G502" s="45">
        <v>4.7608500565336866</v>
      </c>
      <c r="H502" s="20"/>
      <c r="I502" s="46">
        <v>135.90635095519718</v>
      </c>
      <c r="J502" s="46">
        <v>654.86773872953506</v>
      </c>
      <c r="K502" s="47">
        <v>3.9309197783648391</v>
      </c>
      <c r="L502" s="48">
        <v>6.4899513838929238E-2</v>
      </c>
      <c r="M502" s="49">
        <v>16.590134819027806</v>
      </c>
      <c r="N502" s="48">
        <v>5.1463200446447477E-2</v>
      </c>
      <c r="O502" s="50">
        <v>0.41090025257765445</v>
      </c>
      <c r="P502" s="50">
        <v>0.83627631933809754</v>
      </c>
      <c r="Q502" s="50">
        <v>0.46166970459574924</v>
      </c>
      <c r="R502" s="50">
        <v>8.6859783030652586</v>
      </c>
      <c r="S502" s="50">
        <v>4.1066382908889825</v>
      </c>
      <c r="T502" s="46">
        <v>54.410208974618598</v>
      </c>
      <c r="U502" s="51">
        <v>24.416586850549933</v>
      </c>
      <c r="V502" s="46">
        <v>126.08094717455724</v>
      </c>
      <c r="W502" s="51">
        <v>40.570895725885769</v>
      </c>
      <c r="X502" s="46">
        <v>322.31280169911503</v>
      </c>
      <c r="Y502" s="46">
        <v>66.360279077146402</v>
      </c>
      <c r="Z502" s="46">
        <v>8630.2018377976201</v>
      </c>
      <c r="AA502" s="46">
        <v>67.102925421433895</v>
      </c>
      <c r="AB502" s="46">
        <v>125.77255892839962</v>
      </c>
      <c r="AC502" s="22"/>
      <c r="AD502" s="23">
        <f t="shared" si="48"/>
        <v>0.53352596141130082</v>
      </c>
      <c r="AE502" s="37">
        <f t="shared" si="49"/>
        <v>37.107253835226793</v>
      </c>
      <c r="AF502" s="23">
        <f t="shared" si="50"/>
        <v>0.52215099253205943</v>
      </c>
      <c r="AG502" s="37">
        <f t="shared" si="51"/>
        <v>40.375090341158895</v>
      </c>
    </row>
    <row r="503" spans="1:80" s="17" customFormat="1" ht="16" x14ac:dyDescent="0.2">
      <c r="A503" s="42"/>
      <c r="B503" s="43">
        <v>495</v>
      </c>
      <c r="C503" s="33">
        <v>495</v>
      </c>
      <c r="D503" s="34"/>
      <c r="E503" s="44"/>
      <c r="F503" s="45"/>
      <c r="G503" s="45"/>
      <c r="H503" s="20"/>
      <c r="I503" s="46"/>
      <c r="J503" s="46"/>
      <c r="K503" s="47"/>
      <c r="L503" s="48"/>
      <c r="M503" s="49"/>
      <c r="N503" s="48"/>
      <c r="O503" s="50"/>
      <c r="P503" s="50"/>
      <c r="Q503" s="50"/>
      <c r="R503" s="50"/>
      <c r="S503" s="50"/>
      <c r="T503" s="46"/>
      <c r="U503" s="51"/>
      <c r="V503" s="46"/>
      <c r="W503" s="51"/>
      <c r="X503" s="46"/>
      <c r="Y503" s="46"/>
      <c r="Z503" s="46"/>
      <c r="AA503" s="46"/>
      <c r="AB503" s="46"/>
      <c r="AC503" s="22"/>
      <c r="AD503" s="23" t="str">
        <f t="shared" si="48"/>
        <v/>
      </c>
      <c r="AE503" s="37" t="str">
        <f t="shared" si="49"/>
        <v/>
      </c>
      <c r="AF503" s="23" t="str">
        <f t="shared" si="50"/>
        <v/>
      </c>
      <c r="AG503" s="37" t="str">
        <f t="shared" si="51"/>
        <v/>
      </c>
    </row>
    <row r="504" spans="1:80" s="17" customFormat="1" ht="16" x14ac:dyDescent="0.2">
      <c r="A504" s="42" t="s">
        <v>537</v>
      </c>
      <c r="B504" s="43">
        <v>496</v>
      </c>
      <c r="C504" s="33">
        <v>496</v>
      </c>
      <c r="D504" s="34" t="s">
        <v>538</v>
      </c>
      <c r="E504" s="44" t="s">
        <v>337</v>
      </c>
      <c r="F504" s="45">
        <v>47.003066200815603</v>
      </c>
      <c r="G504" s="45">
        <v>6.151232719217008</v>
      </c>
      <c r="H504" s="20"/>
      <c r="I504" s="46">
        <v>298.08233740369678</v>
      </c>
      <c r="J504" s="46">
        <v>1484.5585585242077</v>
      </c>
      <c r="K504" s="47">
        <v>7.9477850560317904</v>
      </c>
      <c r="L504" s="48">
        <v>2.3330329326108425E-2</v>
      </c>
      <c r="M504" s="49">
        <v>23.811996221156008</v>
      </c>
      <c r="N504" s="48" t="s">
        <v>46</v>
      </c>
      <c r="O504" s="50">
        <v>6.6562781368256968E-2</v>
      </c>
      <c r="P504" s="50">
        <v>2.0007062372254434</v>
      </c>
      <c r="Q504" s="50">
        <v>1.6600804991391964</v>
      </c>
      <c r="R504" s="50">
        <v>19.789338419913253</v>
      </c>
      <c r="S504" s="50">
        <v>9.4869414094999982</v>
      </c>
      <c r="T504" s="46">
        <v>136.34138241218517</v>
      </c>
      <c r="U504" s="51">
        <v>54.487319429928426</v>
      </c>
      <c r="V504" s="46">
        <v>280.2299235498329</v>
      </c>
      <c r="W504" s="51">
        <v>72.375668778293374</v>
      </c>
      <c r="X504" s="46">
        <v>660.69233253038328</v>
      </c>
      <c r="Y504" s="46">
        <v>122.79697528147331</v>
      </c>
      <c r="Z504" s="46">
        <v>7605.7834231802872</v>
      </c>
      <c r="AA504" s="46">
        <v>75.031969496371687</v>
      </c>
      <c r="AB504" s="46">
        <v>267.70995413932121</v>
      </c>
      <c r="AC504" s="22"/>
      <c r="AD504" s="23">
        <f t="shared" si="48"/>
        <v>0.28027336427439548</v>
      </c>
      <c r="AE504" s="37">
        <f t="shared" si="49"/>
        <v>33.386276918967333</v>
      </c>
      <c r="AF504" s="23">
        <f t="shared" si="50"/>
        <v>0.8042125539246493</v>
      </c>
      <c r="AG504" s="37">
        <f t="shared" si="51"/>
        <v>357.73739816274679</v>
      </c>
    </row>
    <row r="505" spans="1:80" s="17" customFormat="1" ht="16" x14ac:dyDescent="0.2">
      <c r="A505" s="42" t="s">
        <v>539</v>
      </c>
      <c r="B505" s="43">
        <v>497</v>
      </c>
      <c r="C505" s="33">
        <v>499</v>
      </c>
      <c r="D505" s="34" t="s">
        <v>538</v>
      </c>
      <c r="E505" s="44"/>
      <c r="F505" s="45"/>
      <c r="G505" s="45"/>
      <c r="H505" s="20"/>
      <c r="I505" s="46">
        <v>504.45135521954433</v>
      </c>
      <c r="J505" s="46">
        <v>2569.7464517809053</v>
      </c>
      <c r="K505" s="47">
        <v>32.618333920598403</v>
      </c>
      <c r="L505" s="48">
        <v>4.6077434384020559E-2</v>
      </c>
      <c r="M505" s="49">
        <v>24.470922814903066</v>
      </c>
      <c r="N505" s="48">
        <v>8.7324766547600061E-2</v>
      </c>
      <c r="O505" s="50">
        <v>1.1722529598337816</v>
      </c>
      <c r="P505" s="50">
        <v>2.2244830511242255</v>
      </c>
      <c r="Q505" s="50">
        <v>1.8313558437231838</v>
      </c>
      <c r="R505" s="50">
        <v>24.232987621217443</v>
      </c>
      <c r="S505" s="50">
        <v>10.801651264179295</v>
      </c>
      <c r="T505" s="46">
        <v>133.64932879376747</v>
      </c>
      <c r="U505" s="51">
        <v>101.89366189268893</v>
      </c>
      <c r="V505" s="46">
        <v>287.30822094962429</v>
      </c>
      <c r="W505" s="51">
        <v>126.07393486120628</v>
      </c>
      <c r="X505" s="46">
        <v>681.27708622973762</v>
      </c>
      <c r="Y505" s="46">
        <v>137.94624075796708</v>
      </c>
      <c r="Z505" s="46">
        <v>9732.0534447890241</v>
      </c>
      <c r="AA505" s="46">
        <v>84.108666974943134</v>
      </c>
      <c r="AB505" s="46">
        <v>247.11031891731412</v>
      </c>
      <c r="AC505" s="22"/>
      <c r="AD505" s="23">
        <f t="shared" si="48"/>
        <v>0.3403688981644139</v>
      </c>
      <c r="AE505" s="37">
        <f t="shared" si="49"/>
        <v>28.113623333560341</v>
      </c>
      <c r="AF505" s="23">
        <f t="shared" si="50"/>
        <v>0.76033277013552703</v>
      </c>
      <c r="AG505" s="37">
        <f t="shared" si="51"/>
        <v>20.875121371732678</v>
      </c>
    </row>
    <row r="506" spans="1:80" s="52" customFormat="1" ht="16" x14ac:dyDescent="0.2">
      <c r="A506" s="42" t="s">
        <v>540</v>
      </c>
      <c r="B506" s="43">
        <v>498</v>
      </c>
      <c r="C506" s="33">
        <v>500</v>
      </c>
      <c r="D506" s="34" t="s">
        <v>538</v>
      </c>
      <c r="E506" s="44"/>
      <c r="F506" s="45">
        <v>66.00440958068765</v>
      </c>
      <c r="G506" s="45">
        <v>4.8572782120767624</v>
      </c>
      <c r="H506" s="20"/>
      <c r="I506" s="46">
        <v>350.77693724813543</v>
      </c>
      <c r="J506" s="46">
        <v>1699.9511054344403</v>
      </c>
      <c r="K506" s="47">
        <v>3.6510757352749987</v>
      </c>
      <c r="L506" s="48">
        <v>5.387892954833421E-2</v>
      </c>
      <c r="M506" s="49">
        <v>25.367100138421279</v>
      </c>
      <c r="N506" s="48">
        <v>9.5058068684215971E-2</v>
      </c>
      <c r="O506" s="50">
        <v>0.23452067309848665</v>
      </c>
      <c r="P506" s="50">
        <v>2.8614491171665759</v>
      </c>
      <c r="Q506" s="50">
        <v>1.6374241543977595</v>
      </c>
      <c r="R506" s="50">
        <v>21.580257683907337</v>
      </c>
      <c r="S506" s="50">
        <v>11.697092890666717</v>
      </c>
      <c r="T506" s="46">
        <v>137.04023047875495</v>
      </c>
      <c r="U506" s="51">
        <v>60.959830678653155</v>
      </c>
      <c r="V506" s="46">
        <v>294.94230655952811</v>
      </c>
      <c r="W506" s="51">
        <v>81.691343548986694</v>
      </c>
      <c r="X506" s="46">
        <v>694.71724627951403</v>
      </c>
      <c r="Y506" s="46">
        <v>121.93653668677761</v>
      </c>
      <c r="Z506" s="46">
        <v>8368.5645502803036</v>
      </c>
      <c r="AA506" s="46">
        <v>88.912605440172271</v>
      </c>
      <c r="AB506" s="46">
        <v>279.21401778074306</v>
      </c>
      <c r="AC506" s="22"/>
      <c r="AD506" s="23">
        <f t="shared" si="48"/>
        <v>0.31843890269861813</v>
      </c>
      <c r="AE506" s="37">
        <f t="shared" si="49"/>
        <v>32.19225907564455</v>
      </c>
      <c r="AF506" s="23">
        <f t="shared" si="50"/>
        <v>0.63516837541620685</v>
      </c>
      <c r="AG506" s="37">
        <f t="shared" si="51"/>
        <v>108.16573141834877</v>
      </c>
      <c r="AH506" s="17"/>
      <c r="AI506" s="17"/>
      <c r="AJ506" s="17"/>
      <c r="AK506" s="17"/>
      <c r="AL506" s="17"/>
      <c r="AM506" s="17"/>
      <c r="AN506" s="17"/>
      <c r="AO506" s="17"/>
      <c r="AP506" s="17"/>
      <c r="AQ506" s="17"/>
      <c r="AR506" s="17"/>
      <c r="AS506" s="17"/>
      <c r="AT506" s="17"/>
      <c r="AU506" s="17"/>
      <c r="AV506" s="17"/>
      <c r="AW506" s="17"/>
      <c r="AX506" s="17"/>
      <c r="AY506" s="17"/>
      <c r="AZ506" s="17"/>
      <c r="BA506" s="17"/>
      <c r="BB506" s="17"/>
      <c r="BC506" s="17"/>
      <c r="BD506" s="17"/>
      <c r="BE506" s="17"/>
      <c r="BF506" s="17"/>
      <c r="BG506" s="17"/>
      <c r="BH506" s="17"/>
      <c r="BI506" s="17"/>
      <c r="BJ506" s="17"/>
      <c r="BK506" s="17"/>
      <c r="BL506" s="17"/>
      <c r="BM506" s="17"/>
      <c r="BN506" s="17"/>
      <c r="BO506" s="17"/>
      <c r="BP506" s="17"/>
      <c r="BQ506" s="17"/>
      <c r="BR506" s="17"/>
      <c r="BS506" s="17"/>
      <c r="BT506" s="17"/>
      <c r="BU506" s="17"/>
      <c r="BV506" s="17"/>
      <c r="BW506" s="17"/>
      <c r="BX506" s="17"/>
      <c r="BY506" s="17"/>
      <c r="BZ506" s="17"/>
      <c r="CA506" s="17"/>
      <c r="CB506" s="17"/>
    </row>
    <row r="507" spans="1:80" s="17" customFormat="1" ht="16" x14ac:dyDescent="0.2">
      <c r="A507" s="42" t="s">
        <v>541</v>
      </c>
      <c r="B507" s="43">
        <v>499</v>
      </c>
      <c r="C507" s="33">
        <v>501</v>
      </c>
      <c r="D507" s="34" t="s">
        <v>538</v>
      </c>
      <c r="E507" s="44"/>
      <c r="F507" s="45">
        <v>64.494441763432434</v>
      </c>
      <c r="G507" s="45">
        <v>1.2561508483909984</v>
      </c>
      <c r="H507" s="20"/>
      <c r="I507" s="46">
        <v>422.39448949760231</v>
      </c>
      <c r="J507" s="46">
        <v>1429.186752091425</v>
      </c>
      <c r="K507" s="47">
        <v>5.3876887727692928</v>
      </c>
      <c r="L507" s="48">
        <v>0.14583634206885551</v>
      </c>
      <c r="M507" s="49">
        <v>29.20950134612653</v>
      </c>
      <c r="N507" s="48">
        <v>0.19693541901771841</v>
      </c>
      <c r="O507" s="50">
        <v>0.97563766326348944</v>
      </c>
      <c r="P507" s="50">
        <v>3.2839189286464987</v>
      </c>
      <c r="Q507" s="50">
        <v>2.221889636676782</v>
      </c>
      <c r="R507" s="50">
        <v>26.351398925001391</v>
      </c>
      <c r="S507" s="50">
        <v>10.643547125055695</v>
      </c>
      <c r="T507" s="46">
        <v>155.08801226645448</v>
      </c>
      <c r="U507" s="51">
        <v>52.319067155816803</v>
      </c>
      <c r="V507" s="46">
        <v>331.37222300441971</v>
      </c>
      <c r="W507" s="51">
        <v>70.687914212153828</v>
      </c>
      <c r="X507" s="46">
        <v>762.45713258083788</v>
      </c>
      <c r="Y507" s="46">
        <v>147.8415360901601</v>
      </c>
      <c r="Z507" s="46">
        <v>11083.436495199176</v>
      </c>
      <c r="AA507" s="46">
        <v>93.987838654016741</v>
      </c>
      <c r="AB507" s="46">
        <v>235.49613665702773</v>
      </c>
      <c r="AC507" s="22"/>
      <c r="AD507" s="23">
        <f t="shared" si="48"/>
        <v>0.39910564983449776</v>
      </c>
      <c r="AE507" s="37">
        <f t="shared" si="49"/>
        <v>28.934218435646017</v>
      </c>
      <c r="AF507" s="23">
        <f t="shared" si="50"/>
        <v>0.72807049732218143</v>
      </c>
      <c r="AG507" s="37">
        <f t="shared" si="51"/>
        <v>29.938882482684505</v>
      </c>
    </row>
    <row r="508" spans="1:80" s="17" customFormat="1" ht="16" x14ac:dyDescent="0.2">
      <c r="A508" s="42" t="s">
        <v>542</v>
      </c>
      <c r="B508" s="43">
        <v>500</v>
      </c>
      <c r="C508" s="33">
        <v>502</v>
      </c>
      <c r="D508" s="34" t="s">
        <v>538</v>
      </c>
      <c r="E508" s="44"/>
      <c r="F508" s="45">
        <v>62.143328365383752</v>
      </c>
      <c r="G508" s="45">
        <v>2.010971611488638</v>
      </c>
      <c r="H508" s="20"/>
      <c r="I508" s="46">
        <v>329.91854319414705</v>
      </c>
      <c r="J508" s="46">
        <v>1849.6507704390722</v>
      </c>
      <c r="K508" s="47">
        <v>8.949174417647523</v>
      </c>
      <c r="L508" s="48">
        <v>2.5197787503096071E-2</v>
      </c>
      <c r="M508" s="49">
        <v>24.003702174232167</v>
      </c>
      <c r="N508" s="48">
        <v>5.9803129828308876E-2</v>
      </c>
      <c r="O508" s="50">
        <v>1.1089073333621469</v>
      </c>
      <c r="P508" s="50">
        <v>1.9790934565620295</v>
      </c>
      <c r="Q508" s="50">
        <v>1.6948529768159921</v>
      </c>
      <c r="R508" s="50">
        <v>23.450215447641057</v>
      </c>
      <c r="S508" s="50">
        <v>10.418226800176924</v>
      </c>
      <c r="T508" s="46">
        <v>114.67908332450394</v>
      </c>
      <c r="U508" s="51">
        <v>68.511416087157158</v>
      </c>
      <c r="V508" s="46">
        <v>280.90959248454948</v>
      </c>
      <c r="W508" s="51">
        <v>93.607711629356558</v>
      </c>
      <c r="X508" s="46">
        <v>619.46143066830018</v>
      </c>
      <c r="Y508" s="46">
        <v>122.02646226617249</v>
      </c>
      <c r="Z508" s="46">
        <v>8364.3135821847773</v>
      </c>
      <c r="AA508" s="46">
        <v>77.584730596627253</v>
      </c>
      <c r="AB508" s="46">
        <v>226.12842657936326</v>
      </c>
      <c r="AC508" s="22"/>
      <c r="AD508" s="23">
        <f t="shared" si="48"/>
        <v>0.34310029822543203</v>
      </c>
      <c r="AE508" s="37">
        <f t="shared" si="49"/>
        <v>26.416023002066453</v>
      </c>
      <c r="AF508" s="23">
        <f t="shared" si="50"/>
        <v>0.75835832999029229</v>
      </c>
      <c r="AG508" s="37">
        <f t="shared" si="51"/>
        <v>21.646265158563111</v>
      </c>
    </row>
    <row r="509" spans="1:80" s="17" customFormat="1" ht="16" x14ac:dyDescent="0.2">
      <c r="A509" s="42" t="s">
        <v>543</v>
      </c>
      <c r="B509" s="43">
        <v>501</v>
      </c>
      <c r="C509" s="33">
        <v>503</v>
      </c>
      <c r="D509" s="34" t="s">
        <v>538</v>
      </c>
      <c r="E509" s="44"/>
      <c r="F509" s="45">
        <v>61.499412136241538</v>
      </c>
      <c r="G509" s="45">
        <v>5.1834341028838811</v>
      </c>
      <c r="H509" s="20"/>
      <c r="I509" s="46">
        <v>256.34580391268059</v>
      </c>
      <c r="J509" s="46">
        <v>2528.680131135447</v>
      </c>
      <c r="K509" s="47">
        <v>7.1585316543104458</v>
      </c>
      <c r="L509" s="48">
        <v>7.681468199380985E-2</v>
      </c>
      <c r="M509" s="49">
        <v>27.589253813475857</v>
      </c>
      <c r="N509" s="48">
        <v>0.21888655089625261</v>
      </c>
      <c r="O509" s="50">
        <v>2.4693880260567607</v>
      </c>
      <c r="P509" s="50">
        <v>4.0034229517896902</v>
      </c>
      <c r="Q509" s="50">
        <v>2.9166592916765071</v>
      </c>
      <c r="R509" s="50">
        <v>35.319229970026171</v>
      </c>
      <c r="S509" s="50">
        <v>13.525273606587694</v>
      </c>
      <c r="T509" s="46">
        <v>186.86952874345661</v>
      </c>
      <c r="U509" s="51">
        <v>82.82462680705332</v>
      </c>
      <c r="V509" s="46">
        <v>396.74676264166732</v>
      </c>
      <c r="W509" s="51">
        <v>109.88680901047007</v>
      </c>
      <c r="X509" s="46">
        <v>734.82602480395099</v>
      </c>
      <c r="Y509" s="46">
        <v>199.75246905143212</v>
      </c>
      <c r="Z509" s="46">
        <v>11263.469150725079</v>
      </c>
      <c r="AA509" s="46">
        <v>101.31603780151025</v>
      </c>
      <c r="AB509" s="46">
        <v>192.95067139402437</v>
      </c>
      <c r="AC509" s="22"/>
      <c r="AD509" s="23">
        <f t="shared" si="48"/>
        <v>0.52508777020326025</v>
      </c>
      <c r="AE509" s="37">
        <f t="shared" si="49"/>
        <v>20.805267425919663</v>
      </c>
      <c r="AF509" s="23">
        <f t="shared" si="50"/>
        <v>0.74767584568290513</v>
      </c>
      <c r="AG509" s="37">
        <f t="shared" si="51"/>
        <v>11.172506516738775</v>
      </c>
    </row>
    <row r="510" spans="1:80" s="17" customFormat="1" ht="16" x14ac:dyDescent="0.2">
      <c r="A510" s="42" t="s">
        <v>544</v>
      </c>
      <c r="B510" s="43">
        <v>502</v>
      </c>
      <c r="C510" s="33">
        <v>504</v>
      </c>
      <c r="D510" s="34" t="s">
        <v>538</v>
      </c>
      <c r="E510" s="44"/>
      <c r="F510" s="45">
        <v>64.936417421376817</v>
      </c>
      <c r="G510" s="45">
        <v>4.8679286073240311</v>
      </c>
      <c r="H510" s="20"/>
      <c r="I510" s="46">
        <v>280.52720250890724</v>
      </c>
      <c r="J510" s="46">
        <v>1701.7170430387396</v>
      </c>
      <c r="K510" s="47">
        <v>7.7053006165081452</v>
      </c>
      <c r="L510" s="48">
        <v>0.16021111565349674</v>
      </c>
      <c r="M510" s="49">
        <v>20.456792560045979</v>
      </c>
      <c r="N510" s="48">
        <v>0.17535681033734624</v>
      </c>
      <c r="O510" s="50">
        <v>0.97643002790013766</v>
      </c>
      <c r="P510" s="50">
        <v>2.394258247159339</v>
      </c>
      <c r="Q510" s="50">
        <v>1.7542117454346633</v>
      </c>
      <c r="R510" s="50">
        <v>19.565892610784786</v>
      </c>
      <c r="S510" s="50">
        <v>8.5744378317839125</v>
      </c>
      <c r="T510" s="46">
        <v>101.53337768953401</v>
      </c>
      <c r="U510" s="51">
        <v>57.29017650956888</v>
      </c>
      <c r="V510" s="46">
        <v>237.86179934980046</v>
      </c>
      <c r="W510" s="51">
        <v>82.989639683134868</v>
      </c>
      <c r="X510" s="46">
        <v>581.91325657792902</v>
      </c>
      <c r="Y510" s="46">
        <v>108.61227752763274</v>
      </c>
      <c r="Z510" s="46">
        <v>8958.4046138334525</v>
      </c>
      <c r="AA510" s="46">
        <v>68.349704752323191</v>
      </c>
      <c r="AB510" s="46">
        <v>239.85078800906115</v>
      </c>
      <c r="AC510" s="22"/>
      <c r="AD510" s="23">
        <f t="shared" si="48"/>
        <v>0.28496760556709555</v>
      </c>
      <c r="AE510" s="37">
        <f t="shared" si="49"/>
        <v>29.741206708718032</v>
      </c>
      <c r="AF510" s="23">
        <f t="shared" si="50"/>
        <v>0.78126017540241344</v>
      </c>
      <c r="AG510" s="37">
        <f t="shared" si="51"/>
        <v>20.95059756001088</v>
      </c>
    </row>
    <row r="511" spans="1:80" s="17" customFormat="1" ht="16" x14ac:dyDescent="0.2">
      <c r="A511" s="42" t="s">
        <v>545</v>
      </c>
      <c r="B511" s="43">
        <v>503</v>
      </c>
      <c r="C511" s="33">
        <v>523</v>
      </c>
      <c r="D511" s="34" t="s">
        <v>538</v>
      </c>
      <c r="E511" s="44" t="s">
        <v>43</v>
      </c>
      <c r="F511" s="45">
        <v>65.061882302363728</v>
      </c>
      <c r="G511" s="45">
        <v>3.7985515534905687</v>
      </c>
      <c r="H511" s="20"/>
      <c r="I511" s="46">
        <v>466.84519195607209</v>
      </c>
      <c r="J511" s="46">
        <v>2321.2610047224912</v>
      </c>
      <c r="K511" s="47">
        <v>7.579449046090371</v>
      </c>
      <c r="L511" s="48">
        <v>0.92349218419204993</v>
      </c>
      <c r="M511" s="49">
        <v>22.714788189511406</v>
      </c>
      <c r="N511" s="48">
        <v>0.8020499221472942</v>
      </c>
      <c r="O511" s="50">
        <v>1.5077715017818769</v>
      </c>
      <c r="P511" s="50">
        <v>2.6847253239936864</v>
      </c>
      <c r="Q511" s="50">
        <v>2.0714459401921506</v>
      </c>
      <c r="R511" s="50">
        <v>27.073957740280306</v>
      </c>
      <c r="S511" s="50">
        <v>13.398360580585095</v>
      </c>
      <c r="T511" s="46">
        <v>140.24444786335363</v>
      </c>
      <c r="U511" s="51">
        <v>81.651668671299703</v>
      </c>
      <c r="V511" s="46">
        <v>332.67286926465692</v>
      </c>
      <c r="W511" s="51">
        <v>100.6276759130985</v>
      </c>
      <c r="X511" s="46">
        <v>671.30627008452836</v>
      </c>
      <c r="Y511" s="46">
        <v>155.14949447520274</v>
      </c>
      <c r="Z511" s="46">
        <v>12402.389450946675</v>
      </c>
      <c r="AA511" s="46">
        <v>84.66276827707641</v>
      </c>
      <c r="AB511" s="46">
        <v>197.6625178463307</v>
      </c>
      <c r="AC511" s="22"/>
      <c r="AD511" s="23">
        <f t="shared" si="48"/>
        <v>0.4283197907197358</v>
      </c>
      <c r="AE511" s="37">
        <f t="shared" si="49"/>
        <v>24.795276572577603</v>
      </c>
      <c r="AF511" s="23">
        <f t="shared" si="50"/>
        <v>0.74062232954162077</v>
      </c>
      <c r="AG511" s="37">
        <f t="shared" si="51"/>
        <v>15.065139620073188</v>
      </c>
    </row>
    <row r="512" spans="1:80" s="17" customFormat="1" ht="16" x14ac:dyDescent="0.2">
      <c r="A512" s="42" t="s">
        <v>546</v>
      </c>
      <c r="B512" s="43">
        <v>504</v>
      </c>
      <c r="C512" s="33">
        <v>527</v>
      </c>
      <c r="D512" s="34" t="s">
        <v>538</v>
      </c>
      <c r="E512" s="44" t="s">
        <v>41</v>
      </c>
      <c r="F512" s="45">
        <v>78.166466179582102</v>
      </c>
      <c r="G512" s="45">
        <v>3.6806089272104767</v>
      </c>
      <c r="H512" s="20"/>
      <c r="I512" s="46">
        <v>324.16175830000213</v>
      </c>
      <c r="J512" s="46">
        <v>1965.9731073435364</v>
      </c>
      <c r="K512" s="47">
        <v>3.0178986409969468</v>
      </c>
      <c r="L512" s="48">
        <v>3.8258299068163928E-2</v>
      </c>
      <c r="M512" s="49">
        <v>32.718091841791363</v>
      </c>
      <c r="N512" s="48">
        <v>0.17505694893199603</v>
      </c>
      <c r="O512" s="50">
        <v>1.004753375839883</v>
      </c>
      <c r="P512" s="50">
        <v>3.628929112638752</v>
      </c>
      <c r="Q512" s="50">
        <v>2.2674705479913375</v>
      </c>
      <c r="R512" s="50">
        <v>25.422240920833911</v>
      </c>
      <c r="S512" s="50">
        <v>13.89166518203286</v>
      </c>
      <c r="T512" s="46">
        <v>176.71964075119118</v>
      </c>
      <c r="U512" s="51">
        <v>49.743817438438697</v>
      </c>
      <c r="V512" s="46">
        <v>368.65851168300884</v>
      </c>
      <c r="W512" s="51">
        <v>74.821317931031274</v>
      </c>
      <c r="X512" s="46">
        <v>787.76054015070054</v>
      </c>
      <c r="Y512" s="46">
        <v>168.44514510132251</v>
      </c>
      <c r="Z512" s="46">
        <v>9964.6828981554954</v>
      </c>
      <c r="AA512" s="46">
        <v>92.569620226782007</v>
      </c>
      <c r="AB512" s="46">
        <v>280.00447565854216</v>
      </c>
      <c r="AC512" s="22"/>
      <c r="AD512" s="23">
        <f t="shared" si="48"/>
        <v>0.33060050204221786</v>
      </c>
      <c r="AE512" s="37">
        <f t="shared" si="49"/>
        <v>30.987061392574518</v>
      </c>
      <c r="AF512" s="23">
        <f t="shared" si="50"/>
        <v>0.7196055402889211</v>
      </c>
      <c r="AG512" s="37">
        <f t="shared" si="51"/>
        <v>32.563306208791779</v>
      </c>
    </row>
    <row r="513" spans="1:80" s="17" customFormat="1" ht="16" x14ac:dyDescent="0.2">
      <c r="A513" s="42" t="s">
        <v>547</v>
      </c>
      <c r="B513" s="43">
        <v>505</v>
      </c>
      <c r="C513" s="33">
        <v>505</v>
      </c>
      <c r="D513" s="34" t="s">
        <v>538</v>
      </c>
      <c r="E513" s="44"/>
      <c r="F513" s="45">
        <v>64.310471125181067</v>
      </c>
      <c r="G513" s="45">
        <v>1.702579865696259</v>
      </c>
      <c r="H513" s="20"/>
      <c r="I513" s="46">
        <v>287.76682909932993</v>
      </c>
      <c r="J513" s="46">
        <v>1559.7073108730435</v>
      </c>
      <c r="K513" s="47">
        <v>5.8458717529949498</v>
      </c>
      <c r="L513" s="48">
        <v>0.10974050523050766</v>
      </c>
      <c r="M513" s="49">
        <v>14.560146148266798</v>
      </c>
      <c r="N513" s="48">
        <v>0.1618646947390803</v>
      </c>
      <c r="O513" s="50">
        <v>1.0499074813457225</v>
      </c>
      <c r="P513" s="50">
        <v>2.7132959346877312</v>
      </c>
      <c r="Q513" s="50">
        <v>2.011467847642435</v>
      </c>
      <c r="R513" s="50">
        <v>20.937986559731627</v>
      </c>
      <c r="S513" s="50">
        <v>8.9334612649996306</v>
      </c>
      <c r="T513" s="46">
        <v>100.0436866023594</v>
      </c>
      <c r="U513" s="51">
        <v>56.781803526074356</v>
      </c>
      <c r="V513" s="46">
        <v>227.28125564488789</v>
      </c>
      <c r="W513" s="51">
        <v>76.291561752528523</v>
      </c>
      <c r="X513" s="46">
        <v>522.85866145200089</v>
      </c>
      <c r="Y513" s="46">
        <v>99.926585507401199</v>
      </c>
      <c r="Z513" s="46">
        <v>10034.599685654815</v>
      </c>
      <c r="AA513" s="46">
        <v>56.704918392133003</v>
      </c>
      <c r="AB513" s="46">
        <v>165.39661179341547</v>
      </c>
      <c r="AC513" s="22"/>
      <c r="AD513" s="23">
        <f t="shared" si="48"/>
        <v>0.34284207987863058</v>
      </c>
      <c r="AE513" s="37">
        <f t="shared" si="49"/>
        <v>24.971773668895825</v>
      </c>
      <c r="AF513" s="23">
        <f t="shared" si="50"/>
        <v>0.81347845592105994</v>
      </c>
      <c r="AG513" s="37">
        <f t="shared" si="51"/>
        <v>13.868027809083024</v>
      </c>
    </row>
    <row r="514" spans="1:80" s="17" customFormat="1" ht="16" x14ac:dyDescent="0.2">
      <c r="A514" s="42" t="s">
        <v>548</v>
      </c>
      <c r="B514" s="43">
        <v>506</v>
      </c>
      <c r="C514" s="33">
        <v>506</v>
      </c>
      <c r="D514" s="34" t="s">
        <v>538</v>
      </c>
      <c r="E514" s="44"/>
      <c r="F514" s="45">
        <v>64.329088387253762</v>
      </c>
      <c r="G514" s="45">
        <v>3.355122949699108</v>
      </c>
      <c r="H514" s="20"/>
      <c r="I514" s="46">
        <v>254.32482295799812</v>
      </c>
      <c r="J514" s="46">
        <v>1518.8327582501877</v>
      </c>
      <c r="K514" s="47">
        <v>6.9614637362776115</v>
      </c>
      <c r="L514" s="48" t="s">
        <v>46</v>
      </c>
      <c r="M514" s="49">
        <v>19.914691906831667</v>
      </c>
      <c r="N514" s="48">
        <v>0.49755618887725866</v>
      </c>
      <c r="O514" s="50">
        <v>0.43367288654647068</v>
      </c>
      <c r="P514" s="50">
        <v>2.2805914139567127</v>
      </c>
      <c r="Q514" s="50">
        <v>1.8249445567935447</v>
      </c>
      <c r="R514" s="50">
        <v>25.822291844423201</v>
      </c>
      <c r="S514" s="50">
        <v>11.678259010531612</v>
      </c>
      <c r="T514" s="46">
        <v>136.25608528675585</v>
      </c>
      <c r="U514" s="51">
        <v>60.398105683325468</v>
      </c>
      <c r="V514" s="46">
        <v>290.99254937104206</v>
      </c>
      <c r="W514" s="51">
        <v>84.968123528791878</v>
      </c>
      <c r="X514" s="46">
        <v>716.78686290720304</v>
      </c>
      <c r="Y514" s="46">
        <v>132.75016909202552</v>
      </c>
      <c r="Z514" s="46">
        <v>11109.368633431259</v>
      </c>
      <c r="AA514" s="46">
        <v>82.801514224697826</v>
      </c>
      <c r="AB514" s="46">
        <v>266.87084001877059</v>
      </c>
      <c r="AC514" s="22"/>
      <c r="AD514" s="23">
        <f t="shared" si="48"/>
        <v>0.31026812153352501</v>
      </c>
      <c r="AE514" s="37">
        <f t="shared" si="49"/>
        <v>27.758452550446499</v>
      </c>
      <c r="AF514" s="23">
        <f t="shared" si="50"/>
        <v>0.72489906696323725</v>
      </c>
      <c r="AG514" s="37">
        <f t="shared" si="51"/>
        <v>45.920998348366162</v>
      </c>
    </row>
    <row r="515" spans="1:80" s="17" customFormat="1" ht="16" x14ac:dyDescent="0.2">
      <c r="A515" s="42" t="s">
        <v>549</v>
      </c>
      <c r="B515" s="43">
        <v>507</v>
      </c>
      <c r="C515" s="33">
        <v>507</v>
      </c>
      <c r="D515" s="34" t="s">
        <v>538</v>
      </c>
      <c r="E515" s="44"/>
      <c r="F515" s="45">
        <v>60.160935967122178</v>
      </c>
      <c r="G515" s="45">
        <v>9.9592227246641265</v>
      </c>
      <c r="H515" s="20"/>
      <c r="I515" s="46">
        <v>352.69898786067273</v>
      </c>
      <c r="J515" s="46">
        <v>1807.8527274834501</v>
      </c>
      <c r="K515" s="47">
        <v>6.7994219219600156</v>
      </c>
      <c r="L515" s="48">
        <v>8.5219206438854972E-2</v>
      </c>
      <c r="M515" s="49">
        <v>34.717083738141987</v>
      </c>
      <c r="N515" s="48">
        <v>0.17116863377675784</v>
      </c>
      <c r="O515" s="50">
        <v>0.95946407149475577</v>
      </c>
      <c r="P515" s="50">
        <v>3.5113349671661718</v>
      </c>
      <c r="Q515" s="50">
        <v>2.3335576197273822</v>
      </c>
      <c r="R515" s="50">
        <v>38.355388191858403</v>
      </c>
      <c r="S515" s="50">
        <v>17.642299549136393</v>
      </c>
      <c r="T515" s="46">
        <v>237.26069280899762</v>
      </c>
      <c r="U515" s="51">
        <v>59.30685336179792</v>
      </c>
      <c r="V515" s="46">
        <v>474.75025598483194</v>
      </c>
      <c r="W515" s="51">
        <v>91.858923340474917</v>
      </c>
      <c r="X515" s="46">
        <v>847.0657586220243</v>
      </c>
      <c r="Y515" s="46">
        <v>213.05620655987332</v>
      </c>
      <c r="Z515" s="46">
        <v>11940.763580100795</v>
      </c>
      <c r="AA515" s="46">
        <v>152.75124549712626</v>
      </c>
      <c r="AB515" s="46">
        <v>247.09421807718275</v>
      </c>
      <c r="AC515" s="22"/>
      <c r="AD515" s="23">
        <f t="shared" si="48"/>
        <v>0.61819028662747844</v>
      </c>
      <c r="AE515" s="37">
        <f t="shared" si="49"/>
        <v>22.084661335844039</v>
      </c>
      <c r="AF515" s="23">
        <f t="shared" si="50"/>
        <v>0.61294034427971522</v>
      </c>
      <c r="AG515" s="37">
        <f t="shared" si="51"/>
        <v>36.183828836921428</v>
      </c>
    </row>
    <row r="516" spans="1:80" s="17" customFormat="1" ht="16" x14ac:dyDescent="0.2">
      <c r="A516" s="42" t="s">
        <v>550</v>
      </c>
      <c r="B516" s="43">
        <v>508</v>
      </c>
      <c r="C516" s="33">
        <v>508</v>
      </c>
      <c r="D516" s="34" t="s">
        <v>538</v>
      </c>
      <c r="E516" s="44"/>
      <c r="F516" s="45">
        <v>67.191326128465846</v>
      </c>
      <c r="G516" s="45">
        <v>1.9396268654205533</v>
      </c>
      <c r="H516" s="20"/>
      <c r="I516" s="46">
        <v>231.18099212413924</v>
      </c>
      <c r="J516" s="46">
        <v>1494.3398351488097</v>
      </c>
      <c r="K516" s="47">
        <v>7.726728659952685</v>
      </c>
      <c r="L516" s="48">
        <v>1.9030553016063913E-2</v>
      </c>
      <c r="M516" s="49">
        <v>33.113690224815379</v>
      </c>
      <c r="N516" s="48">
        <v>0.10866556344577294</v>
      </c>
      <c r="O516" s="50">
        <v>1.5427844207768664</v>
      </c>
      <c r="P516" s="50">
        <v>2.836132286474633</v>
      </c>
      <c r="Q516" s="50">
        <v>2.0910101849938263</v>
      </c>
      <c r="R516" s="50">
        <v>29.065634063752331</v>
      </c>
      <c r="S516" s="50">
        <v>14.588630584035691</v>
      </c>
      <c r="T516" s="46">
        <v>160.80485940637783</v>
      </c>
      <c r="U516" s="51">
        <v>52.955728266466295</v>
      </c>
      <c r="V516" s="46">
        <v>370.73791759528848</v>
      </c>
      <c r="W516" s="51">
        <v>70.322865726639563</v>
      </c>
      <c r="X516" s="46">
        <v>856.62483815729331</v>
      </c>
      <c r="Y516" s="46">
        <v>157.24113825188783</v>
      </c>
      <c r="Z516" s="46">
        <v>12794.841458111787</v>
      </c>
      <c r="AA516" s="46">
        <v>104.56366174057206</v>
      </c>
      <c r="AB516" s="46">
        <v>304.89589328908113</v>
      </c>
      <c r="AC516" s="22"/>
      <c r="AD516" s="23">
        <f t="shared" si="48"/>
        <v>0.34294873772350898</v>
      </c>
      <c r="AE516" s="37">
        <f t="shared" si="49"/>
        <v>29.472085015533438</v>
      </c>
      <c r="AF516" s="23">
        <f t="shared" si="50"/>
        <v>0.70202407599885319</v>
      </c>
      <c r="AG516" s="37">
        <f t="shared" si="51"/>
        <v>21.463588676985108</v>
      </c>
    </row>
    <row r="517" spans="1:80" s="17" customFormat="1" ht="16" x14ac:dyDescent="0.2">
      <c r="A517" s="42" t="s">
        <v>551</v>
      </c>
      <c r="B517" s="43">
        <v>509</v>
      </c>
      <c r="C517" s="33">
        <v>509</v>
      </c>
      <c r="D517" s="34" t="s">
        <v>538</v>
      </c>
      <c r="E517" s="44"/>
      <c r="F517" s="45">
        <v>63.017854895396859</v>
      </c>
      <c r="G517" s="45">
        <v>3.5375345606966078</v>
      </c>
      <c r="H517" s="20"/>
      <c r="I517" s="46">
        <v>246.08676263685314</v>
      </c>
      <c r="J517" s="46">
        <v>2400.7737289934239</v>
      </c>
      <c r="K517" s="47">
        <v>4.8880955008646341</v>
      </c>
      <c r="L517" s="48">
        <v>0.15096406038868124</v>
      </c>
      <c r="M517" s="49">
        <v>22.443302699895181</v>
      </c>
      <c r="N517" s="48">
        <v>0.12504990427637902</v>
      </c>
      <c r="O517" s="50">
        <v>1.3333439364350301</v>
      </c>
      <c r="P517" s="50">
        <v>3.3426157609203333</v>
      </c>
      <c r="Q517" s="50">
        <v>1.9097177080525654</v>
      </c>
      <c r="R517" s="50">
        <v>30.905594963158833</v>
      </c>
      <c r="S517" s="50">
        <v>12.294921263103998</v>
      </c>
      <c r="T517" s="46">
        <v>137.71412836040346</v>
      </c>
      <c r="U517" s="51">
        <v>81.520762243559986</v>
      </c>
      <c r="V517" s="46">
        <v>295.99238758762016</v>
      </c>
      <c r="W517" s="51">
        <v>100.66424728705935</v>
      </c>
      <c r="X517" s="46">
        <v>638.41487444233621</v>
      </c>
      <c r="Y517" s="46">
        <v>151.07278113519814</v>
      </c>
      <c r="Z517" s="46">
        <v>12885.267722628736</v>
      </c>
      <c r="AA517" s="46">
        <v>93.846358900438958</v>
      </c>
      <c r="AB517" s="46">
        <v>182.15617408219765</v>
      </c>
      <c r="AC517" s="22"/>
      <c r="AD517" s="23">
        <f t="shared" si="48"/>
        <v>0.51519724419602131</v>
      </c>
      <c r="AE517" s="37">
        <f t="shared" si="49"/>
        <v>20.656935263772201</v>
      </c>
      <c r="AF517" s="23">
        <f t="shared" si="50"/>
        <v>0.57273852088532617</v>
      </c>
      <c r="AG517" s="37">
        <f t="shared" si="51"/>
        <v>16.832343168636577</v>
      </c>
    </row>
    <row r="518" spans="1:80" s="17" customFormat="1" ht="16" x14ac:dyDescent="0.2">
      <c r="A518" s="42" t="s">
        <v>552</v>
      </c>
      <c r="B518" s="43">
        <v>510</v>
      </c>
      <c r="C518" s="33">
        <v>497</v>
      </c>
      <c r="D518" s="34" t="s">
        <v>538</v>
      </c>
      <c r="E518" s="44" t="s">
        <v>337</v>
      </c>
      <c r="F518" s="45">
        <v>53.43449595965118</v>
      </c>
      <c r="G518" s="45">
        <v>2.3980647618844033</v>
      </c>
      <c r="H518" s="20"/>
      <c r="I518" s="46">
        <v>266.41231140861908</v>
      </c>
      <c r="J518" s="46">
        <v>1324.7462156251336</v>
      </c>
      <c r="K518" s="47">
        <v>6.4658186266264899</v>
      </c>
      <c r="L518" s="48">
        <v>0.13029309683662754</v>
      </c>
      <c r="M518" s="49">
        <v>24.108281386871678</v>
      </c>
      <c r="N518" s="48">
        <v>0.13673330983336443</v>
      </c>
      <c r="O518" s="50">
        <v>0.89017646702244946</v>
      </c>
      <c r="P518" s="50">
        <v>2.0309555001700783</v>
      </c>
      <c r="Q518" s="50">
        <v>1.6054688803979957</v>
      </c>
      <c r="R518" s="50">
        <v>20.195314692469097</v>
      </c>
      <c r="S518" s="50">
        <v>8.543481045163432</v>
      </c>
      <c r="T518" s="46">
        <v>114.69388079521286</v>
      </c>
      <c r="U518" s="51">
        <v>46.624722727860551</v>
      </c>
      <c r="V518" s="46">
        <v>270.70817308369658</v>
      </c>
      <c r="W518" s="51">
        <v>65.686612785866288</v>
      </c>
      <c r="X518" s="46">
        <v>559.46637759158887</v>
      </c>
      <c r="Y518" s="46">
        <v>122.53641918063306</v>
      </c>
      <c r="Z518" s="46">
        <v>8104.1656231946599</v>
      </c>
      <c r="AA518" s="46">
        <v>66.512227511082514</v>
      </c>
      <c r="AB518" s="46">
        <v>225.7684606837056</v>
      </c>
      <c r="AC518" s="22"/>
      <c r="AD518" s="23">
        <f t="shared" si="48"/>
        <v>0.29460371616859282</v>
      </c>
      <c r="AE518" s="37">
        <f t="shared" si="49"/>
        <v>27.702780873239664</v>
      </c>
      <c r="AF518" s="23">
        <f t="shared" si="50"/>
        <v>0.76414429757114144</v>
      </c>
      <c r="AG518" s="37">
        <f t="shared" si="51"/>
        <v>27.082586745425264</v>
      </c>
    </row>
    <row r="519" spans="1:80" s="17" customFormat="1" ht="16" x14ac:dyDescent="0.2">
      <c r="A519" s="42" t="s">
        <v>553</v>
      </c>
      <c r="B519" s="43">
        <v>511</v>
      </c>
      <c r="C519" s="33">
        <v>528</v>
      </c>
      <c r="D519" s="34" t="s">
        <v>538</v>
      </c>
      <c r="E519" s="44" t="s">
        <v>41</v>
      </c>
      <c r="F519" s="45">
        <v>76.998694516269381</v>
      </c>
      <c r="G519" s="45">
        <v>3.3577311693522414</v>
      </c>
      <c r="H519" s="20"/>
      <c r="I519" s="46">
        <v>288.38972622413092</v>
      </c>
      <c r="J519" s="46">
        <v>1895.8454140264053</v>
      </c>
      <c r="K519" s="47">
        <v>4.5610039200306849</v>
      </c>
      <c r="L519" s="48">
        <v>5.3768695927690728E-2</v>
      </c>
      <c r="M519" s="49">
        <v>33.810099658315949</v>
      </c>
      <c r="N519" s="48">
        <v>0.20632515816007868</v>
      </c>
      <c r="O519" s="50">
        <v>1.0544938541331441</v>
      </c>
      <c r="P519" s="50">
        <v>2.545386695035833</v>
      </c>
      <c r="Q519" s="50">
        <v>1.9506338028868457</v>
      </c>
      <c r="R519" s="50">
        <v>29.882938665389432</v>
      </c>
      <c r="S519" s="50">
        <v>11.076141122834775</v>
      </c>
      <c r="T519" s="46">
        <v>162.40049740158764</v>
      </c>
      <c r="U519" s="51">
        <v>63.672884328520141</v>
      </c>
      <c r="V519" s="46">
        <v>348.83821941023257</v>
      </c>
      <c r="W519" s="51">
        <v>92.302731568651041</v>
      </c>
      <c r="X519" s="46">
        <v>796.60006668706819</v>
      </c>
      <c r="Y519" s="46">
        <v>148.30244260274256</v>
      </c>
      <c r="Z519" s="46">
        <v>8529.7630686731809</v>
      </c>
      <c r="AA519" s="46">
        <v>96.418798620377487</v>
      </c>
      <c r="AB519" s="46">
        <v>340.50464727246145</v>
      </c>
      <c r="AC519" s="22"/>
      <c r="AD519" s="23">
        <f t="shared" si="48"/>
        <v>0.28316441315183022</v>
      </c>
      <c r="AE519" s="37">
        <f t="shared" si="49"/>
        <v>26.657353736421324</v>
      </c>
      <c r="AF519" s="23">
        <f t="shared" si="50"/>
        <v>0.68176736802317828</v>
      </c>
      <c r="AG519" s="37">
        <f t="shared" si="51"/>
        <v>32.062870282074648</v>
      </c>
      <c r="AH519" s="52"/>
      <c r="AI519" s="52"/>
      <c r="AJ519" s="52"/>
      <c r="AK519" s="52"/>
      <c r="AL519" s="52"/>
      <c r="AM519" s="52"/>
      <c r="AN519" s="52"/>
      <c r="AO519" s="52"/>
      <c r="AP519" s="52"/>
      <c r="AQ519" s="52"/>
      <c r="AR519" s="52"/>
      <c r="AS519" s="52"/>
      <c r="AT519" s="52"/>
      <c r="AU519" s="52"/>
      <c r="AV519" s="52"/>
      <c r="AW519" s="52"/>
      <c r="AX519" s="52"/>
      <c r="AY519" s="52"/>
      <c r="AZ519" s="52"/>
      <c r="BA519" s="52"/>
      <c r="BB519" s="52"/>
      <c r="BC519" s="52"/>
      <c r="BD519" s="52"/>
      <c r="BE519" s="52"/>
      <c r="BF519" s="52"/>
      <c r="BG519" s="52"/>
      <c r="BH519" s="52"/>
      <c r="BI519" s="52"/>
      <c r="BJ519" s="52"/>
      <c r="BK519" s="52"/>
      <c r="BL519" s="52"/>
      <c r="BM519" s="52"/>
      <c r="BN519" s="52"/>
      <c r="BO519" s="52"/>
      <c r="BP519" s="52"/>
      <c r="BQ519" s="52"/>
      <c r="BR519" s="52"/>
      <c r="BS519" s="52"/>
      <c r="BT519" s="52"/>
      <c r="BU519" s="52"/>
      <c r="BV519" s="52"/>
      <c r="BW519" s="52"/>
      <c r="BX519" s="52"/>
      <c r="BY519" s="52"/>
      <c r="BZ519" s="52"/>
    </row>
    <row r="520" spans="1:80" s="17" customFormat="1" ht="16" x14ac:dyDescent="0.2">
      <c r="A520" s="42" t="s">
        <v>554</v>
      </c>
      <c r="B520" s="43">
        <v>512</v>
      </c>
      <c r="C520" s="33">
        <v>529</v>
      </c>
      <c r="D520" s="34" t="s">
        <v>538</v>
      </c>
      <c r="E520" s="44" t="s">
        <v>41</v>
      </c>
      <c r="F520" s="45">
        <v>83.06757640180723</v>
      </c>
      <c r="G520" s="45">
        <v>3.3669789823503051</v>
      </c>
      <c r="H520" s="20"/>
      <c r="I520" s="46">
        <v>208.65733012807311</v>
      </c>
      <c r="J520" s="46">
        <v>2153.5491298572683</v>
      </c>
      <c r="K520" s="47">
        <v>11.153878081498982</v>
      </c>
      <c r="L520" s="48">
        <v>1.9378073937925773E-3</v>
      </c>
      <c r="M520" s="49">
        <v>29.792241599802015</v>
      </c>
      <c r="N520" s="48">
        <v>0.20214395318463999</v>
      </c>
      <c r="O520" s="50">
        <v>2.2692335811785189</v>
      </c>
      <c r="P520" s="50">
        <v>4.3568761278036332</v>
      </c>
      <c r="Q520" s="50">
        <v>2.8476165170910401</v>
      </c>
      <c r="R520" s="50">
        <v>37.770210278861221</v>
      </c>
      <c r="S520" s="50">
        <v>14.617288452947367</v>
      </c>
      <c r="T520" s="46">
        <v>194.08544778557606</v>
      </c>
      <c r="U520" s="51">
        <v>79.406529269659359</v>
      </c>
      <c r="V520" s="46">
        <v>466.36963144123217</v>
      </c>
      <c r="W520" s="51">
        <v>105.98771596775124</v>
      </c>
      <c r="X520" s="46">
        <v>722.18182805160347</v>
      </c>
      <c r="Y520" s="46">
        <v>216.38881620941953</v>
      </c>
      <c r="Z520" s="46">
        <v>10164.686895081017</v>
      </c>
      <c r="AA520" s="46">
        <v>125.27969370657711</v>
      </c>
      <c r="AB520" s="46">
        <v>200.34813859214432</v>
      </c>
      <c r="AC520" s="22"/>
      <c r="AD520" s="23">
        <f t="shared" si="48"/>
        <v>0.62530999582488433</v>
      </c>
      <c r="AE520" s="37">
        <f t="shared" si="49"/>
        <v>19.120407927826275</v>
      </c>
      <c r="AF520" s="23">
        <f t="shared" si="50"/>
        <v>0.67665640456091214</v>
      </c>
      <c r="AG520" s="37">
        <f t="shared" si="51"/>
        <v>13.128768165121862</v>
      </c>
    </row>
    <row r="521" spans="1:80" s="17" customFormat="1" ht="16" x14ac:dyDescent="0.2">
      <c r="A521" s="42" t="s">
        <v>555</v>
      </c>
      <c r="B521" s="43">
        <v>513</v>
      </c>
      <c r="C521" s="33">
        <v>510</v>
      </c>
      <c r="D521" s="34" t="s">
        <v>538</v>
      </c>
      <c r="E521" s="44"/>
      <c r="F521" s="45">
        <v>67.924997809305978</v>
      </c>
      <c r="G521" s="45">
        <v>4.3568510884930101</v>
      </c>
      <c r="H521" s="20"/>
      <c r="I521" s="46">
        <v>282.14461918759247</v>
      </c>
      <c r="J521" s="46">
        <v>1161.7781405017618</v>
      </c>
      <c r="K521" s="47">
        <v>2.3443075992324736</v>
      </c>
      <c r="L521" s="48" t="s">
        <v>46</v>
      </c>
      <c r="M521" s="49">
        <v>28.121775239119316</v>
      </c>
      <c r="N521" s="48">
        <v>4.9639949848898801E-2</v>
      </c>
      <c r="O521" s="50">
        <v>2.4289283550059309</v>
      </c>
      <c r="P521" s="50">
        <v>4.0959654990312355</v>
      </c>
      <c r="Q521" s="50">
        <v>2.8623286067877829</v>
      </c>
      <c r="R521" s="50">
        <v>27.921462344181414</v>
      </c>
      <c r="S521" s="50">
        <v>13.004275297832589</v>
      </c>
      <c r="T521" s="46">
        <v>149.95249174630965</v>
      </c>
      <c r="U521" s="51">
        <v>42.268511832903641</v>
      </c>
      <c r="V521" s="46">
        <v>297.55600325609828</v>
      </c>
      <c r="W521" s="51">
        <v>55.480730607779435</v>
      </c>
      <c r="X521" s="46">
        <v>700.85165514475409</v>
      </c>
      <c r="Y521" s="46">
        <v>126.90738767214653</v>
      </c>
      <c r="Z521" s="46">
        <v>9450.4166456436069</v>
      </c>
      <c r="AA521" s="46">
        <v>98.920243356049681</v>
      </c>
      <c r="AB521" s="46">
        <v>245.14630707692925</v>
      </c>
      <c r="AC521" s="22"/>
      <c r="AD521" s="23">
        <f t="shared" si="48"/>
        <v>0.40351512749897378</v>
      </c>
      <c r="AE521" s="37">
        <f t="shared" si="49"/>
        <v>25.10082195930563</v>
      </c>
      <c r="AF521" s="23">
        <f t="shared" si="50"/>
        <v>0.81587056913763634</v>
      </c>
      <c r="AG521" s="37">
        <f t="shared" si="51"/>
        <v>11.577852916559431</v>
      </c>
    </row>
    <row r="522" spans="1:80" s="17" customFormat="1" ht="16" x14ac:dyDescent="0.2">
      <c r="A522" s="42" t="s">
        <v>556</v>
      </c>
      <c r="B522" s="43">
        <v>514</v>
      </c>
      <c r="C522" s="33">
        <v>511</v>
      </c>
      <c r="D522" s="34" t="s">
        <v>538</v>
      </c>
      <c r="E522" s="44"/>
      <c r="F522" s="45">
        <v>62.914780195634343</v>
      </c>
      <c r="G522" s="45">
        <v>6.5988314777296289</v>
      </c>
      <c r="H522" s="20"/>
      <c r="I522" s="46">
        <v>265.02449191740686</v>
      </c>
      <c r="J522" s="46">
        <v>1776.8768912540033</v>
      </c>
      <c r="K522" s="47">
        <v>6.0476912574628674</v>
      </c>
      <c r="L522" s="48" t="s">
        <v>46</v>
      </c>
      <c r="M522" s="49">
        <v>38.703041218393267</v>
      </c>
      <c r="N522" s="48" t="s">
        <v>46</v>
      </c>
      <c r="O522" s="50">
        <v>5.3422302603626211</v>
      </c>
      <c r="P522" s="50">
        <v>6.0185615186414623</v>
      </c>
      <c r="Q522" s="50">
        <v>4.1301847304188399</v>
      </c>
      <c r="R522" s="50">
        <v>41.279962433083675</v>
      </c>
      <c r="S522" s="50">
        <v>16.311598683951036</v>
      </c>
      <c r="T522" s="46">
        <v>200.13679164014181</v>
      </c>
      <c r="U522" s="51">
        <v>57.544343582488601</v>
      </c>
      <c r="V522" s="46">
        <v>399.93217933425933</v>
      </c>
      <c r="W522" s="51">
        <v>80.710221458026538</v>
      </c>
      <c r="X522" s="46">
        <v>717.68020918878221</v>
      </c>
      <c r="Y522" s="46">
        <v>160.92280018417716</v>
      </c>
      <c r="Z522" s="46">
        <v>10805.764338515997</v>
      </c>
      <c r="AA522" s="46">
        <v>175.53336921124938</v>
      </c>
      <c r="AB522" s="46">
        <v>282.07546325102152</v>
      </c>
      <c r="AC522" s="22"/>
      <c r="AD522" s="23">
        <f t="shared" si="48"/>
        <v>0.62229223055477401</v>
      </c>
      <c r="AE522" s="37">
        <f t="shared" si="49"/>
        <v>17.385679804146335</v>
      </c>
      <c r="AF522" s="23">
        <f t="shared" si="50"/>
        <v>0.79873456552583955</v>
      </c>
      <c r="AG522" s="37">
        <f t="shared" si="51"/>
        <v>7.2447347516177958</v>
      </c>
    </row>
    <row r="523" spans="1:80" s="17" customFormat="1" ht="16" x14ac:dyDescent="0.2">
      <c r="A523" s="42" t="s">
        <v>557</v>
      </c>
      <c r="B523" s="43">
        <v>515</v>
      </c>
      <c r="C523" s="33">
        <v>512</v>
      </c>
      <c r="D523" s="34" t="s">
        <v>538</v>
      </c>
      <c r="E523" s="44"/>
      <c r="F523" s="45">
        <v>59.65134229276407</v>
      </c>
      <c r="G523" s="45">
        <v>2.2579207988769969</v>
      </c>
      <c r="H523" s="20"/>
      <c r="I523" s="46">
        <v>499.88717840825848</v>
      </c>
      <c r="J523" s="46">
        <v>2125.6945499393109</v>
      </c>
      <c r="K523" s="47">
        <v>7.7299384339958408</v>
      </c>
      <c r="L523" s="48">
        <v>0.15460354135478099</v>
      </c>
      <c r="M523" s="49">
        <v>18.334721872149256</v>
      </c>
      <c r="N523" s="48">
        <v>0.17077790832504708</v>
      </c>
      <c r="O523" s="50">
        <v>1.4401035186134197</v>
      </c>
      <c r="P523" s="50">
        <v>3.3527418936444731</v>
      </c>
      <c r="Q523" s="50">
        <v>2.0806681127194451</v>
      </c>
      <c r="R523" s="50">
        <v>23.198172474248342</v>
      </c>
      <c r="S523" s="50">
        <v>10.144157838434698</v>
      </c>
      <c r="T523" s="46">
        <v>113.30133730568379</v>
      </c>
      <c r="U523" s="51">
        <v>71.591187061937589</v>
      </c>
      <c r="V523" s="46">
        <v>286.93316702301962</v>
      </c>
      <c r="W523" s="51">
        <v>95.631621944790624</v>
      </c>
      <c r="X523" s="46">
        <v>645.49154414461884</v>
      </c>
      <c r="Y523" s="46">
        <v>126.16115702131761</v>
      </c>
      <c r="Z523" s="46">
        <v>11289.092278201122</v>
      </c>
      <c r="AA523" s="46">
        <v>65.78082713640589</v>
      </c>
      <c r="AB523" s="46">
        <v>156.96636458084785</v>
      </c>
      <c r="AC523" s="22"/>
      <c r="AD523" s="23">
        <f t="shared" si="48"/>
        <v>0.41907594223808692</v>
      </c>
      <c r="AE523" s="37">
        <f t="shared" si="49"/>
        <v>27.825103242988707</v>
      </c>
      <c r="AF523" s="23">
        <f t="shared" si="50"/>
        <v>0.71915890986385023</v>
      </c>
      <c r="AG523" s="37">
        <f t="shared" si="51"/>
        <v>12.731530501225736</v>
      </c>
    </row>
    <row r="524" spans="1:80" s="17" customFormat="1" ht="16" x14ac:dyDescent="0.2">
      <c r="A524" s="42" t="s">
        <v>558</v>
      </c>
      <c r="B524" s="43">
        <v>516</v>
      </c>
      <c r="C524" s="33">
        <v>521</v>
      </c>
      <c r="D524" s="34" t="s">
        <v>538</v>
      </c>
      <c r="E524" s="44" t="s">
        <v>66</v>
      </c>
      <c r="F524" s="45">
        <v>64.860247503491365</v>
      </c>
      <c r="G524" s="45">
        <v>8.0051219880150875</v>
      </c>
      <c r="H524" s="20"/>
      <c r="I524" s="46">
        <v>283.40514936055348</v>
      </c>
      <c r="J524" s="46">
        <v>2121.9819126737189</v>
      </c>
      <c r="K524" s="47">
        <v>4.8653722965693946</v>
      </c>
      <c r="L524" s="48">
        <v>0.65496113113635612</v>
      </c>
      <c r="M524" s="49">
        <v>33.626140111896547</v>
      </c>
      <c r="N524" s="48">
        <v>0.77945057390093964</v>
      </c>
      <c r="O524" s="50">
        <v>3.6346423926289937</v>
      </c>
      <c r="P524" s="50">
        <v>5.9795906475661278</v>
      </c>
      <c r="Q524" s="50">
        <v>4.5163503602437709</v>
      </c>
      <c r="R524" s="50">
        <v>48.218256131582748</v>
      </c>
      <c r="S524" s="50">
        <v>14.124006089069177</v>
      </c>
      <c r="T524" s="46">
        <v>172.06271371083596</v>
      </c>
      <c r="U524" s="51">
        <v>85.36917849227018</v>
      </c>
      <c r="V524" s="46">
        <v>350.5395027418682</v>
      </c>
      <c r="W524" s="51">
        <v>95.930230116393389</v>
      </c>
      <c r="X524" s="46">
        <v>746.39054561823502</v>
      </c>
      <c r="Y524" s="46">
        <v>174.94445737835642</v>
      </c>
      <c r="Z524" s="46">
        <v>10329.487350631052</v>
      </c>
      <c r="AA524" s="46">
        <v>165.84379371310061</v>
      </c>
      <c r="AB524" s="46">
        <v>213.75455694158813</v>
      </c>
      <c r="AC524" s="22"/>
      <c r="AD524" s="23">
        <f t="shared" si="48"/>
        <v>0.77586085689120576</v>
      </c>
      <c r="AE524" s="37">
        <f t="shared" si="49"/>
        <v>15.479418077281988</v>
      </c>
      <c r="AF524" s="23">
        <f t="shared" si="50"/>
        <v>0.81076529373292561</v>
      </c>
      <c r="AG524" s="37">
        <f t="shared" si="51"/>
        <v>9.2515676865734875</v>
      </c>
    </row>
    <row r="525" spans="1:80" s="17" customFormat="1" ht="16" x14ac:dyDescent="0.2">
      <c r="A525" s="42" t="s">
        <v>559</v>
      </c>
      <c r="B525" s="43">
        <v>517</v>
      </c>
      <c r="C525" s="33">
        <v>513</v>
      </c>
      <c r="D525" s="34" t="s">
        <v>538</v>
      </c>
      <c r="E525" s="44"/>
      <c r="F525" s="45">
        <v>63.012700437105792</v>
      </c>
      <c r="G525" s="45">
        <v>4.224392732847023</v>
      </c>
      <c r="H525" s="20"/>
      <c r="I525" s="46">
        <v>247.29436542675961</v>
      </c>
      <c r="J525" s="46">
        <v>1637.2833127151541</v>
      </c>
      <c r="K525" s="47">
        <v>7.4477866199988103</v>
      </c>
      <c r="L525" s="48">
        <v>0.11079205136549154</v>
      </c>
      <c r="M525" s="49">
        <v>25.830964790318536</v>
      </c>
      <c r="N525" s="48">
        <v>0.12817885431257298</v>
      </c>
      <c r="O525" s="50">
        <v>1.0674898775953254</v>
      </c>
      <c r="P525" s="50">
        <v>2.4415552765449067</v>
      </c>
      <c r="Q525" s="50">
        <v>1.6943068893140698</v>
      </c>
      <c r="R525" s="50">
        <v>25.440332675159656</v>
      </c>
      <c r="S525" s="50">
        <v>9.8866392620453993</v>
      </c>
      <c r="T525" s="46">
        <v>140.16910825636779</v>
      </c>
      <c r="U525" s="51">
        <v>63.406725586373362</v>
      </c>
      <c r="V525" s="46">
        <v>304.32924441250242</v>
      </c>
      <c r="W525" s="51">
        <v>83.418256308175899</v>
      </c>
      <c r="X525" s="46">
        <v>678.09382537671013</v>
      </c>
      <c r="Y525" s="46">
        <v>125.56549318790724</v>
      </c>
      <c r="Z525" s="46">
        <v>6908.4815800773331</v>
      </c>
      <c r="AA525" s="46">
        <v>75.490705553308189</v>
      </c>
      <c r="AB525" s="46">
        <v>251.03599289801869</v>
      </c>
      <c r="AC525" s="22"/>
      <c r="AD525" s="23">
        <f t="shared" si="48"/>
        <v>0.30071666091314508</v>
      </c>
      <c r="AE525" s="37">
        <f t="shared" si="49"/>
        <v>26.654282946496675</v>
      </c>
      <c r="AF525" s="23">
        <f t="shared" si="50"/>
        <v>0.65530940979999908</v>
      </c>
      <c r="AG525" s="37">
        <f t="shared" si="51"/>
        <v>24.197854548753661</v>
      </c>
    </row>
    <row r="526" spans="1:80" s="17" customFormat="1" ht="16" x14ac:dyDescent="0.2">
      <c r="A526" s="42" t="s">
        <v>560</v>
      </c>
      <c r="B526" s="43">
        <v>518</v>
      </c>
      <c r="C526" s="33">
        <v>522</v>
      </c>
      <c r="D526" s="34" t="s">
        <v>538</v>
      </c>
      <c r="E526" s="44" t="s">
        <v>66</v>
      </c>
      <c r="F526" s="45">
        <v>64.052312084180159</v>
      </c>
      <c r="G526" s="45">
        <v>6.3529008619700891</v>
      </c>
      <c r="H526" s="20"/>
      <c r="I526" s="46">
        <v>350.30829530494452</v>
      </c>
      <c r="J526" s="46">
        <v>2533.860568536501</v>
      </c>
      <c r="K526" s="47">
        <v>7.3512368183744954</v>
      </c>
      <c r="L526" s="48">
        <v>0.48896417298972478</v>
      </c>
      <c r="M526" s="49">
        <v>37.286621530369942</v>
      </c>
      <c r="N526" s="48">
        <v>0.44053539536929448</v>
      </c>
      <c r="O526" s="50">
        <v>3.0735360740597208</v>
      </c>
      <c r="P526" s="50">
        <v>5.6048164817442343</v>
      </c>
      <c r="Q526" s="50">
        <v>3.2749536599751963</v>
      </c>
      <c r="R526" s="50">
        <v>37.909481531034665</v>
      </c>
      <c r="S526" s="50">
        <v>15.167000925219641</v>
      </c>
      <c r="T526" s="46">
        <v>206.03224041604591</v>
      </c>
      <c r="U526" s="51">
        <v>100.19515033440439</v>
      </c>
      <c r="V526" s="46">
        <v>496.70587022883228</v>
      </c>
      <c r="W526" s="51">
        <v>135.19297699923098</v>
      </c>
      <c r="X526" s="46">
        <v>953.0498197391297</v>
      </c>
      <c r="Y526" s="46">
        <v>231.49821264948935</v>
      </c>
      <c r="Z526" s="46">
        <v>10572.941525647493</v>
      </c>
      <c r="AA526" s="46">
        <v>125.21706087483568</v>
      </c>
      <c r="AB526" s="46">
        <v>250.96757309182746</v>
      </c>
      <c r="AC526" s="22"/>
      <c r="AD526" s="23">
        <f t="shared" si="48"/>
        <v>0.49893721062130819</v>
      </c>
      <c r="AE526" s="37">
        <f t="shared" si="49"/>
        <v>25.14014387031154</v>
      </c>
      <c r="AF526" s="23">
        <f t="shared" si="50"/>
        <v>0.68485643258458362</v>
      </c>
      <c r="AG526" s="37">
        <f t="shared" si="51"/>
        <v>12.131506067250877</v>
      </c>
    </row>
    <row r="527" spans="1:80" s="17" customFormat="1" ht="16" x14ac:dyDescent="0.2">
      <c r="A527" s="42" t="s">
        <v>561</v>
      </c>
      <c r="B527" s="43">
        <v>519</v>
      </c>
      <c r="C527" s="33">
        <v>530</v>
      </c>
      <c r="D527" s="34" t="s">
        <v>538</v>
      </c>
      <c r="E527" s="44" t="s">
        <v>41</v>
      </c>
      <c r="F527" s="45">
        <v>85.179566239520398</v>
      </c>
      <c r="G527" s="45">
        <v>9.4013805162428454</v>
      </c>
      <c r="H527" s="20"/>
      <c r="I527" s="46">
        <v>226.15880642030072</v>
      </c>
      <c r="J527" s="46">
        <v>2248.3987201424497</v>
      </c>
      <c r="K527" s="47">
        <v>11.631819785014677</v>
      </c>
      <c r="L527" s="48" t="s">
        <v>46</v>
      </c>
      <c r="M527" s="49">
        <v>36.54337874655667</v>
      </c>
      <c r="N527" s="48">
        <v>0.26921835345689771</v>
      </c>
      <c r="O527" s="50">
        <v>1.5992902530001809</v>
      </c>
      <c r="P527" s="50">
        <v>3.9146716979362695</v>
      </c>
      <c r="Q527" s="50">
        <v>2.6990251787705755</v>
      </c>
      <c r="R527" s="50">
        <v>34.410223703623359</v>
      </c>
      <c r="S527" s="50">
        <v>14.49881135504115</v>
      </c>
      <c r="T527" s="46">
        <v>188.9145399387001</v>
      </c>
      <c r="U527" s="51">
        <v>86.156040955141322</v>
      </c>
      <c r="V527" s="46">
        <v>418.35817793802812</v>
      </c>
      <c r="W527" s="51">
        <v>111.66829677551146</v>
      </c>
      <c r="X527" s="46">
        <v>930.32416735057313</v>
      </c>
      <c r="Y527" s="46">
        <v>183.02283172716568</v>
      </c>
      <c r="Z527" s="46">
        <v>9789.7767853588539</v>
      </c>
      <c r="AA527" s="46">
        <v>119.34555159508714</v>
      </c>
      <c r="AB527" s="46">
        <v>336.21151175878936</v>
      </c>
      <c r="AC527" s="22"/>
      <c r="AD527" s="23">
        <f t="shared" si="48"/>
        <v>0.3549716396406738</v>
      </c>
      <c r="AE527" s="37">
        <f t="shared" si="49"/>
        <v>27.03627199182117</v>
      </c>
      <c r="AF527" s="23">
        <f t="shared" si="50"/>
        <v>0.70886660341816132</v>
      </c>
      <c r="AG527" s="37">
        <f t="shared" si="51"/>
        <v>22.849747679011543</v>
      </c>
    </row>
    <row r="528" spans="1:80" s="17" customFormat="1" ht="16" x14ac:dyDescent="0.2">
      <c r="A528" s="42" t="s">
        <v>562</v>
      </c>
      <c r="B528" s="43">
        <v>520</v>
      </c>
      <c r="C528" s="33">
        <v>498</v>
      </c>
      <c r="D528" s="34" t="s">
        <v>538</v>
      </c>
      <c r="E528" s="44" t="s">
        <v>337</v>
      </c>
      <c r="F528" s="45">
        <v>55.195264845308493</v>
      </c>
      <c r="G528" s="45">
        <v>6.1198458614344169</v>
      </c>
      <c r="H528" s="20"/>
      <c r="I528" s="46">
        <v>217.95419639898665</v>
      </c>
      <c r="J528" s="46">
        <v>1614.0900870145133</v>
      </c>
      <c r="K528" s="47">
        <v>6.439941714102015</v>
      </c>
      <c r="L528" s="48">
        <v>5.1453794371598097E-2</v>
      </c>
      <c r="M528" s="49">
        <v>21.848953465215502</v>
      </c>
      <c r="N528" s="48">
        <v>0.58764999311288724</v>
      </c>
      <c r="O528" s="50">
        <v>3.320530908613283</v>
      </c>
      <c r="P528" s="50">
        <v>7.671943536391284</v>
      </c>
      <c r="Q528" s="50">
        <v>4.6634098725424487</v>
      </c>
      <c r="R528" s="50">
        <v>35.231323969342583</v>
      </c>
      <c r="S528" s="50">
        <v>11.112383296208872</v>
      </c>
      <c r="T528" s="46">
        <v>137.69028044022673</v>
      </c>
      <c r="U528" s="51">
        <v>67.376771648296284</v>
      </c>
      <c r="V528" s="46">
        <v>298.28999030078484</v>
      </c>
      <c r="W528" s="51">
        <v>78.909338514682801</v>
      </c>
      <c r="X528" s="46">
        <v>533.44282463691252</v>
      </c>
      <c r="Y528" s="46">
        <v>146.41091272593732</v>
      </c>
      <c r="Z528" s="46">
        <v>8768.747006988162</v>
      </c>
      <c r="AA528" s="46">
        <v>71.85906236999142</v>
      </c>
      <c r="AB528" s="46">
        <v>147.93672716241554</v>
      </c>
      <c r="AC528" s="22"/>
      <c r="AD528" s="23">
        <f t="shared" si="48"/>
        <v>0.48574186916477741</v>
      </c>
      <c r="AE528" s="37">
        <f t="shared" si="49"/>
        <v>15.141151808575264</v>
      </c>
      <c r="AF528" s="23">
        <f t="shared" si="50"/>
        <v>0.86464016902581775</v>
      </c>
      <c r="AG528" s="37">
        <f t="shared" si="51"/>
        <v>6.5799578641296375</v>
      </c>
      <c r="CA528" s="52"/>
      <c r="CB528" s="52"/>
    </row>
    <row r="529" spans="1:33" s="17" customFormat="1" ht="16" x14ac:dyDescent="0.2">
      <c r="A529" s="42" t="s">
        <v>563</v>
      </c>
      <c r="B529" s="43">
        <v>521</v>
      </c>
      <c r="C529" s="33">
        <v>531</v>
      </c>
      <c r="D529" s="34" t="s">
        <v>538</v>
      </c>
      <c r="E529" s="44" t="s">
        <v>41</v>
      </c>
      <c r="F529" s="45">
        <v>71.104749267155071</v>
      </c>
      <c r="G529" s="45">
        <v>1.4383056826947798</v>
      </c>
      <c r="H529" s="20"/>
      <c r="I529" s="46">
        <v>267.10722041426999</v>
      </c>
      <c r="J529" s="46">
        <v>1204.4976463273961</v>
      </c>
      <c r="K529" s="47">
        <v>4.0698211149087093</v>
      </c>
      <c r="L529" s="48">
        <v>6.3471961932065231E-3</v>
      </c>
      <c r="M529" s="49">
        <v>18.348487169055893</v>
      </c>
      <c r="N529" s="48">
        <v>0.12531473631590828</v>
      </c>
      <c r="O529" s="50">
        <v>1.1234072880228105</v>
      </c>
      <c r="P529" s="50">
        <v>2.2618530736100162</v>
      </c>
      <c r="Q529" s="50">
        <v>1.5308443726055752</v>
      </c>
      <c r="R529" s="50">
        <v>20.328909391390535</v>
      </c>
      <c r="S529" s="50">
        <v>7.6742302873314783</v>
      </c>
      <c r="T529" s="46">
        <v>97.618437145155454</v>
      </c>
      <c r="U529" s="51">
        <v>42.736670182365067</v>
      </c>
      <c r="V529" s="46">
        <v>214.07578099122387</v>
      </c>
      <c r="W529" s="51">
        <v>59.733143560150545</v>
      </c>
      <c r="X529" s="46">
        <v>491.36598069195281</v>
      </c>
      <c r="Y529" s="46">
        <v>100.75761924338158</v>
      </c>
      <c r="Z529" s="46">
        <v>6766.6369381488739</v>
      </c>
      <c r="AA529" s="46">
        <v>67.228881095681885</v>
      </c>
      <c r="AB529" s="46">
        <v>186.74977370363962</v>
      </c>
      <c r="AC529" s="22"/>
      <c r="AD529" s="23">
        <f t="shared" si="48"/>
        <v>0.35999444477169745</v>
      </c>
      <c r="AE529" s="37">
        <f t="shared" si="49"/>
        <v>24.170798896868046</v>
      </c>
      <c r="AF529" s="23">
        <f t="shared" si="50"/>
        <v>0.68816219082129992</v>
      </c>
      <c r="AG529" s="37">
        <f t="shared" si="51"/>
        <v>16.332889562563825</v>
      </c>
    </row>
    <row r="530" spans="1:33" s="17" customFormat="1" ht="16" x14ac:dyDescent="0.2">
      <c r="A530" s="42" t="s">
        <v>564</v>
      </c>
      <c r="B530" s="43">
        <v>522</v>
      </c>
      <c r="C530" s="33">
        <v>524</v>
      </c>
      <c r="D530" s="34" t="s">
        <v>538</v>
      </c>
      <c r="E530" s="44" t="s">
        <v>43</v>
      </c>
      <c r="F530" s="45">
        <v>64.829884555937795</v>
      </c>
      <c r="G530" s="45">
        <v>2.6213963786311756</v>
      </c>
      <c r="H530" s="20"/>
      <c r="I530" s="46">
        <v>833.61606814166271</v>
      </c>
      <c r="J530" s="46">
        <v>1370.9128157588616</v>
      </c>
      <c r="K530" s="47">
        <v>8.6400950556535197</v>
      </c>
      <c r="L530" s="48">
        <v>0.97714041008502961</v>
      </c>
      <c r="M530" s="49">
        <v>22.302102884021828</v>
      </c>
      <c r="N530" s="48">
        <v>0.42396279493194311</v>
      </c>
      <c r="O530" s="50">
        <v>2.8429006320632428</v>
      </c>
      <c r="P530" s="50">
        <v>2.7466289736698908</v>
      </c>
      <c r="Q530" s="50">
        <v>1.5009335822605663</v>
      </c>
      <c r="R530" s="50">
        <v>21.510073051753785</v>
      </c>
      <c r="S530" s="50">
        <v>6.8196410828589755</v>
      </c>
      <c r="T530" s="46">
        <v>106.52983481332764</v>
      </c>
      <c r="U530" s="51">
        <v>49.222664489155434</v>
      </c>
      <c r="V530" s="46">
        <v>243.32987176084956</v>
      </c>
      <c r="W530" s="51">
        <v>68.00217751530667</v>
      </c>
      <c r="X530" s="46">
        <v>574.7994663825923</v>
      </c>
      <c r="Y530" s="46">
        <v>110.92783486332856</v>
      </c>
      <c r="Z530" s="46">
        <v>7272.8704468734059</v>
      </c>
      <c r="AA530" s="46">
        <v>68.85152112261899</v>
      </c>
      <c r="AB530" s="46">
        <v>220.29648262868488</v>
      </c>
      <c r="AC530" s="22"/>
      <c r="AD530" s="23">
        <f t="shared" si="48"/>
        <v>0.31254026528725798</v>
      </c>
      <c r="AE530" s="37">
        <f t="shared" si="49"/>
        <v>26.72233911059298</v>
      </c>
      <c r="AF530" s="23">
        <f t="shared" si="50"/>
        <v>0.59523647290521808</v>
      </c>
      <c r="AG530" s="37">
        <f t="shared" si="51"/>
        <v>7.8448408053699774</v>
      </c>
    </row>
    <row r="531" spans="1:33" s="17" customFormat="1" ht="16" x14ac:dyDescent="0.2">
      <c r="A531" s="42" t="s">
        <v>565</v>
      </c>
      <c r="B531" s="43">
        <v>523</v>
      </c>
      <c r="C531" s="33">
        <v>514</v>
      </c>
      <c r="D531" s="34" t="s">
        <v>538</v>
      </c>
      <c r="E531" s="44"/>
      <c r="F531" s="45">
        <v>63.053927798349228</v>
      </c>
      <c r="G531" s="45">
        <v>5.7612225896423634</v>
      </c>
      <c r="H531" s="20"/>
      <c r="I531" s="46">
        <v>727.10117520591029</v>
      </c>
      <c r="J531" s="46">
        <v>3494.6526911149763</v>
      </c>
      <c r="K531" s="47">
        <v>7.8632217468706109</v>
      </c>
      <c r="L531" s="48">
        <v>0.91920438341942445</v>
      </c>
      <c r="M531" s="49">
        <v>41.462372389213371</v>
      </c>
      <c r="N531" s="48">
        <v>0.22939529640869136</v>
      </c>
      <c r="O531" s="50">
        <v>3.0691868986127253</v>
      </c>
      <c r="P531" s="50">
        <v>5.2761629602746378</v>
      </c>
      <c r="Q531" s="50">
        <v>4.9395065903124484</v>
      </c>
      <c r="R531" s="50">
        <v>57.59942887349559</v>
      </c>
      <c r="S531" s="50">
        <v>16.841648517323307</v>
      </c>
      <c r="T531" s="46">
        <v>245.89534559775308</v>
      </c>
      <c r="U531" s="51">
        <v>114.1416473132836</v>
      </c>
      <c r="V531" s="46">
        <v>538.06786078666346</v>
      </c>
      <c r="W531" s="51">
        <v>169.60413897538342</v>
      </c>
      <c r="X531" s="46">
        <v>1264.6395067148076</v>
      </c>
      <c r="Y531" s="46">
        <v>290.31492400134999</v>
      </c>
      <c r="Z531" s="46">
        <v>12158.644467912962</v>
      </c>
      <c r="AA531" s="46">
        <v>164.84820554382816</v>
      </c>
      <c r="AB531" s="46">
        <v>264.59705039506025</v>
      </c>
      <c r="AC531" s="22"/>
      <c r="AD531" s="23">
        <f t="shared" ref="AD531:AD594" si="52">IFERROR(AA531/AB531,"")</f>
        <v>0.62301603626230639</v>
      </c>
      <c r="AE531" s="37">
        <f t="shared" ref="AE531:AE594" si="53">IFERROR(X531/R531,"")</f>
        <v>21.955764691561587</v>
      </c>
      <c r="AF531" s="23">
        <f t="shared" ref="AF531:AF594" si="54">IFERROR((Q531/0.0563)/((P531/0.148)^0.5*(R531/0.199)^0.5),"")</f>
        <v>0.86370290690692642</v>
      </c>
      <c r="AG531" s="37">
        <f t="shared" ref="AG531:AG594" si="55">IFERROR((M531)/(O531),"")</f>
        <v>13.509236732358787</v>
      </c>
    </row>
    <row r="532" spans="1:33" s="17" customFormat="1" ht="16" x14ac:dyDescent="0.2">
      <c r="A532" s="42" t="s">
        <v>566</v>
      </c>
      <c r="B532" s="43">
        <v>524</v>
      </c>
      <c r="C532" s="33">
        <v>515</v>
      </c>
      <c r="D532" s="34" t="s">
        <v>538</v>
      </c>
      <c r="E532" s="44"/>
      <c r="F532" s="45">
        <v>61.821200054449243</v>
      </c>
      <c r="G532" s="45">
        <v>3.400120906637349</v>
      </c>
      <c r="H532" s="20"/>
      <c r="I532" s="46">
        <v>255.04136683645984</v>
      </c>
      <c r="J532" s="46">
        <v>1476.8060592057213</v>
      </c>
      <c r="K532" s="47">
        <v>8.6338686942192719</v>
      </c>
      <c r="L532" s="48" t="s">
        <v>46</v>
      </c>
      <c r="M532" s="49">
        <v>23.825547755104779</v>
      </c>
      <c r="N532" s="48">
        <v>0.10075162093159841</v>
      </c>
      <c r="O532" s="50">
        <v>0.70924622773441792</v>
      </c>
      <c r="P532" s="50">
        <v>2.2831674127501747</v>
      </c>
      <c r="Q532" s="50">
        <v>1.5763539340472661</v>
      </c>
      <c r="R532" s="50">
        <v>24.622581018793948</v>
      </c>
      <c r="S532" s="50">
        <v>9.0759407523190294</v>
      </c>
      <c r="T532" s="46">
        <v>129.43832137978248</v>
      </c>
      <c r="U532" s="51">
        <v>54.254481197059434</v>
      </c>
      <c r="V532" s="46">
        <v>284.76742880666058</v>
      </c>
      <c r="W532" s="51">
        <v>72.422784830969718</v>
      </c>
      <c r="X532" s="46">
        <v>667.46736885682878</v>
      </c>
      <c r="Y532" s="46">
        <v>123.22097323843438</v>
      </c>
      <c r="Z532" s="46">
        <v>7213.9068678617523</v>
      </c>
      <c r="AA532" s="46">
        <v>72.08365677113089</v>
      </c>
      <c r="AB532" s="46">
        <v>229.38872815869919</v>
      </c>
      <c r="AC532" s="22"/>
      <c r="AD532" s="23">
        <f t="shared" si="52"/>
        <v>0.31424236643947423</v>
      </c>
      <c r="AE532" s="37">
        <f t="shared" si="53"/>
        <v>27.107936749090747</v>
      </c>
      <c r="AF532" s="23">
        <f t="shared" si="54"/>
        <v>0.64086576145916996</v>
      </c>
      <c r="AG532" s="37">
        <f t="shared" si="55"/>
        <v>33.592773318247971</v>
      </c>
    </row>
    <row r="533" spans="1:33" s="17" customFormat="1" ht="16" x14ac:dyDescent="0.2">
      <c r="A533" s="42" t="s">
        <v>567</v>
      </c>
      <c r="B533" s="43">
        <v>525</v>
      </c>
      <c r="C533" s="33">
        <v>533</v>
      </c>
      <c r="D533" s="34" t="s">
        <v>538</v>
      </c>
      <c r="E533" s="44" t="s">
        <v>80</v>
      </c>
      <c r="F533" s="45">
        <v>83.030106169604323</v>
      </c>
      <c r="G533" s="45">
        <v>7.3916138689680411</v>
      </c>
      <c r="H533" s="20"/>
      <c r="I533" s="46">
        <v>514.26713213800076</v>
      </c>
      <c r="J533" s="46">
        <v>2217.0462732952928</v>
      </c>
      <c r="K533" s="47">
        <v>8.5853773724511022</v>
      </c>
      <c r="L533" s="48">
        <v>0.5604863478042923</v>
      </c>
      <c r="M533" s="49">
        <v>35.528963125973632</v>
      </c>
      <c r="N533" s="48">
        <v>0.31481254490260652</v>
      </c>
      <c r="O533" s="50">
        <v>2.4983649771232241</v>
      </c>
      <c r="P533" s="50">
        <v>4.6335614335062294</v>
      </c>
      <c r="Q533" s="50">
        <v>3.3750484713907105</v>
      </c>
      <c r="R533" s="50">
        <v>36.334323518481177</v>
      </c>
      <c r="S533" s="50">
        <v>12.53981350865369</v>
      </c>
      <c r="T533" s="46">
        <v>197.00158589850028</v>
      </c>
      <c r="U533" s="51">
        <v>93.759217543122887</v>
      </c>
      <c r="V533" s="46">
        <v>416.58628973617101</v>
      </c>
      <c r="W533" s="51">
        <v>119.68917683601941</v>
      </c>
      <c r="X533" s="46">
        <v>951.5439316640618</v>
      </c>
      <c r="Y533" s="46">
        <v>174.05969983840751</v>
      </c>
      <c r="Z533" s="46">
        <v>10678.344087089867</v>
      </c>
      <c r="AA533" s="46">
        <v>115.94665194094944</v>
      </c>
      <c r="AB533" s="46">
        <v>319.98098996165038</v>
      </c>
      <c r="AC533" s="22"/>
      <c r="AD533" s="23">
        <f t="shared" si="52"/>
        <v>0.36235481349953197</v>
      </c>
      <c r="AE533" s="37">
        <f t="shared" si="53"/>
        <v>26.188568810977483</v>
      </c>
      <c r="AF533" s="23">
        <f t="shared" si="54"/>
        <v>0.79289013294931088</v>
      </c>
      <c r="AG533" s="37">
        <f t="shared" si="55"/>
        <v>14.220885839859928</v>
      </c>
    </row>
    <row r="534" spans="1:33" s="17" customFormat="1" ht="16" x14ac:dyDescent="0.2">
      <c r="A534" s="42" t="s">
        <v>568</v>
      </c>
      <c r="B534" s="43">
        <v>526</v>
      </c>
      <c r="C534" s="33">
        <v>516</v>
      </c>
      <c r="D534" s="34" t="s">
        <v>538</v>
      </c>
      <c r="E534" s="44"/>
      <c r="F534" s="45">
        <v>68.973695808111401</v>
      </c>
      <c r="G534" s="45">
        <v>6.6978621942724095</v>
      </c>
      <c r="H534" s="20"/>
      <c r="I534" s="46">
        <v>328.04429413859521</v>
      </c>
      <c r="J534" s="46">
        <v>2153.6330063920013</v>
      </c>
      <c r="K534" s="47">
        <v>4.4035010157760137</v>
      </c>
      <c r="L534" s="48">
        <v>7.9345196483907005E-2</v>
      </c>
      <c r="M534" s="49">
        <v>20.761253375350972</v>
      </c>
      <c r="N534" s="48">
        <v>0.22271718945265129</v>
      </c>
      <c r="O534" s="50">
        <v>2.8444739647188881</v>
      </c>
      <c r="P534" s="50">
        <v>4.1698578705502962</v>
      </c>
      <c r="Q534" s="50">
        <v>2.9467041533759448</v>
      </c>
      <c r="R534" s="50">
        <v>32.295159510238115</v>
      </c>
      <c r="S534" s="50">
        <v>12.662930229287415</v>
      </c>
      <c r="T534" s="46">
        <v>165.50114594785813</v>
      </c>
      <c r="U534" s="51">
        <v>67.707530453496062</v>
      </c>
      <c r="V534" s="46">
        <v>348.13835704683135</v>
      </c>
      <c r="W534" s="51">
        <v>97.962482902554314</v>
      </c>
      <c r="X534" s="46">
        <v>700.47403012799123</v>
      </c>
      <c r="Y534" s="46">
        <v>159.20088704584984</v>
      </c>
      <c r="Z534" s="46">
        <v>9979.5070921369752</v>
      </c>
      <c r="AA534" s="46">
        <v>105.20853099843143</v>
      </c>
      <c r="AB534" s="46">
        <v>182.5925638568265</v>
      </c>
      <c r="AC534" s="22"/>
      <c r="AD534" s="23">
        <f t="shared" si="52"/>
        <v>0.57619285679633137</v>
      </c>
      <c r="AE534" s="37">
        <f t="shared" si="53"/>
        <v>21.689752915012821</v>
      </c>
      <c r="AF534" s="23">
        <f t="shared" si="54"/>
        <v>0.77402714782476145</v>
      </c>
      <c r="AG534" s="37">
        <f t="shared" si="55"/>
        <v>7.2988023911840418</v>
      </c>
    </row>
    <row r="535" spans="1:33" s="17" customFormat="1" ht="16" x14ac:dyDescent="0.2">
      <c r="A535" s="42" t="s">
        <v>569</v>
      </c>
      <c r="B535" s="43">
        <v>527</v>
      </c>
      <c r="C535" s="33">
        <v>517</v>
      </c>
      <c r="D535" s="34" t="s">
        <v>538</v>
      </c>
      <c r="E535" s="44"/>
      <c r="F535" s="45">
        <v>64.208917640484273</v>
      </c>
      <c r="G535" s="45">
        <v>5.1416756301531619</v>
      </c>
      <c r="H535" s="20"/>
      <c r="I535" s="46">
        <v>283.05350426046465</v>
      </c>
      <c r="J535" s="46">
        <v>1322.1376219766648</v>
      </c>
      <c r="K535" s="47">
        <v>9.3724287405876048</v>
      </c>
      <c r="L535" s="48" t="s">
        <v>46</v>
      </c>
      <c r="M535" s="49">
        <v>25.635686932975609</v>
      </c>
      <c r="N535" s="48">
        <v>8.212332118787101E-2</v>
      </c>
      <c r="O535" s="50">
        <v>0.83261210329446089</v>
      </c>
      <c r="P535" s="50">
        <v>1.923658173748187</v>
      </c>
      <c r="Q535" s="50">
        <v>1.7319745372851387</v>
      </c>
      <c r="R535" s="50">
        <v>20.302041178229125</v>
      </c>
      <c r="S535" s="50">
        <v>7.76433067652491</v>
      </c>
      <c r="T535" s="46">
        <v>114.95194220603462</v>
      </c>
      <c r="U535" s="51">
        <v>52.849725597939525</v>
      </c>
      <c r="V535" s="46">
        <v>269.18212680644041</v>
      </c>
      <c r="W535" s="51">
        <v>75.668099515863929</v>
      </c>
      <c r="X535" s="46">
        <v>669.38494920256028</v>
      </c>
      <c r="Y535" s="46">
        <v>112.39591213916604</v>
      </c>
      <c r="Z535" s="46">
        <v>6050.5366746874724</v>
      </c>
      <c r="AA535" s="46">
        <v>66.018881357044592</v>
      </c>
      <c r="AB535" s="46">
        <v>326.47737744108463</v>
      </c>
      <c r="AC535" s="22"/>
      <c r="AD535" s="23">
        <f t="shared" si="52"/>
        <v>0.20221579171732415</v>
      </c>
      <c r="AE535" s="37">
        <f t="shared" si="53"/>
        <v>32.971312752550944</v>
      </c>
      <c r="AF535" s="23">
        <f t="shared" si="54"/>
        <v>0.84480543796007312</v>
      </c>
      <c r="AG535" s="37">
        <f t="shared" si="55"/>
        <v>30.789471869963094</v>
      </c>
    </row>
    <row r="536" spans="1:33" s="17" customFormat="1" ht="16" x14ac:dyDescent="0.2">
      <c r="A536" s="42" t="s">
        <v>570</v>
      </c>
      <c r="B536" s="43">
        <v>528</v>
      </c>
      <c r="C536" s="33">
        <v>526</v>
      </c>
      <c r="D536" s="34" t="s">
        <v>538</v>
      </c>
      <c r="E536" s="44" t="s">
        <v>571</v>
      </c>
      <c r="F536" s="45">
        <v>25.468997513470292</v>
      </c>
      <c r="G536" s="45">
        <v>9.4213269125947665</v>
      </c>
      <c r="H536" s="20"/>
      <c r="I536" s="46">
        <v>1886.8516831966613</v>
      </c>
      <c r="J536" s="46">
        <v>2344.9876061714422</v>
      </c>
      <c r="K536" s="47">
        <v>59.160502148824001</v>
      </c>
      <c r="L536" s="48">
        <v>6.8901551124003841</v>
      </c>
      <c r="M536" s="49">
        <v>56.635845856159669</v>
      </c>
      <c r="N536" s="48">
        <v>2.6662160003309467</v>
      </c>
      <c r="O536" s="50">
        <v>14.946987179245296</v>
      </c>
      <c r="P536" s="50">
        <v>14.037776075891397</v>
      </c>
      <c r="Q536" s="50">
        <v>7.5323068511989</v>
      </c>
      <c r="R536" s="50">
        <v>58.30839240803121</v>
      </c>
      <c r="S536" s="50">
        <v>18.544141537682847</v>
      </c>
      <c r="T536" s="46">
        <v>192.80212993713826</v>
      </c>
      <c r="U536" s="51">
        <v>89.312557853332436</v>
      </c>
      <c r="V536" s="46">
        <v>449.69700365809956</v>
      </c>
      <c r="W536" s="51">
        <v>108.91053578957681</v>
      </c>
      <c r="X536" s="46">
        <v>803.28144723657476</v>
      </c>
      <c r="Y536" s="46">
        <v>199.95976737376412</v>
      </c>
      <c r="Z536" s="46">
        <v>12898.46247850588</v>
      </c>
      <c r="AA536" s="46">
        <v>122.09626446647715</v>
      </c>
      <c r="AB536" s="46">
        <v>250.79154501511002</v>
      </c>
      <c r="AC536" s="22"/>
      <c r="AD536" s="23">
        <f t="shared" si="52"/>
        <v>0.48684362329328501</v>
      </c>
      <c r="AE536" s="37">
        <f t="shared" si="53"/>
        <v>13.776429327966405</v>
      </c>
      <c r="AF536" s="23">
        <f t="shared" si="54"/>
        <v>0.80253192144454044</v>
      </c>
      <c r="AG536" s="37">
        <f t="shared" si="55"/>
        <v>3.7891145002654194</v>
      </c>
    </row>
    <row r="537" spans="1:33" s="17" customFormat="1" ht="16" x14ac:dyDescent="0.2">
      <c r="A537" s="42" t="s">
        <v>572</v>
      </c>
      <c r="B537" s="43">
        <v>529</v>
      </c>
      <c r="C537" s="33">
        <v>518</v>
      </c>
      <c r="D537" s="34" t="s">
        <v>538</v>
      </c>
      <c r="E537" s="44"/>
      <c r="F537" s="45"/>
      <c r="G537" s="45"/>
      <c r="H537" s="20"/>
      <c r="I537" s="46">
        <v>255.10602112063034</v>
      </c>
      <c r="J537" s="46">
        <v>1336.1192762413559</v>
      </c>
      <c r="K537" s="47">
        <v>7.6629981336078492</v>
      </c>
      <c r="L537" s="48" t="s">
        <v>46</v>
      </c>
      <c r="M537" s="49">
        <v>23.735106404708457</v>
      </c>
      <c r="N537" s="48">
        <v>3.3191344742684446E-2</v>
      </c>
      <c r="O537" s="50">
        <v>0.16954532459062402</v>
      </c>
      <c r="P537" s="50">
        <v>2.8844656046116355</v>
      </c>
      <c r="Q537" s="50">
        <v>2.1938567133496893</v>
      </c>
      <c r="R537" s="50">
        <v>21.998628941247283</v>
      </c>
      <c r="S537" s="50">
        <v>9.4525769527487054</v>
      </c>
      <c r="T537" s="46">
        <v>121.92628348183986</v>
      </c>
      <c r="U537" s="51">
        <v>57.136912028121095</v>
      </c>
      <c r="V537" s="46">
        <v>269.88319212282988</v>
      </c>
      <c r="W537" s="51">
        <v>75.20709755392663</v>
      </c>
      <c r="X537" s="46">
        <v>661.72688401067182</v>
      </c>
      <c r="Y537" s="46">
        <v>96.794265424714055</v>
      </c>
      <c r="Z537" s="46">
        <v>8093.5719894208187</v>
      </c>
      <c r="AA537" s="46">
        <v>88.794845506578724</v>
      </c>
      <c r="AB537" s="46">
        <v>243.28118337431772</v>
      </c>
      <c r="AC537" s="22"/>
      <c r="AD537" s="23">
        <f t="shared" si="52"/>
        <v>0.36498854648350276</v>
      </c>
      <c r="AE537" s="37">
        <f t="shared" si="53"/>
        <v>30.080369362016846</v>
      </c>
      <c r="AF537" s="23">
        <f t="shared" si="54"/>
        <v>0.8395117340892494</v>
      </c>
      <c r="AG537" s="37">
        <f t="shared" si="55"/>
        <v>139.99269199559529</v>
      </c>
    </row>
    <row r="538" spans="1:33" s="17" customFormat="1" ht="16" x14ac:dyDescent="0.2">
      <c r="A538" s="42" t="s">
        <v>573</v>
      </c>
      <c r="B538" s="43">
        <v>530</v>
      </c>
      <c r="C538" s="33">
        <v>532</v>
      </c>
      <c r="D538" s="34" t="s">
        <v>538</v>
      </c>
      <c r="E538" s="44" t="s">
        <v>41</v>
      </c>
      <c r="F538" s="45">
        <v>135.84482239065863</v>
      </c>
      <c r="G538" s="45">
        <v>3.3617632209877941</v>
      </c>
      <c r="H538" s="20"/>
      <c r="I538" s="46">
        <v>148.28061645002475</v>
      </c>
      <c r="J538" s="46">
        <v>852.50939859042182</v>
      </c>
      <c r="K538" s="47">
        <v>3.3186625295970309</v>
      </c>
      <c r="L538" s="48" t="s">
        <v>46</v>
      </c>
      <c r="M538" s="49">
        <v>17.320963087939845</v>
      </c>
      <c r="N538" s="48" t="s">
        <v>46</v>
      </c>
      <c r="O538" s="50">
        <v>0.33945041001197879</v>
      </c>
      <c r="P538" s="50">
        <v>2.3994076372390865</v>
      </c>
      <c r="Q538" s="50">
        <v>0.90920707545142776</v>
      </c>
      <c r="R538" s="50">
        <v>17.066366880213167</v>
      </c>
      <c r="S538" s="50">
        <v>5.664856682418125</v>
      </c>
      <c r="T538" s="46">
        <v>70.772976402879806</v>
      </c>
      <c r="U538" s="51">
        <v>28.29400182029709</v>
      </c>
      <c r="V538" s="46">
        <v>144.00391034038199</v>
      </c>
      <c r="W538" s="51">
        <v>43.508045321604065</v>
      </c>
      <c r="X538" s="46">
        <v>376.32579849559909</v>
      </c>
      <c r="Y538" s="46">
        <v>68.470058181271085</v>
      </c>
      <c r="Z538" s="46">
        <v>7756.5609438542569</v>
      </c>
      <c r="AA538" s="46">
        <v>180.68967490481771</v>
      </c>
      <c r="AB538" s="46">
        <v>363.43849094989616</v>
      </c>
      <c r="AC538" s="22"/>
      <c r="AD538" s="23">
        <f t="shared" si="52"/>
        <v>0.49716713943138097</v>
      </c>
      <c r="AE538" s="37">
        <f t="shared" si="53"/>
        <v>22.050727090129133</v>
      </c>
      <c r="AF538" s="23">
        <f t="shared" si="54"/>
        <v>0.43310106393201403</v>
      </c>
      <c r="AG538" s="37">
        <f t="shared" si="55"/>
        <v>51.026490400552497</v>
      </c>
    </row>
    <row r="539" spans="1:33" s="17" customFormat="1" ht="16" x14ac:dyDescent="0.2">
      <c r="A539" s="42" t="s">
        <v>574</v>
      </c>
      <c r="B539" s="43">
        <v>531</v>
      </c>
      <c r="C539" s="33">
        <v>519</v>
      </c>
      <c r="D539" s="34" t="s">
        <v>538</v>
      </c>
      <c r="E539" s="44"/>
      <c r="F539" s="45">
        <v>65.405105644807122</v>
      </c>
      <c r="G539" s="45">
        <v>3.0044390457642094</v>
      </c>
      <c r="H539" s="20"/>
      <c r="I539" s="46">
        <v>332.97971830317528</v>
      </c>
      <c r="J539" s="46">
        <v>1658.8427585715431</v>
      </c>
      <c r="K539" s="47">
        <v>12.271358412583734</v>
      </c>
      <c r="L539" s="48" t="s">
        <v>46</v>
      </c>
      <c r="M539" s="49">
        <v>34.673946423216016</v>
      </c>
      <c r="N539" s="48">
        <v>4.8125342294061797E-2</v>
      </c>
      <c r="O539" s="50">
        <v>1.4841732728776262</v>
      </c>
      <c r="P539" s="50">
        <v>3.0931327002583924</v>
      </c>
      <c r="Q539" s="50">
        <v>1.8776968279113186</v>
      </c>
      <c r="R539" s="50">
        <v>23.958396185942526</v>
      </c>
      <c r="S539" s="50">
        <v>10.683810140041299</v>
      </c>
      <c r="T539" s="46">
        <v>136.3112206571341</v>
      </c>
      <c r="U539" s="51">
        <v>55.661777239573311</v>
      </c>
      <c r="V539" s="46">
        <v>298.9684225098062</v>
      </c>
      <c r="W539" s="51">
        <v>85.538513727438698</v>
      </c>
      <c r="X539" s="46">
        <v>773.43604248062275</v>
      </c>
      <c r="Y539" s="46">
        <v>123.63750021517069</v>
      </c>
      <c r="Z539" s="46">
        <v>7068.6477711822299</v>
      </c>
      <c r="AA539" s="46">
        <v>94.508702950289518</v>
      </c>
      <c r="AB539" s="46">
        <v>308.60479108198479</v>
      </c>
      <c r="AC539" s="22"/>
      <c r="AD539" s="23">
        <f t="shared" si="52"/>
        <v>0.30624509301666053</v>
      </c>
      <c r="AE539" s="37">
        <f t="shared" si="53"/>
        <v>32.282463169819046</v>
      </c>
      <c r="AF539" s="23">
        <f t="shared" si="54"/>
        <v>0.66488468015700686</v>
      </c>
      <c r="AG539" s="37">
        <f t="shared" si="55"/>
        <v>23.362465189787155</v>
      </c>
    </row>
    <row r="540" spans="1:33" s="17" customFormat="1" ht="16" x14ac:dyDescent="0.2">
      <c r="A540" s="42" t="s">
        <v>575</v>
      </c>
      <c r="B540" s="43">
        <v>532</v>
      </c>
      <c r="C540" s="33">
        <v>525</v>
      </c>
      <c r="D540" s="34" t="s">
        <v>538</v>
      </c>
      <c r="E540" s="44" t="s">
        <v>43</v>
      </c>
      <c r="F540" s="45"/>
      <c r="G540" s="45"/>
      <c r="H540" s="20"/>
      <c r="I540" s="46">
        <v>2605.6291065777359</v>
      </c>
      <c r="J540" s="46">
        <v>1755.6935605257738</v>
      </c>
      <c r="K540" s="47">
        <v>7.8946964856472359</v>
      </c>
      <c r="L540" s="48">
        <v>7.8691645443522562</v>
      </c>
      <c r="M540" s="49">
        <v>52.246981296958189</v>
      </c>
      <c r="N540" s="48">
        <v>2.2900808232617953</v>
      </c>
      <c r="O540" s="50">
        <v>10.064493051305112</v>
      </c>
      <c r="P540" s="50">
        <v>4.5476415142634092</v>
      </c>
      <c r="Q540" s="50">
        <v>2.7740754350619232</v>
      </c>
      <c r="R540" s="50">
        <v>29.410172546017485</v>
      </c>
      <c r="S540" s="50">
        <v>11.403842730710123</v>
      </c>
      <c r="T540" s="46">
        <v>142.17697447330409</v>
      </c>
      <c r="U540" s="51">
        <v>65.291572514935694</v>
      </c>
      <c r="V540" s="46">
        <v>299.24678305732846</v>
      </c>
      <c r="W540" s="51">
        <v>82.669988139767099</v>
      </c>
      <c r="X540" s="46">
        <v>731.04282045718548</v>
      </c>
      <c r="Y540" s="46">
        <v>120.30828564442007</v>
      </c>
      <c r="Z540" s="46">
        <v>6953.5046829527782</v>
      </c>
      <c r="AA540" s="46">
        <v>91.528183197239485</v>
      </c>
      <c r="AB540" s="46">
        <v>254.0172345932888</v>
      </c>
      <c r="AC540" s="22"/>
      <c r="AD540" s="23">
        <f t="shared" si="52"/>
        <v>0.36032272906122598</v>
      </c>
      <c r="AE540" s="37">
        <f t="shared" si="53"/>
        <v>24.856801479601589</v>
      </c>
      <c r="AF540" s="23">
        <f t="shared" si="54"/>
        <v>0.73118179576436726</v>
      </c>
      <c r="AG540" s="37">
        <f t="shared" si="55"/>
        <v>5.1912183783745638</v>
      </c>
    </row>
    <row r="541" spans="1:33" s="17" customFormat="1" ht="16" x14ac:dyDescent="0.2">
      <c r="A541" s="42" t="s">
        <v>576</v>
      </c>
      <c r="B541" s="43">
        <v>533</v>
      </c>
      <c r="C541" s="33">
        <v>520</v>
      </c>
      <c r="D541" s="34" t="s">
        <v>538</v>
      </c>
      <c r="E541" s="44"/>
      <c r="F541" s="45">
        <v>56.277986309331581</v>
      </c>
      <c r="G541" s="45">
        <v>2.659530199591881</v>
      </c>
      <c r="H541" s="20"/>
      <c r="I541" s="46">
        <v>294.07132444288112</v>
      </c>
      <c r="J541" s="46">
        <v>1792.1499724560606</v>
      </c>
      <c r="K541" s="47">
        <v>7.9788898288729797</v>
      </c>
      <c r="L541" s="48">
        <v>5.5647474464906151E-2</v>
      </c>
      <c r="M541" s="49">
        <v>27.039217450042027</v>
      </c>
      <c r="N541" s="48">
        <v>0.26644664693121195</v>
      </c>
      <c r="O541" s="50">
        <v>1.5132468869650157</v>
      </c>
      <c r="P541" s="50">
        <v>3.1227857011091298</v>
      </c>
      <c r="Q541" s="50">
        <v>2.3989263061718784</v>
      </c>
      <c r="R541" s="50">
        <v>29.339846538338957</v>
      </c>
      <c r="S541" s="50">
        <v>11.620138416597243</v>
      </c>
      <c r="T541" s="46">
        <v>155.6121857226446</v>
      </c>
      <c r="U541" s="51">
        <v>71.059696268419017</v>
      </c>
      <c r="V541" s="46">
        <v>329.84880944122068</v>
      </c>
      <c r="W541" s="51">
        <v>95.567390582070345</v>
      </c>
      <c r="X541" s="46">
        <v>759.27351716545138</v>
      </c>
      <c r="Y541" s="46">
        <v>142.0263445039719</v>
      </c>
      <c r="Z541" s="46">
        <v>8491.8384324440558</v>
      </c>
      <c r="AA541" s="46">
        <v>99.457223012126363</v>
      </c>
      <c r="AB541" s="46">
        <v>235.53862348062592</v>
      </c>
      <c r="AC541" s="22"/>
      <c r="AD541" s="23">
        <f t="shared" si="52"/>
        <v>0.42225441221663229</v>
      </c>
      <c r="AE541" s="37">
        <f t="shared" si="53"/>
        <v>25.878578341345232</v>
      </c>
      <c r="AF541" s="23">
        <f t="shared" si="54"/>
        <v>0.7639516933681374</v>
      </c>
      <c r="AG541" s="37">
        <f t="shared" si="55"/>
        <v>17.868345002362553</v>
      </c>
    </row>
    <row r="542" spans="1:33" s="17" customFormat="1" ht="16" x14ac:dyDescent="0.2">
      <c r="A542" s="42"/>
      <c r="B542" s="43">
        <v>534</v>
      </c>
      <c r="C542" s="33">
        <v>534</v>
      </c>
      <c r="D542" s="34"/>
      <c r="E542" s="44"/>
      <c r="F542" s="45"/>
      <c r="G542" s="45"/>
      <c r="H542" s="20"/>
      <c r="I542" s="46"/>
      <c r="J542" s="46"/>
      <c r="K542" s="47"/>
      <c r="L542" s="48"/>
      <c r="M542" s="49"/>
      <c r="N542" s="48"/>
      <c r="O542" s="50"/>
      <c r="P542" s="50"/>
      <c r="Q542" s="50"/>
      <c r="R542" s="50"/>
      <c r="S542" s="50"/>
      <c r="T542" s="46"/>
      <c r="U542" s="51"/>
      <c r="V542" s="46"/>
      <c r="W542" s="51"/>
      <c r="X542" s="46"/>
      <c r="Y542" s="46"/>
      <c r="Z542" s="46"/>
      <c r="AA542" s="46"/>
      <c r="AB542" s="46"/>
      <c r="AC542" s="22"/>
      <c r="AD542" s="23" t="str">
        <f t="shared" si="52"/>
        <v/>
      </c>
      <c r="AE542" s="37" t="str">
        <f t="shared" si="53"/>
        <v/>
      </c>
      <c r="AF542" s="23" t="str">
        <f t="shared" si="54"/>
        <v/>
      </c>
      <c r="AG542" s="37" t="str">
        <f t="shared" si="55"/>
        <v/>
      </c>
    </row>
    <row r="543" spans="1:33" s="17" customFormat="1" ht="16" x14ac:dyDescent="0.2">
      <c r="A543" s="42" t="s">
        <v>577</v>
      </c>
      <c r="B543" s="43">
        <v>535</v>
      </c>
      <c r="C543" s="33">
        <v>536</v>
      </c>
      <c r="D543" s="34" t="s">
        <v>578</v>
      </c>
      <c r="E543" s="44"/>
      <c r="F543" s="45">
        <v>63.849612176688929</v>
      </c>
      <c r="G543" s="45">
        <v>1.9555921815948334</v>
      </c>
      <c r="H543" s="20"/>
      <c r="I543" s="46">
        <v>323.74807450585979</v>
      </c>
      <c r="J543" s="46">
        <v>1380.8123246658924</v>
      </c>
      <c r="K543" s="47">
        <v>6.0902225183613039</v>
      </c>
      <c r="L543" s="48" t="s">
        <v>46</v>
      </c>
      <c r="M543" s="49">
        <v>22.363545759057519</v>
      </c>
      <c r="N543" s="48">
        <v>0.14791797335140006</v>
      </c>
      <c r="O543" s="50">
        <v>0.60157288543627818</v>
      </c>
      <c r="P543" s="50">
        <v>2.4233256486946964</v>
      </c>
      <c r="Q543" s="50">
        <v>1.6795919813832554</v>
      </c>
      <c r="R543" s="50">
        <v>20.314685350524304</v>
      </c>
      <c r="S543" s="50">
        <v>8.4516845978196518</v>
      </c>
      <c r="T543" s="46">
        <v>107.95263264466881</v>
      </c>
      <c r="U543" s="51">
        <v>49.35430753111914</v>
      </c>
      <c r="V543" s="46">
        <v>245.6553345941667</v>
      </c>
      <c r="W543" s="51">
        <v>71.391058438833113</v>
      </c>
      <c r="X543" s="46">
        <v>603.60536696458587</v>
      </c>
      <c r="Y543" s="46">
        <v>107.95382402048985</v>
      </c>
      <c r="Z543" s="46">
        <v>7147.4037172269482</v>
      </c>
      <c r="AA543" s="46">
        <v>63.710124356996317</v>
      </c>
      <c r="AB543" s="46">
        <v>194.19337982024993</v>
      </c>
      <c r="AC543" s="22"/>
      <c r="AD543" s="23">
        <f t="shared" si="52"/>
        <v>0.32807567598837789</v>
      </c>
      <c r="AE543" s="37">
        <f t="shared" si="53"/>
        <v>29.712759836027061</v>
      </c>
      <c r="AF543" s="23">
        <f t="shared" si="54"/>
        <v>0.72969581279119977</v>
      </c>
      <c r="AG543" s="37">
        <f t="shared" si="55"/>
        <v>37.175122583589889</v>
      </c>
    </row>
    <row r="544" spans="1:33" s="17" customFormat="1" ht="16" x14ac:dyDescent="0.2">
      <c r="A544" s="42" t="s">
        <v>579</v>
      </c>
      <c r="B544" s="43">
        <v>536</v>
      </c>
      <c r="C544" s="33">
        <v>571</v>
      </c>
      <c r="D544" s="34" t="s">
        <v>578</v>
      </c>
      <c r="E544" s="44" t="s">
        <v>43</v>
      </c>
      <c r="F544" s="45"/>
      <c r="G544" s="45"/>
      <c r="H544" s="20"/>
      <c r="I544" s="46">
        <v>13863.340397958551</v>
      </c>
      <c r="J544" s="46">
        <v>1160.84306903784</v>
      </c>
      <c r="K544" s="47">
        <v>4.374071005610161</v>
      </c>
      <c r="L544" s="48">
        <v>40.058176405526496</v>
      </c>
      <c r="M544" s="49">
        <v>149.30150358194834</v>
      </c>
      <c r="N544" s="48">
        <v>13.604139461920603</v>
      </c>
      <c r="O544" s="50">
        <v>46.060826288688823</v>
      </c>
      <c r="P544" s="50">
        <v>11.794230101419526</v>
      </c>
      <c r="Q544" s="50">
        <v>4.1498383314535552</v>
      </c>
      <c r="R544" s="50">
        <v>28.896918376531875</v>
      </c>
      <c r="S544" s="50">
        <v>9.0056051669468271</v>
      </c>
      <c r="T544" s="46">
        <v>99.33605419281723</v>
      </c>
      <c r="U544" s="51">
        <v>37.776122587641709</v>
      </c>
      <c r="V544" s="46">
        <v>191.71313698257788</v>
      </c>
      <c r="W544" s="51">
        <v>56.106715616590279</v>
      </c>
      <c r="X544" s="46">
        <v>461.03871135319753</v>
      </c>
      <c r="Y544" s="46">
        <v>87.926987982813785</v>
      </c>
      <c r="Z544" s="46">
        <v>7607.493143744714</v>
      </c>
      <c r="AA544" s="46">
        <v>55.640995958774162</v>
      </c>
      <c r="AB544" s="46">
        <v>167.30627973048047</v>
      </c>
      <c r="AC544" s="22"/>
      <c r="AD544" s="23">
        <f t="shared" si="52"/>
        <v>0.3325696802798328</v>
      </c>
      <c r="AE544" s="37">
        <f t="shared" si="53"/>
        <v>15.954597834474351</v>
      </c>
      <c r="AF544" s="23">
        <f t="shared" si="54"/>
        <v>0.68520356694977747</v>
      </c>
      <c r="AG544" s="37">
        <f t="shared" si="55"/>
        <v>3.2413987245081701</v>
      </c>
    </row>
    <row r="545" spans="1:33" s="17" customFormat="1" ht="16" x14ac:dyDescent="0.2">
      <c r="A545" s="42" t="s">
        <v>580</v>
      </c>
      <c r="B545" s="43">
        <v>537</v>
      </c>
      <c r="C545" s="33">
        <v>572</v>
      </c>
      <c r="D545" s="34" t="s">
        <v>578</v>
      </c>
      <c r="E545" s="44" t="s">
        <v>43</v>
      </c>
      <c r="F545" s="45"/>
      <c r="G545" s="45"/>
      <c r="H545" s="20"/>
      <c r="I545" s="46">
        <v>2011.2903845116277</v>
      </c>
      <c r="J545" s="46">
        <v>1952.644515151927</v>
      </c>
      <c r="K545" s="47">
        <v>5.7779456604376467</v>
      </c>
      <c r="L545" s="48">
        <v>4.7534965028519993</v>
      </c>
      <c r="M545" s="49">
        <v>43.754647360230273</v>
      </c>
      <c r="N545" s="48">
        <v>1.3352095539633575</v>
      </c>
      <c r="O545" s="50">
        <v>8.6431880884409864</v>
      </c>
      <c r="P545" s="50">
        <v>5.8492190870638661</v>
      </c>
      <c r="Q545" s="50">
        <v>3.7266096405283959</v>
      </c>
      <c r="R545" s="50">
        <v>38.207539795432623</v>
      </c>
      <c r="S545" s="50">
        <v>12.969146877141416</v>
      </c>
      <c r="T545" s="46">
        <v>196.83991368630137</v>
      </c>
      <c r="U545" s="51">
        <v>73.980724661112063</v>
      </c>
      <c r="V545" s="46">
        <v>387.0066690846354</v>
      </c>
      <c r="W545" s="51">
        <v>97.575526714418814</v>
      </c>
      <c r="X545" s="46">
        <v>800.71475810951131</v>
      </c>
      <c r="Y545" s="46">
        <v>182.49748833426113</v>
      </c>
      <c r="Z545" s="46">
        <v>8522.105683140855</v>
      </c>
      <c r="AA545" s="46">
        <v>98.484543213640748</v>
      </c>
      <c r="AB545" s="46">
        <v>226.86919684171781</v>
      </c>
      <c r="AC545" s="22"/>
      <c r="AD545" s="23">
        <f t="shared" si="52"/>
        <v>0.43410275429480838</v>
      </c>
      <c r="AE545" s="37">
        <f t="shared" si="53"/>
        <v>20.956982899098616</v>
      </c>
      <c r="AF545" s="23">
        <f t="shared" si="54"/>
        <v>0.75987021721636916</v>
      </c>
      <c r="AG545" s="37">
        <f t="shared" si="55"/>
        <v>5.0623273394623665</v>
      </c>
    </row>
    <row r="546" spans="1:33" s="17" customFormat="1" ht="16" x14ac:dyDescent="0.2">
      <c r="A546" s="42" t="s">
        <v>581</v>
      </c>
      <c r="B546" s="43">
        <v>538</v>
      </c>
      <c r="C546" s="33">
        <v>537</v>
      </c>
      <c r="D546" s="34" t="s">
        <v>578</v>
      </c>
      <c r="E546" s="44"/>
      <c r="F546" s="45">
        <v>61.738583633785311</v>
      </c>
      <c r="G546" s="45">
        <v>4.7531793691195183</v>
      </c>
      <c r="H546" s="20"/>
      <c r="I546" s="46">
        <v>392.81413309786018</v>
      </c>
      <c r="J546" s="46">
        <v>2221.3823879896731</v>
      </c>
      <c r="K546" s="47">
        <v>4.4695586464869708</v>
      </c>
      <c r="L546" s="48">
        <v>0.16013292247493677</v>
      </c>
      <c r="M546" s="49">
        <v>30.011189870833835</v>
      </c>
      <c r="N546" s="48">
        <v>0.37401067882429095</v>
      </c>
      <c r="O546" s="50">
        <v>3.1640977346005301</v>
      </c>
      <c r="P546" s="50">
        <v>7.1806986339068466</v>
      </c>
      <c r="Q546" s="50">
        <v>3.0633663255771357</v>
      </c>
      <c r="R546" s="50">
        <v>44.451044599598951</v>
      </c>
      <c r="S546" s="50">
        <v>14.471149180878337</v>
      </c>
      <c r="T546" s="46">
        <v>197.41200547251876</v>
      </c>
      <c r="U546" s="51">
        <v>81.035444880553939</v>
      </c>
      <c r="V546" s="46">
        <v>439.64439924476113</v>
      </c>
      <c r="W546" s="51">
        <v>100.6818820977586</v>
      </c>
      <c r="X546" s="46">
        <v>671.75628799380365</v>
      </c>
      <c r="Y546" s="46">
        <v>195.45755050434011</v>
      </c>
      <c r="Z546" s="46">
        <v>8804.6440113751178</v>
      </c>
      <c r="AA546" s="46">
        <v>177.57664727259262</v>
      </c>
      <c r="AB546" s="46">
        <v>199.15497689310342</v>
      </c>
      <c r="AC546" s="22"/>
      <c r="AD546" s="23">
        <f t="shared" si="52"/>
        <v>0.89165056300805889</v>
      </c>
      <c r="AE546" s="37">
        <f t="shared" si="53"/>
        <v>15.112272254674178</v>
      </c>
      <c r="AF546" s="23">
        <f t="shared" si="54"/>
        <v>0.52266521724023962</v>
      </c>
      <c r="AG546" s="37">
        <f t="shared" si="55"/>
        <v>9.4849124104640747</v>
      </c>
    </row>
    <row r="547" spans="1:33" s="17" customFormat="1" ht="16" x14ac:dyDescent="0.2">
      <c r="A547" s="42" t="s">
        <v>582</v>
      </c>
      <c r="B547" s="43">
        <v>539</v>
      </c>
      <c r="C547" s="33">
        <v>538</v>
      </c>
      <c r="D547" s="34" t="s">
        <v>578</v>
      </c>
      <c r="E547" s="44"/>
      <c r="F547" s="45">
        <v>56.783302786137739</v>
      </c>
      <c r="G547" s="45">
        <v>3.8223975265559456</v>
      </c>
      <c r="H547" s="20"/>
      <c r="I547" s="46">
        <v>303.27882416398501</v>
      </c>
      <c r="J547" s="46">
        <v>1309.4298071678893</v>
      </c>
      <c r="K547" s="47">
        <v>4.0489962454052666</v>
      </c>
      <c r="L547" s="48">
        <v>4.2962426225951124E-2</v>
      </c>
      <c r="M547" s="49">
        <v>18.843852473550236</v>
      </c>
      <c r="N547" s="48">
        <v>9.2575728412710473E-2</v>
      </c>
      <c r="O547" s="50">
        <v>1.1827892462154987</v>
      </c>
      <c r="P547" s="50">
        <v>2.5803376546365837</v>
      </c>
      <c r="Q547" s="50">
        <v>1.6080244653057969</v>
      </c>
      <c r="R547" s="50">
        <v>22.8823559824806</v>
      </c>
      <c r="S547" s="50">
        <v>8.4051471263872308</v>
      </c>
      <c r="T547" s="46">
        <v>105.88781195208716</v>
      </c>
      <c r="U547" s="51">
        <v>46.682628824476161</v>
      </c>
      <c r="V547" s="46">
        <v>244.154516066432</v>
      </c>
      <c r="W547" s="51">
        <v>68.254564418808727</v>
      </c>
      <c r="X547" s="46">
        <v>549.42318506952518</v>
      </c>
      <c r="Y547" s="46">
        <v>101.90994539685306</v>
      </c>
      <c r="Z547" s="46">
        <v>6839.9831948386091</v>
      </c>
      <c r="AA547" s="46">
        <v>68.915338775528582</v>
      </c>
      <c r="AB547" s="46">
        <v>196.19375102707008</v>
      </c>
      <c r="AC547" s="22"/>
      <c r="AD547" s="23">
        <f t="shared" si="52"/>
        <v>0.3512616401631462</v>
      </c>
      <c r="AE547" s="37">
        <f t="shared" si="53"/>
        <v>24.010778675507872</v>
      </c>
      <c r="AF547" s="23">
        <f t="shared" si="54"/>
        <v>0.63790060527155512</v>
      </c>
      <c r="AG547" s="37">
        <f t="shared" si="55"/>
        <v>15.931707642628476</v>
      </c>
    </row>
    <row r="548" spans="1:33" s="17" customFormat="1" ht="16" x14ac:dyDescent="0.2">
      <c r="A548" s="42" t="s">
        <v>583</v>
      </c>
      <c r="B548" s="43">
        <v>540</v>
      </c>
      <c r="C548" s="33">
        <v>539</v>
      </c>
      <c r="D548" s="34" t="s">
        <v>578</v>
      </c>
      <c r="E548" s="44"/>
      <c r="F548" s="45">
        <v>62.805663282165099</v>
      </c>
      <c r="G548" s="45">
        <v>7.4632564452910222</v>
      </c>
      <c r="H548" s="20"/>
      <c r="I548" s="46">
        <v>418.11565780023744</v>
      </c>
      <c r="J548" s="46">
        <v>1940.7042348358589</v>
      </c>
      <c r="K548" s="47">
        <v>6.5643271088714314</v>
      </c>
      <c r="L548" s="48">
        <v>0.19794748086674727</v>
      </c>
      <c r="M548" s="49">
        <v>36.741371039118654</v>
      </c>
      <c r="N548" s="48">
        <v>0.16627086141859632</v>
      </c>
      <c r="O548" s="50">
        <v>1.991646220118988</v>
      </c>
      <c r="P548" s="50">
        <v>5.4566170505045353</v>
      </c>
      <c r="Q548" s="50">
        <v>2.9024577221622168</v>
      </c>
      <c r="R548" s="50">
        <v>42.246819676517902</v>
      </c>
      <c r="S548" s="50">
        <v>13.993709997232838</v>
      </c>
      <c r="T548" s="46">
        <v>179.84347874509552</v>
      </c>
      <c r="U548" s="51">
        <v>68.261942569734515</v>
      </c>
      <c r="V548" s="46">
        <v>345.17378731605424</v>
      </c>
      <c r="W548" s="51">
        <v>94.480166813713808</v>
      </c>
      <c r="X548" s="46">
        <v>676.50779444819409</v>
      </c>
      <c r="Y548" s="46">
        <v>125.44115644848117</v>
      </c>
      <c r="Z548" s="46">
        <v>6558.2553661358252</v>
      </c>
      <c r="AA548" s="46">
        <v>232.60324717401829</v>
      </c>
      <c r="AB548" s="46">
        <v>302.50780456306637</v>
      </c>
      <c r="AC548" s="22"/>
      <c r="AD548" s="23">
        <f t="shared" si="52"/>
        <v>0.76891651608785361</v>
      </c>
      <c r="AE548" s="37">
        <f t="shared" si="53"/>
        <v>16.013224181800794</v>
      </c>
      <c r="AF548" s="23">
        <f t="shared" si="54"/>
        <v>0.58271494290984627</v>
      </c>
      <c r="AG548" s="37">
        <f t="shared" si="55"/>
        <v>18.447739697928679</v>
      </c>
    </row>
    <row r="549" spans="1:33" s="17" customFormat="1" ht="16" x14ac:dyDescent="0.2">
      <c r="A549" s="42" t="s">
        <v>584</v>
      </c>
      <c r="B549" s="43">
        <v>541</v>
      </c>
      <c r="C549" s="33">
        <v>540</v>
      </c>
      <c r="D549" s="34" t="s">
        <v>578</v>
      </c>
      <c r="E549" s="44"/>
      <c r="F549" s="45">
        <v>54.845929694005136</v>
      </c>
      <c r="G549" s="45">
        <v>1.887640538132231</v>
      </c>
      <c r="H549" s="20"/>
      <c r="I549" s="46">
        <v>216.90845629715579</v>
      </c>
      <c r="J549" s="46">
        <v>968.84124090820592</v>
      </c>
      <c r="K549" s="47">
        <v>4.4411441653858699</v>
      </c>
      <c r="L549" s="48" t="s">
        <v>46</v>
      </c>
      <c r="M549" s="49">
        <v>15.724231461140619</v>
      </c>
      <c r="N549" s="48">
        <v>5.2771714491013436E-2</v>
      </c>
      <c r="O549" s="50">
        <v>0.63696162251391297</v>
      </c>
      <c r="P549" s="50">
        <v>1.5278491383461748</v>
      </c>
      <c r="Q549" s="50">
        <v>1.1550961525813095</v>
      </c>
      <c r="R549" s="50">
        <v>17.46489858051574</v>
      </c>
      <c r="S549" s="50">
        <v>5.9338592723879273</v>
      </c>
      <c r="T549" s="46">
        <v>88.530980346819774</v>
      </c>
      <c r="U549" s="51">
        <v>39.315721357562147</v>
      </c>
      <c r="V549" s="46">
        <v>205.50011647948511</v>
      </c>
      <c r="W549" s="51">
        <v>54.785322203059494</v>
      </c>
      <c r="X549" s="46">
        <v>464.72319569597443</v>
      </c>
      <c r="Y549" s="46">
        <v>93.520308022281</v>
      </c>
      <c r="Z549" s="46">
        <v>7027.9657705083655</v>
      </c>
      <c r="AA549" s="46">
        <v>40.461311724958549</v>
      </c>
      <c r="AB549" s="46">
        <v>177.0125078458299</v>
      </c>
      <c r="AC549" s="22"/>
      <c r="AD549" s="23">
        <f t="shared" si="52"/>
        <v>0.22857882879213581</v>
      </c>
      <c r="AE549" s="37">
        <f t="shared" si="53"/>
        <v>26.608983359023384</v>
      </c>
      <c r="AF549" s="23">
        <f t="shared" si="54"/>
        <v>0.68162242108109139</v>
      </c>
      <c r="AG549" s="37">
        <f t="shared" si="55"/>
        <v>24.686309041793422</v>
      </c>
    </row>
    <row r="550" spans="1:33" s="17" customFormat="1" ht="16" x14ac:dyDescent="0.2">
      <c r="A550" s="52" t="s">
        <v>585</v>
      </c>
      <c r="B550" s="43">
        <v>542</v>
      </c>
      <c r="C550" s="33">
        <v>541</v>
      </c>
      <c r="D550" s="34" t="s">
        <v>578</v>
      </c>
      <c r="E550" s="44"/>
      <c r="F550" s="45">
        <v>66.169614273315091</v>
      </c>
      <c r="G550" s="45">
        <v>3.5765490387948686</v>
      </c>
      <c r="H550" s="20"/>
      <c r="I550" s="46">
        <v>277.6136021644046</v>
      </c>
      <c r="J550" s="46">
        <v>1215.4950408933132</v>
      </c>
      <c r="K550" s="47">
        <v>4.466486054132516</v>
      </c>
      <c r="L550" s="48">
        <v>0.11450651313618648</v>
      </c>
      <c r="M550" s="49">
        <v>21.214775756044659</v>
      </c>
      <c r="N550" s="48">
        <v>0.49477069988455014</v>
      </c>
      <c r="O550" s="50">
        <v>2.1169180366693805</v>
      </c>
      <c r="P550" s="50">
        <v>5.4136553334377968</v>
      </c>
      <c r="Q550" s="50">
        <v>3.5716630380689112</v>
      </c>
      <c r="R550" s="50">
        <v>24.38523175137529</v>
      </c>
      <c r="S550" s="50">
        <v>8.3037507262537869</v>
      </c>
      <c r="T550" s="46">
        <v>101.91770595597663</v>
      </c>
      <c r="U550" s="51">
        <v>41.522020919225355</v>
      </c>
      <c r="V550" s="46">
        <v>204.40635101276169</v>
      </c>
      <c r="W550" s="51">
        <v>58.534832425148814</v>
      </c>
      <c r="X550" s="46">
        <v>451.85323952953854</v>
      </c>
      <c r="Y550" s="46">
        <v>102.69332165432941</v>
      </c>
      <c r="Z550" s="46">
        <v>9906.2183637470825</v>
      </c>
      <c r="AA550" s="46">
        <v>53.048493961887203</v>
      </c>
      <c r="AB550" s="46">
        <v>149.52935825313023</v>
      </c>
      <c r="AC550" s="22"/>
      <c r="AD550" s="23">
        <f t="shared" si="52"/>
        <v>0.35476975613099504</v>
      </c>
      <c r="AE550" s="37">
        <f t="shared" si="53"/>
        <v>18.529790659219579</v>
      </c>
      <c r="AF550" s="23">
        <f t="shared" si="54"/>
        <v>0.94756876296899117</v>
      </c>
      <c r="AG550" s="37">
        <f t="shared" si="55"/>
        <v>10.021538570960731</v>
      </c>
    </row>
    <row r="551" spans="1:33" s="17" customFormat="1" ht="16" x14ac:dyDescent="0.2">
      <c r="A551" s="52" t="s">
        <v>586</v>
      </c>
      <c r="B551" s="43">
        <v>543</v>
      </c>
      <c r="C551" s="33">
        <v>542</v>
      </c>
      <c r="D551" s="34" t="s">
        <v>578</v>
      </c>
      <c r="E551" s="44"/>
      <c r="F551" s="45">
        <v>56.894424462567926</v>
      </c>
      <c r="G551" s="45">
        <v>5.1350027527106317</v>
      </c>
      <c r="H551" s="20"/>
      <c r="I551" s="46">
        <v>212.67227621694724</v>
      </c>
      <c r="J551" s="46">
        <v>1009.7036967661852</v>
      </c>
      <c r="K551" s="47">
        <v>2.4004647184211114</v>
      </c>
      <c r="L551" s="48" t="s">
        <v>46</v>
      </c>
      <c r="M551" s="49">
        <v>15.247169989722504</v>
      </c>
      <c r="N551" s="48">
        <v>9.3822483879556259E-2</v>
      </c>
      <c r="O551" s="50">
        <v>0.77930807865652396</v>
      </c>
      <c r="P551" s="50">
        <v>2.2480439792865403</v>
      </c>
      <c r="Q551" s="50">
        <v>1.5699721147933621</v>
      </c>
      <c r="R551" s="50">
        <v>18.849917627974623</v>
      </c>
      <c r="S551" s="50">
        <v>7.2089843875154873</v>
      </c>
      <c r="T551" s="46">
        <v>100.08241427586445</v>
      </c>
      <c r="U551" s="51">
        <v>39.261101102101257</v>
      </c>
      <c r="V551" s="46">
        <v>182.18157685579521</v>
      </c>
      <c r="W551" s="51">
        <v>49.601424622120476</v>
      </c>
      <c r="X551" s="46">
        <v>490.87686972190147</v>
      </c>
      <c r="Y551" s="46">
        <v>108.4412731443486</v>
      </c>
      <c r="Z551" s="46">
        <v>8110.5621959343916</v>
      </c>
      <c r="AA551" s="46">
        <v>42.115400306623215</v>
      </c>
      <c r="AB551" s="46">
        <v>130.13196026013779</v>
      </c>
      <c r="AC551" s="22"/>
      <c r="AD551" s="23">
        <f t="shared" si="52"/>
        <v>0.32363610155747469</v>
      </c>
      <c r="AE551" s="37">
        <f t="shared" si="53"/>
        <v>26.041327045026719</v>
      </c>
      <c r="AF551" s="23">
        <f t="shared" si="54"/>
        <v>0.73516328515081197</v>
      </c>
      <c r="AG551" s="37">
        <f t="shared" si="55"/>
        <v>19.565009535134841</v>
      </c>
    </row>
    <row r="552" spans="1:33" s="17" customFormat="1" ht="16" x14ac:dyDescent="0.2">
      <c r="A552" s="52" t="s">
        <v>587</v>
      </c>
      <c r="B552" s="43">
        <v>544</v>
      </c>
      <c r="C552" s="33">
        <v>573</v>
      </c>
      <c r="D552" s="34" t="s">
        <v>578</v>
      </c>
      <c r="E552" s="44" t="s">
        <v>43</v>
      </c>
      <c r="F552" s="45"/>
      <c r="G552" s="45"/>
      <c r="H552" s="20"/>
      <c r="I552" s="46">
        <v>893.05669744234331</v>
      </c>
      <c r="J552" s="46">
        <v>1555.0027386026766</v>
      </c>
      <c r="K552" s="47">
        <v>3.463577450904785</v>
      </c>
      <c r="L552" s="48">
        <v>3.4953141396884537</v>
      </c>
      <c r="M552" s="49">
        <v>22.57230160008541</v>
      </c>
      <c r="N552" s="48">
        <v>0.91793331337602679</v>
      </c>
      <c r="O552" s="50">
        <v>2.078546400060993</v>
      </c>
      <c r="P552" s="50">
        <v>3.8849816939530109</v>
      </c>
      <c r="Q552" s="50">
        <v>2.0035153713219001</v>
      </c>
      <c r="R552" s="50">
        <v>25.629290287948947</v>
      </c>
      <c r="S552" s="50">
        <v>9.8123398199432916</v>
      </c>
      <c r="T552" s="46">
        <v>128.9005336756131</v>
      </c>
      <c r="U552" s="51">
        <v>51.206027939554858</v>
      </c>
      <c r="V552" s="46">
        <v>267.41595089094625</v>
      </c>
      <c r="W552" s="51">
        <v>77.324613245617726</v>
      </c>
      <c r="X552" s="46">
        <v>578.33151926493338</v>
      </c>
      <c r="Y552" s="46">
        <v>136.46956652631235</v>
      </c>
      <c r="Z552" s="46">
        <v>10060.553678514365</v>
      </c>
      <c r="AA552" s="46">
        <v>69.817541114552157</v>
      </c>
      <c r="AB552" s="46">
        <v>179.62340735160123</v>
      </c>
      <c r="AC552" s="22"/>
      <c r="AD552" s="23">
        <f t="shared" si="52"/>
        <v>0.38868843512075696</v>
      </c>
      <c r="AE552" s="37">
        <f t="shared" si="53"/>
        <v>22.565256890350508</v>
      </c>
      <c r="AF552" s="23">
        <f t="shared" si="54"/>
        <v>0.61203872448236651</v>
      </c>
      <c r="AG552" s="37">
        <f t="shared" si="55"/>
        <v>10.859657306386351</v>
      </c>
    </row>
    <row r="553" spans="1:33" s="17" customFormat="1" ht="16" x14ac:dyDescent="0.2">
      <c r="A553" s="52" t="s">
        <v>588</v>
      </c>
      <c r="B553" s="43">
        <v>545</v>
      </c>
      <c r="C553" s="33">
        <v>543</v>
      </c>
      <c r="D553" s="34" t="s">
        <v>578</v>
      </c>
      <c r="E553" s="44"/>
      <c r="F553" s="45">
        <v>69.068331525974216</v>
      </c>
      <c r="G553" s="45">
        <v>3.2628111245538216</v>
      </c>
      <c r="H553" s="20"/>
      <c r="I553" s="46">
        <v>238.22962235598439</v>
      </c>
      <c r="J553" s="46">
        <v>1515.7942545413709</v>
      </c>
      <c r="K553" s="47">
        <v>8.0957324142520832</v>
      </c>
      <c r="L553" s="48" t="s">
        <v>46</v>
      </c>
      <c r="M553" s="49">
        <v>24.344428008136418</v>
      </c>
      <c r="N553" s="48">
        <v>9.9457871895389715E-4</v>
      </c>
      <c r="O553" s="50">
        <v>0.45839383521193533</v>
      </c>
      <c r="P553" s="50">
        <v>2.7250372544138686</v>
      </c>
      <c r="Q553" s="50">
        <v>1.6459449458562327</v>
      </c>
      <c r="R553" s="50">
        <v>22.139884514028626</v>
      </c>
      <c r="S553" s="50">
        <v>9.257945520489697</v>
      </c>
      <c r="T553" s="46">
        <v>127.14546156421019</v>
      </c>
      <c r="U553" s="51">
        <v>56.333144135830445</v>
      </c>
      <c r="V553" s="46">
        <v>251.13050587377256</v>
      </c>
      <c r="W553" s="51">
        <v>73.638071254814975</v>
      </c>
      <c r="X553" s="46">
        <v>635.42348549401311</v>
      </c>
      <c r="Y553" s="46">
        <v>122.80989645651479</v>
      </c>
      <c r="Z553" s="46">
        <v>7430.7946530173576</v>
      </c>
      <c r="AA553" s="46">
        <v>76.444779988622571</v>
      </c>
      <c r="AB553" s="46">
        <v>205.8694686800383</v>
      </c>
      <c r="AC553" s="22"/>
      <c r="AD553" s="23">
        <f t="shared" si="52"/>
        <v>0.37132645495594502</v>
      </c>
      <c r="AE553" s="37">
        <f t="shared" si="53"/>
        <v>28.700397470067468</v>
      </c>
      <c r="AF553" s="23">
        <f t="shared" si="54"/>
        <v>0.64593736592661455</v>
      </c>
      <c r="AG553" s="37">
        <f t="shared" si="55"/>
        <v>53.108105166556037</v>
      </c>
    </row>
    <row r="554" spans="1:33" s="17" customFormat="1" ht="16" x14ac:dyDescent="0.2">
      <c r="A554" s="52" t="s">
        <v>589</v>
      </c>
      <c r="B554" s="43">
        <v>546</v>
      </c>
      <c r="C554" s="33">
        <v>544</v>
      </c>
      <c r="D554" s="34" t="s">
        <v>578</v>
      </c>
      <c r="E554" s="44"/>
      <c r="F554" s="45">
        <v>66.062129606493869</v>
      </c>
      <c r="G554" s="45">
        <v>1.933530260613497</v>
      </c>
      <c r="H554" s="20"/>
      <c r="I554" s="46">
        <v>197.85626179170379</v>
      </c>
      <c r="J554" s="46">
        <v>1690.4275029465509</v>
      </c>
      <c r="K554" s="47">
        <v>8.1058979932929915</v>
      </c>
      <c r="L554" s="48">
        <v>2.6950973245764061E-2</v>
      </c>
      <c r="M554" s="49">
        <v>26.661860995992178</v>
      </c>
      <c r="N554" s="48">
        <v>6.0478232345526101E-2</v>
      </c>
      <c r="O554" s="50">
        <v>0.83007056685336478</v>
      </c>
      <c r="P554" s="50">
        <v>2.2477071523104226</v>
      </c>
      <c r="Q554" s="50">
        <v>1.494982511294572</v>
      </c>
      <c r="R554" s="50">
        <v>23.09137886685966</v>
      </c>
      <c r="S554" s="50">
        <v>10.191489992791269</v>
      </c>
      <c r="T554" s="46">
        <v>137.66993036645374</v>
      </c>
      <c r="U554" s="51">
        <v>60.855880805301858</v>
      </c>
      <c r="V554" s="46">
        <v>299.74458378497235</v>
      </c>
      <c r="W554" s="51">
        <v>81.696695739594404</v>
      </c>
      <c r="X554" s="46">
        <v>630.75745096243702</v>
      </c>
      <c r="Y554" s="46">
        <v>139.87938882200092</v>
      </c>
      <c r="Z554" s="46">
        <v>7810.8413844890265</v>
      </c>
      <c r="AA554" s="46">
        <v>81.440252650864409</v>
      </c>
      <c r="AB554" s="46">
        <v>225.32395751184063</v>
      </c>
      <c r="AC554" s="22"/>
      <c r="AD554" s="23">
        <f t="shared" si="52"/>
        <v>0.36143627845958093</v>
      </c>
      <c r="AE554" s="37">
        <f t="shared" si="53"/>
        <v>27.315711833375573</v>
      </c>
      <c r="AF554" s="23">
        <f t="shared" si="54"/>
        <v>0.6325433816213607</v>
      </c>
      <c r="AG554" s="37">
        <f t="shared" si="55"/>
        <v>32.119993239926671</v>
      </c>
    </row>
    <row r="555" spans="1:33" s="17" customFormat="1" ht="16" x14ac:dyDescent="0.2">
      <c r="A555" s="52" t="s">
        <v>590</v>
      </c>
      <c r="B555" s="43">
        <v>547</v>
      </c>
      <c r="C555" s="33">
        <v>569</v>
      </c>
      <c r="D555" s="34" t="s">
        <v>578</v>
      </c>
      <c r="E555" s="44" t="s">
        <v>66</v>
      </c>
      <c r="F555" s="45">
        <v>61.121296506418865</v>
      </c>
      <c r="G555" s="45">
        <v>2.3466191572124537</v>
      </c>
      <c r="H555" s="20"/>
      <c r="I555" s="46">
        <v>198.49640430595031</v>
      </c>
      <c r="J555" s="46">
        <v>1084.2877944110678</v>
      </c>
      <c r="K555" s="47">
        <v>4.2280514027028717</v>
      </c>
      <c r="L555" s="48">
        <v>0.32429682132045179</v>
      </c>
      <c r="M555" s="49">
        <v>18.895774177547629</v>
      </c>
      <c r="N555" s="48">
        <v>0.12678926662235626</v>
      </c>
      <c r="O555" s="50">
        <v>0.88956625637428677</v>
      </c>
      <c r="P555" s="50">
        <v>2.1954017477786625</v>
      </c>
      <c r="Q555" s="50">
        <v>1.3881813367309142</v>
      </c>
      <c r="R555" s="50">
        <v>18.923808750486611</v>
      </c>
      <c r="S555" s="50">
        <v>6.6792989647946959</v>
      </c>
      <c r="T555" s="46">
        <v>94.958197229122277</v>
      </c>
      <c r="U555" s="51">
        <v>38.378528572800789</v>
      </c>
      <c r="V555" s="46">
        <v>191.28524843292016</v>
      </c>
      <c r="W555" s="51">
        <v>59.778068265449072</v>
      </c>
      <c r="X555" s="46">
        <v>488.75197372872191</v>
      </c>
      <c r="Y555" s="46">
        <v>100.9757023820177</v>
      </c>
      <c r="Z555" s="46">
        <v>8635.6717974367511</v>
      </c>
      <c r="AA555" s="46">
        <v>49.985991079119643</v>
      </c>
      <c r="AB555" s="46">
        <v>159.68201923530975</v>
      </c>
      <c r="AC555" s="22"/>
      <c r="AD555" s="23">
        <f t="shared" si="52"/>
        <v>0.31303456280484254</v>
      </c>
      <c r="AE555" s="37">
        <f t="shared" si="53"/>
        <v>25.827357493039241</v>
      </c>
      <c r="AF555" s="23">
        <f t="shared" si="54"/>
        <v>0.65649878153327845</v>
      </c>
      <c r="AG555" s="37">
        <f t="shared" si="55"/>
        <v>21.241559065609604</v>
      </c>
    </row>
    <row r="556" spans="1:33" s="17" customFormat="1" ht="16" x14ac:dyDescent="0.2">
      <c r="A556" s="52" t="s">
        <v>591</v>
      </c>
      <c r="B556" s="43">
        <v>548</v>
      </c>
      <c r="C556" s="33">
        <v>545</v>
      </c>
      <c r="D556" s="34" t="s">
        <v>578</v>
      </c>
      <c r="E556" s="44"/>
      <c r="F556" s="45">
        <v>64.252594535649834</v>
      </c>
      <c r="G556" s="45">
        <v>2.354271999903899</v>
      </c>
      <c r="H556" s="20"/>
      <c r="I556" s="46">
        <v>194.49244567597682</v>
      </c>
      <c r="J556" s="46">
        <v>1502.0297517648814</v>
      </c>
      <c r="K556" s="47">
        <v>8.022951632278625</v>
      </c>
      <c r="L556" s="48" t="s">
        <v>46</v>
      </c>
      <c r="M556" s="49">
        <v>24.432802769648834</v>
      </c>
      <c r="N556" s="48">
        <v>2.7116008375173223E-2</v>
      </c>
      <c r="O556" s="50">
        <v>0.48285056960653883</v>
      </c>
      <c r="P556" s="50">
        <v>2.3085708151594626</v>
      </c>
      <c r="Q556" s="50">
        <v>1.3653024629246047</v>
      </c>
      <c r="R556" s="50">
        <v>22.802747852258676</v>
      </c>
      <c r="S556" s="50">
        <v>8.2459630445043572</v>
      </c>
      <c r="T556" s="46">
        <v>123.72781876030203</v>
      </c>
      <c r="U556" s="51">
        <v>51.704880336318048</v>
      </c>
      <c r="V556" s="46">
        <v>249.47073196407914</v>
      </c>
      <c r="W556" s="51">
        <v>73.383495930095393</v>
      </c>
      <c r="X556" s="46">
        <v>618.14070311173032</v>
      </c>
      <c r="Y556" s="46">
        <v>122.96799028484003</v>
      </c>
      <c r="Z556" s="46">
        <v>7471.1226945813432</v>
      </c>
      <c r="AA556" s="46">
        <v>64.243843400698211</v>
      </c>
      <c r="AB556" s="46">
        <v>235.25306464012868</v>
      </c>
      <c r="AC556" s="22"/>
      <c r="AD556" s="23">
        <f t="shared" si="52"/>
        <v>0.27308398085684155</v>
      </c>
      <c r="AE556" s="37">
        <f t="shared" si="53"/>
        <v>27.10816727513398</v>
      </c>
      <c r="AF556" s="23">
        <f t="shared" si="54"/>
        <v>0.57360467429436768</v>
      </c>
      <c r="AG556" s="37">
        <f t="shared" si="55"/>
        <v>50.601167954629169</v>
      </c>
    </row>
    <row r="557" spans="1:33" s="17" customFormat="1" ht="16" x14ac:dyDescent="0.2">
      <c r="A557" s="52" t="s">
        <v>592</v>
      </c>
      <c r="B557" s="43">
        <v>549</v>
      </c>
      <c r="C557" s="33">
        <v>575</v>
      </c>
      <c r="D557" s="34" t="s">
        <v>578</v>
      </c>
      <c r="E557" s="44" t="s">
        <v>41</v>
      </c>
      <c r="F557" s="45">
        <v>97.023711872977813</v>
      </c>
      <c r="G557" s="45">
        <v>3.0467534843781681</v>
      </c>
      <c r="H557" s="20"/>
      <c r="I557" s="46">
        <v>237.02154492509487</v>
      </c>
      <c r="J557" s="46">
        <v>1738.019648796276</v>
      </c>
      <c r="K557" s="47">
        <v>7.0614773539370104</v>
      </c>
      <c r="L557" s="48">
        <v>6.0403570093342934E-2</v>
      </c>
      <c r="M557" s="49">
        <v>27.749138615845773</v>
      </c>
      <c r="N557" s="48">
        <v>0.18039117427957593</v>
      </c>
      <c r="O557" s="50">
        <v>1.1676204275828779</v>
      </c>
      <c r="P557" s="50">
        <v>3.6885019027119825</v>
      </c>
      <c r="Q557" s="50">
        <v>2.2946183923408578</v>
      </c>
      <c r="R557" s="50">
        <v>30.120669941002618</v>
      </c>
      <c r="S557" s="50">
        <v>10.574672791770636</v>
      </c>
      <c r="T557" s="46">
        <v>161.73273969653627</v>
      </c>
      <c r="U557" s="51">
        <v>66.927398143258742</v>
      </c>
      <c r="V557" s="46">
        <v>322.53691812993196</v>
      </c>
      <c r="W557" s="51">
        <v>86.937419393011666</v>
      </c>
      <c r="X557" s="46">
        <v>683.77004569409826</v>
      </c>
      <c r="Y557" s="46">
        <v>158.01763632782249</v>
      </c>
      <c r="Z557" s="46">
        <v>9842.5042426216678</v>
      </c>
      <c r="AA557" s="46">
        <v>92.197220490943451</v>
      </c>
      <c r="AB557" s="46">
        <v>188.42231471119968</v>
      </c>
      <c r="AC557" s="22"/>
      <c r="AD557" s="23">
        <f t="shared" si="52"/>
        <v>0.48931157985325036</v>
      </c>
      <c r="AE557" s="37">
        <f t="shared" si="53"/>
        <v>22.701023816316145</v>
      </c>
      <c r="AF557" s="23">
        <f t="shared" si="54"/>
        <v>0.66359354351364763</v>
      </c>
      <c r="AG557" s="37">
        <f t="shared" si="55"/>
        <v>23.765547399072148</v>
      </c>
    </row>
    <row r="558" spans="1:33" s="17" customFormat="1" ht="16" x14ac:dyDescent="0.2">
      <c r="A558" s="52" t="s">
        <v>593</v>
      </c>
      <c r="B558" s="43">
        <v>550</v>
      </c>
      <c r="C558" s="33">
        <v>546</v>
      </c>
      <c r="D558" s="34" t="s">
        <v>578</v>
      </c>
      <c r="E558" s="44"/>
      <c r="F558" s="45">
        <v>69.535316075802498</v>
      </c>
      <c r="G558" s="45">
        <v>3.1758914410927703</v>
      </c>
      <c r="H558" s="20"/>
      <c r="I558" s="46">
        <v>242.85842643509343</v>
      </c>
      <c r="J558" s="46">
        <v>1887.0657893446426</v>
      </c>
      <c r="K558" s="47">
        <v>7.5677925269840669</v>
      </c>
      <c r="L558" s="48" t="s">
        <v>46</v>
      </c>
      <c r="M558" s="49">
        <v>29.205030905097985</v>
      </c>
      <c r="N558" s="48">
        <v>0.11179797365394244</v>
      </c>
      <c r="O558" s="50">
        <v>0.98033587116554022</v>
      </c>
      <c r="P558" s="50">
        <v>2.9722394391135771</v>
      </c>
      <c r="Q558" s="50">
        <v>2.1977124125578733</v>
      </c>
      <c r="R558" s="50">
        <v>30.012037802292205</v>
      </c>
      <c r="S558" s="50">
        <v>12.172155119073572</v>
      </c>
      <c r="T558" s="46">
        <v>169.06866658868734</v>
      </c>
      <c r="U558" s="51">
        <v>63.729811661742559</v>
      </c>
      <c r="V558" s="46">
        <v>319.23377311323958</v>
      </c>
      <c r="W558" s="51">
        <v>91.122854037465999</v>
      </c>
      <c r="X558" s="46">
        <v>736.68099650605586</v>
      </c>
      <c r="Y558" s="46">
        <v>148.64319860188365</v>
      </c>
      <c r="Z558" s="46">
        <v>8113.6144175770823</v>
      </c>
      <c r="AA558" s="46">
        <v>97.142545234069672</v>
      </c>
      <c r="AB558" s="46">
        <v>252.42508382323101</v>
      </c>
      <c r="AC558" s="22"/>
      <c r="AD558" s="23">
        <f t="shared" si="52"/>
        <v>0.38483713172537537</v>
      </c>
      <c r="AE558" s="37">
        <f t="shared" si="53"/>
        <v>24.546183813276116</v>
      </c>
      <c r="AF558" s="23">
        <f t="shared" si="54"/>
        <v>0.70930043044711555</v>
      </c>
      <c r="AG558" s="37">
        <f t="shared" si="55"/>
        <v>29.790841857470298</v>
      </c>
    </row>
    <row r="559" spans="1:33" s="17" customFormat="1" ht="16" x14ac:dyDescent="0.2">
      <c r="A559" s="52" t="s">
        <v>594</v>
      </c>
      <c r="B559" s="43">
        <v>551</v>
      </c>
      <c r="C559" s="33">
        <v>547</v>
      </c>
      <c r="D559" s="34" t="s">
        <v>578</v>
      </c>
      <c r="E559" s="44"/>
      <c r="F559" s="45">
        <v>66.140043399067338</v>
      </c>
      <c r="G559" s="45">
        <v>3.2943507784073529</v>
      </c>
      <c r="H559" s="20"/>
      <c r="I559" s="46">
        <v>275.72087548743571</v>
      </c>
      <c r="J559" s="46">
        <v>1162.1757909139787</v>
      </c>
      <c r="K559" s="47">
        <v>2.703117920869293</v>
      </c>
      <c r="L559" s="48">
        <v>0.12082884171194871</v>
      </c>
      <c r="M559" s="49">
        <v>16.998835064963686</v>
      </c>
      <c r="N559" s="48">
        <v>0.13785063093310571</v>
      </c>
      <c r="O559" s="50">
        <v>0.97646349360172069</v>
      </c>
      <c r="P559" s="50">
        <v>2.4204053818180302</v>
      </c>
      <c r="Q559" s="50">
        <v>1.7105964569746672</v>
      </c>
      <c r="R559" s="50">
        <v>24.474909100040847</v>
      </c>
      <c r="S559" s="50">
        <v>8.0076207277056923</v>
      </c>
      <c r="T559" s="46">
        <v>99.003178568366636</v>
      </c>
      <c r="U559" s="51">
        <v>41.501742779342251</v>
      </c>
      <c r="V559" s="46">
        <v>212.5279579508011</v>
      </c>
      <c r="W559" s="51">
        <v>62.403774740709643</v>
      </c>
      <c r="X559" s="46">
        <v>502.38884254108126</v>
      </c>
      <c r="Y559" s="46">
        <v>106.31901090527228</v>
      </c>
      <c r="Z559" s="46">
        <v>9490.2774221591026</v>
      </c>
      <c r="AA559" s="46">
        <v>79.072577686949245</v>
      </c>
      <c r="AB559" s="46">
        <v>149.7915386835858</v>
      </c>
      <c r="AC559" s="22"/>
      <c r="AD559" s="23">
        <f t="shared" si="52"/>
        <v>0.52788414073226986</v>
      </c>
      <c r="AE559" s="37">
        <f t="shared" si="53"/>
        <v>20.526688801481303</v>
      </c>
      <c r="AF559" s="23">
        <f t="shared" si="54"/>
        <v>0.67747296721807659</v>
      </c>
      <c r="AG559" s="37">
        <f t="shared" si="55"/>
        <v>17.408572031979272</v>
      </c>
    </row>
    <row r="560" spans="1:33" s="17" customFormat="1" ht="16" x14ac:dyDescent="0.2">
      <c r="A560" s="52" t="s">
        <v>595</v>
      </c>
      <c r="B560" s="43">
        <v>552</v>
      </c>
      <c r="C560" s="33">
        <v>548</v>
      </c>
      <c r="D560" s="34" t="s">
        <v>578</v>
      </c>
      <c r="E560" s="44"/>
      <c r="F560" s="45">
        <v>62.005097429404323</v>
      </c>
      <c r="G560" s="45">
        <v>7.6063769717299623</v>
      </c>
      <c r="H560" s="20"/>
      <c r="I560" s="46">
        <v>227.85103003501146</v>
      </c>
      <c r="J560" s="46">
        <v>1570.4724139708069</v>
      </c>
      <c r="K560" s="47">
        <v>4.4125719228850731</v>
      </c>
      <c r="L560" s="48">
        <v>2.0035683030727211E-2</v>
      </c>
      <c r="M560" s="49">
        <v>27.350515206255285</v>
      </c>
      <c r="N560" s="48">
        <v>0.2168892099696168</v>
      </c>
      <c r="O560" s="50">
        <v>2.0148839970099219</v>
      </c>
      <c r="P560" s="50">
        <v>5.053579680545786</v>
      </c>
      <c r="Q560" s="50">
        <v>3.0825724560101855</v>
      </c>
      <c r="R560" s="50">
        <v>32.825911150910017</v>
      </c>
      <c r="S560" s="50">
        <v>11.840676618294562</v>
      </c>
      <c r="T560" s="46">
        <v>142.62836984666677</v>
      </c>
      <c r="U560" s="51">
        <v>57.373443384414898</v>
      </c>
      <c r="V560" s="46">
        <v>261.22657520505538</v>
      </c>
      <c r="W560" s="51">
        <v>69.549069639275373</v>
      </c>
      <c r="X560" s="46">
        <v>522.91575245400304</v>
      </c>
      <c r="Y560" s="46">
        <v>110.22586071477292</v>
      </c>
      <c r="Z560" s="46">
        <v>8243.7677441337237</v>
      </c>
      <c r="AA560" s="46">
        <v>155.82704069992516</v>
      </c>
      <c r="AB560" s="46">
        <v>226.06745618468076</v>
      </c>
      <c r="AC560" s="22"/>
      <c r="AD560" s="23">
        <f t="shared" si="52"/>
        <v>0.68929444038431498</v>
      </c>
      <c r="AE560" s="37">
        <f t="shared" si="53"/>
        <v>15.92996916521254</v>
      </c>
      <c r="AF560" s="23">
        <f t="shared" si="54"/>
        <v>0.72954878896858066</v>
      </c>
      <c r="AG560" s="37">
        <f t="shared" si="55"/>
        <v>13.57423814316026</v>
      </c>
    </row>
    <row r="561" spans="1:33" s="17" customFormat="1" ht="16" x14ac:dyDescent="0.2">
      <c r="A561" s="52" t="s">
        <v>596</v>
      </c>
      <c r="B561" s="43">
        <v>553</v>
      </c>
      <c r="C561" s="33">
        <v>549</v>
      </c>
      <c r="D561" s="34" t="s">
        <v>578</v>
      </c>
      <c r="E561" s="44"/>
      <c r="F561" s="45">
        <v>64.67049611596093</v>
      </c>
      <c r="G561" s="45">
        <v>2.4367004980708677</v>
      </c>
      <c r="H561" s="20"/>
      <c r="I561" s="46">
        <v>219.1229925748502</v>
      </c>
      <c r="J561" s="46">
        <v>2090.1040077998759</v>
      </c>
      <c r="K561" s="47">
        <v>8.3583303862141154</v>
      </c>
      <c r="L561" s="48">
        <v>3.1771537251603969E-2</v>
      </c>
      <c r="M561" s="49">
        <v>29.917763787699485</v>
      </c>
      <c r="N561" s="48">
        <v>0.14796609059801816</v>
      </c>
      <c r="O561" s="50">
        <v>1.6730766181920527</v>
      </c>
      <c r="P561" s="50">
        <v>3.7099375921633371</v>
      </c>
      <c r="Q561" s="50">
        <v>2.3604055954785528</v>
      </c>
      <c r="R561" s="50">
        <v>34.314756054128395</v>
      </c>
      <c r="S561" s="50">
        <v>12.826213878092961</v>
      </c>
      <c r="T561" s="46">
        <v>186.6850569235522</v>
      </c>
      <c r="U561" s="51">
        <v>80.243333266650581</v>
      </c>
      <c r="V561" s="46">
        <v>380.13014467498834</v>
      </c>
      <c r="W561" s="51">
        <v>114.56024118390179</v>
      </c>
      <c r="X561" s="46">
        <v>779.95563168304261</v>
      </c>
      <c r="Y561" s="46">
        <v>173.83098929694333</v>
      </c>
      <c r="Z561" s="46">
        <v>10108.189480124742</v>
      </c>
      <c r="AA561" s="46">
        <v>116.91425509878523</v>
      </c>
      <c r="AB561" s="46">
        <v>228.27377376770596</v>
      </c>
      <c r="AC561" s="22"/>
      <c r="AD561" s="23">
        <f t="shared" si="52"/>
        <v>0.51216683007027575</v>
      </c>
      <c r="AE561" s="37">
        <f t="shared" si="53"/>
        <v>22.729452905121452</v>
      </c>
      <c r="AF561" s="23">
        <f t="shared" si="54"/>
        <v>0.6376933331250898</v>
      </c>
      <c r="AG561" s="37">
        <f t="shared" si="55"/>
        <v>17.881885062758805</v>
      </c>
    </row>
    <row r="562" spans="1:33" s="17" customFormat="1" ht="16" x14ac:dyDescent="0.2">
      <c r="A562" s="52" t="s">
        <v>597</v>
      </c>
      <c r="B562" s="43">
        <v>554</v>
      </c>
      <c r="C562" s="33">
        <v>550</v>
      </c>
      <c r="D562" s="34" t="s">
        <v>578</v>
      </c>
      <c r="E562" s="44"/>
      <c r="F562" s="45">
        <v>59.47593674207225</v>
      </c>
      <c r="G562" s="45">
        <v>2.4429267953840834</v>
      </c>
      <c r="H562" s="20"/>
      <c r="I562" s="46">
        <v>238.53492192731628</v>
      </c>
      <c r="J562" s="46">
        <v>1263.8567110269503</v>
      </c>
      <c r="K562" s="47">
        <v>3.2843074000049848</v>
      </c>
      <c r="L562" s="48">
        <v>3.5547826408794607E-2</v>
      </c>
      <c r="M562" s="49">
        <v>17.130596358191461</v>
      </c>
      <c r="N562" s="48">
        <v>8.3818328347453355E-2</v>
      </c>
      <c r="O562" s="50">
        <v>0.93052333085824601</v>
      </c>
      <c r="P562" s="50">
        <v>2.4939443451626691</v>
      </c>
      <c r="Q562" s="50">
        <v>1.8330952969791099</v>
      </c>
      <c r="R562" s="50">
        <v>24.779349486280271</v>
      </c>
      <c r="S562" s="50">
        <v>8.9935307532141113</v>
      </c>
      <c r="T562" s="46">
        <v>110.50465295260423</v>
      </c>
      <c r="U562" s="51">
        <v>44.099176127137362</v>
      </c>
      <c r="V562" s="46">
        <v>219.192642829471</v>
      </c>
      <c r="W562" s="51">
        <v>59.652166130653221</v>
      </c>
      <c r="X562" s="46">
        <v>484.05120017195264</v>
      </c>
      <c r="Y562" s="46">
        <v>105.9369365418045</v>
      </c>
      <c r="Z562" s="46">
        <v>8907.0930998546264</v>
      </c>
      <c r="AA562" s="46">
        <v>59.438664116422473</v>
      </c>
      <c r="AB562" s="46">
        <v>139.10376659736264</v>
      </c>
      <c r="AC562" s="22"/>
      <c r="AD562" s="23">
        <f t="shared" si="52"/>
        <v>0.42729730165012952</v>
      </c>
      <c r="AE562" s="37">
        <f t="shared" si="53"/>
        <v>19.534459548260543</v>
      </c>
      <c r="AF562" s="23">
        <f t="shared" si="54"/>
        <v>0.71079721084349412</v>
      </c>
      <c r="AG562" s="37">
        <f t="shared" si="55"/>
        <v>18.409636588468409</v>
      </c>
    </row>
    <row r="563" spans="1:33" s="17" customFormat="1" ht="16" x14ac:dyDescent="0.2">
      <c r="A563" s="52" t="s">
        <v>598</v>
      </c>
      <c r="B563" s="43">
        <v>555</v>
      </c>
      <c r="C563" s="33">
        <v>576</v>
      </c>
      <c r="D563" s="34" t="s">
        <v>578</v>
      </c>
      <c r="E563" s="44" t="s">
        <v>41</v>
      </c>
      <c r="F563" s="45">
        <v>83.177670313244846</v>
      </c>
      <c r="G563" s="45">
        <v>7.9475448204349446</v>
      </c>
      <c r="H563" s="20"/>
      <c r="I563" s="46">
        <v>200.21439976189052</v>
      </c>
      <c r="J563" s="46">
        <v>1480.740228828374</v>
      </c>
      <c r="K563" s="47">
        <v>0.96032260061922758</v>
      </c>
      <c r="L563" s="48" t="s">
        <v>46</v>
      </c>
      <c r="M563" s="49">
        <v>12.532325729921912</v>
      </c>
      <c r="N563" s="48">
        <v>0.15742386482440668</v>
      </c>
      <c r="O563" s="50">
        <v>1.2295091634782382</v>
      </c>
      <c r="P563" s="50">
        <v>3.5773781210776843</v>
      </c>
      <c r="Q563" s="50">
        <v>1.9004978519400111</v>
      </c>
      <c r="R563" s="50">
        <v>23.494645976888528</v>
      </c>
      <c r="S563" s="50">
        <v>8.9502073803571403</v>
      </c>
      <c r="T563" s="46">
        <v>108.86141121824907</v>
      </c>
      <c r="U563" s="51">
        <v>46.468489775515366</v>
      </c>
      <c r="V563" s="46">
        <v>224.59250019148436</v>
      </c>
      <c r="W563" s="51">
        <v>56.703222223860813</v>
      </c>
      <c r="X563" s="46">
        <v>436.03624727382879</v>
      </c>
      <c r="Y563" s="46">
        <v>141.70913669630829</v>
      </c>
      <c r="Z563" s="46">
        <v>6541.9591817640639</v>
      </c>
      <c r="AA563" s="46">
        <v>51.329649669098607</v>
      </c>
      <c r="AB563" s="46">
        <v>85.251735388499768</v>
      </c>
      <c r="AC563" s="22"/>
      <c r="AD563" s="23">
        <f t="shared" si="52"/>
        <v>0.60209507097051818</v>
      </c>
      <c r="AE563" s="37">
        <f t="shared" si="53"/>
        <v>18.558962229213996</v>
      </c>
      <c r="AF563" s="23">
        <f t="shared" si="54"/>
        <v>0.63190167733878255</v>
      </c>
      <c r="AG563" s="37">
        <f t="shared" si="55"/>
        <v>10.192950245664214</v>
      </c>
    </row>
    <row r="564" spans="1:33" s="17" customFormat="1" ht="16" x14ac:dyDescent="0.2">
      <c r="A564" s="52" t="s">
        <v>599</v>
      </c>
      <c r="B564" s="43">
        <v>556</v>
      </c>
      <c r="C564" s="33">
        <v>577</v>
      </c>
      <c r="D564" s="34" t="s">
        <v>578</v>
      </c>
      <c r="E564" s="44" t="s">
        <v>41</v>
      </c>
      <c r="F564" s="45">
        <v>81.534278109310492</v>
      </c>
      <c r="G564" s="45">
        <v>4.8268328197868771</v>
      </c>
      <c r="H564" s="20"/>
      <c r="I564" s="46">
        <v>226.7593316073575</v>
      </c>
      <c r="J564" s="46">
        <v>957.19859406215244</v>
      </c>
      <c r="K564" s="47">
        <v>2.5799310205517254</v>
      </c>
      <c r="L564" s="48">
        <v>4.4787042469613347E-2</v>
      </c>
      <c r="M564" s="49">
        <v>13.331467885268484</v>
      </c>
      <c r="N564" s="48">
        <v>2.9596456593284137E-2</v>
      </c>
      <c r="O564" s="50">
        <v>0.67846566941266984</v>
      </c>
      <c r="P564" s="50">
        <v>1.6031727483515539</v>
      </c>
      <c r="Q564" s="50">
        <v>1.0753467711396076</v>
      </c>
      <c r="R564" s="50">
        <v>17.268121423009653</v>
      </c>
      <c r="S564" s="50">
        <v>5.9234082834914785</v>
      </c>
      <c r="T564" s="46">
        <v>74.748983943909991</v>
      </c>
      <c r="U564" s="51">
        <v>34.900264552604348</v>
      </c>
      <c r="V564" s="46">
        <v>170.79053911629396</v>
      </c>
      <c r="W564" s="51">
        <v>49.475409520053944</v>
      </c>
      <c r="X564" s="46">
        <v>415.8951911891113</v>
      </c>
      <c r="Y564" s="46">
        <v>90.59022936416163</v>
      </c>
      <c r="Z564" s="46">
        <v>7480.9259991409454</v>
      </c>
      <c r="AA564" s="46">
        <v>36.061473555308545</v>
      </c>
      <c r="AB564" s="46">
        <v>116.95199871020031</v>
      </c>
      <c r="AC564" s="22"/>
      <c r="AD564" s="23">
        <f t="shared" si="52"/>
        <v>0.30834422628951047</v>
      </c>
      <c r="AE564" s="37">
        <f t="shared" si="53"/>
        <v>24.084564904375402</v>
      </c>
      <c r="AF564" s="23">
        <f t="shared" si="54"/>
        <v>0.62299538374100216</v>
      </c>
      <c r="AG564" s="37">
        <f t="shared" si="55"/>
        <v>19.649436200374282</v>
      </c>
    </row>
    <row r="565" spans="1:33" s="17" customFormat="1" ht="16" x14ac:dyDescent="0.2">
      <c r="A565" s="52" t="s">
        <v>600</v>
      </c>
      <c r="B565" s="43">
        <v>557</v>
      </c>
      <c r="C565" s="33">
        <v>551</v>
      </c>
      <c r="D565" s="34" t="s">
        <v>578</v>
      </c>
      <c r="E565" s="44"/>
      <c r="F565" s="45">
        <v>68.373477319376889</v>
      </c>
      <c r="G565" s="45">
        <v>4.9469214955034042</v>
      </c>
      <c r="H565" s="20"/>
      <c r="I565" s="46">
        <v>342.89024598732544</v>
      </c>
      <c r="J565" s="46">
        <v>1451.2722369825628</v>
      </c>
      <c r="K565" s="47">
        <v>4.3817363325393384</v>
      </c>
      <c r="L565" s="48" t="s">
        <v>46</v>
      </c>
      <c r="M565" s="49">
        <v>20.880438105006309</v>
      </c>
      <c r="N565" s="48">
        <v>0.14106649700365009</v>
      </c>
      <c r="O565" s="50">
        <v>0.78211376874195537</v>
      </c>
      <c r="P565" s="50">
        <v>2.6558798668530881</v>
      </c>
      <c r="Q565" s="50">
        <v>1.8038176029698147</v>
      </c>
      <c r="R565" s="50">
        <v>24.266808735485252</v>
      </c>
      <c r="S565" s="50">
        <v>9.0681857282972516</v>
      </c>
      <c r="T565" s="46">
        <v>128.86881104353367</v>
      </c>
      <c r="U565" s="51">
        <v>50.491304172252619</v>
      </c>
      <c r="V565" s="46">
        <v>234.65090387235242</v>
      </c>
      <c r="W565" s="51">
        <v>69.732200208967527</v>
      </c>
      <c r="X565" s="46">
        <v>559.37457410326772</v>
      </c>
      <c r="Y565" s="46">
        <v>131.05195685487467</v>
      </c>
      <c r="Z565" s="46">
        <v>8205.2834661488505</v>
      </c>
      <c r="AA565" s="46">
        <v>70.075175978690908</v>
      </c>
      <c r="AB565" s="46">
        <v>178.61306485813708</v>
      </c>
      <c r="AC565" s="22"/>
      <c r="AD565" s="23">
        <f t="shared" si="52"/>
        <v>0.39232950867478766</v>
      </c>
      <c r="AE565" s="37">
        <f t="shared" si="53"/>
        <v>23.051015079922585</v>
      </c>
      <c r="AF565" s="23">
        <f t="shared" si="54"/>
        <v>0.68490616415156924</v>
      </c>
      <c r="AG565" s="37">
        <f t="shared" si="55"/>
        <v>26.697443440476547</v>
      </c>
    </row>
    <row r="566" spans="1:33" s="17" customFormat="1" ht="16" x14ac:dyDescent="0.2">
      <c r="A566" s="52" t="s">
        <v>601</v>
      </c>
      <c r="B566" s="43">
        <v>558</v>
      </c>
      <c r="C566" s="33">
        <v>574</v>
      </c>
      <c r="D566" s="34" t="s">
        <v>578</v>
      </c>
      <c r="E566" s="44" t="s">
        <v>43</v>
      </c>
      <c r="F566" s="45"/>
      <c r="G566" s="45"/>
      <c r="H566" s="20"/>
      <c r="I566" s="46">
        <v>779.29216725918047</v>
      </c>
      <c r="J566" s="46">
        <v>2435.0193843473321</v>
      </c>
      <c r="K566" s="47">
        <v>13.929414316004504</v>
      </c>
      <c r="L566" s="48">
        <v>0.77133657082709661</v>
      </c>
      <c r="M566" s="49">
        <v>48.787986593868936</v>
      </c>
      <c r="N566" s="48">
        <v>0.70504836145754834</v>
      </c>
      <c r="O566" s="50">
        <v>3.0798191263571444</v>
      </c>
      <c r="P566" s="50">
        <v>4.5427729754084378</v>
      </c>
      <c r="Q566" s="50">
        <v>2.7485448785228046</v>
      </c>
      <c r="R566" s="50">
        <v>36.62044570130216</v>
      </c>
      <c r="S566" s="50">
        <v>15.371802569995836</v>
      </c>
      <c r="T566" s="46">
        <v>196.77158737047932</v>
      </c>
      <c r="U566" s="51">
        <v>84.791535381242824</v>
      </c>
      <c r="V566" s="46">
        <v>403.54997458653997</v>
      </c>
      <c r="W566" s="51">
        <v>115.03514134682088</v>
      </c>
      <c r="X566" s="46">
        <v>898.75491060338504</v>
      </c>
      <c r="Y566" s="46">
        <v>187.32259367147344</v>
      </c>
      <c r="Z566" s="46">
        <v>9621.2466549433284</v>
      </c>
      <c r="AA566" s="46">
        <v>117.12957824612984</v>
      </c>
      <c r="AB566" s="46">
        <v>295.33249207759377</v>
      </c>
      <c r="AC566" s="22"/>
      <c r="AD566" s="23">
        <f t="shared" si="52"/>
        <v>0.39660241046337685</v>
      </c>
      <c r="AE566" s="37">
        <f t="shared" si="53"/>
        <v>24.542435063028925</v>
      </c>
      <c r="AF566" s="23">
        <f t="shared" si="54"/>
        <v>0.64957530212197501</v>
      </c>
      <c r="AG566" s="37">
        <f t="shared" si="55"/>
        <v>15.841185664554297</v>
      </c>
    </row>
    <row r="567" spans="1:33" s="17" customFormat="1" ht="16" x14ac:dyDescent="0.2">
      <c r="A567" s="52" t="s">
        <v>602</v>
      </c>
      <c r="B567" s="43">
        <v>559</v>
      </c>
      <c r="C567" s="33">
        <v>570</v>
      </c>
      <c r="D567" s="34" t="s">
        <v>578</v>
      </c>
      <c r="E567" s="44" t="s">
        <v>66</v>
      </c>
      <c r="F567" s="45">
        <v>50.492363162392714</v>
      </c>
      <c r="G567" s="45">
        <v>4.8378123610428725</v>
      </c>
      <c r="H567" s="20"/>
      <c r="I567" s="46">
        <v>326.76453413905148</v>
      </c>
      <c r="J567" s="46">
        <v>2493.9440206066965</v>
      </c>
      <c r="K567" s="47">
        <v>3.7093534122986536</v>
      </c>
      <c r="L567" s="48">
        <v>0.47962273742804029</v>
      </c>
      <c r="M567" s="49">
        <v>32.487121056278966</v>
      </c>
      <c r="N567" s="48">
        <v>0.46924378379755011</v>
      </c>
      <c r="O567" s="50">
        <v>3.4148154329757205</v>
      </c>
      <c r="P567" s="50">
        <v>6.9893080764654973</v>
      </c>
      <c r="Q567" s="50">
        <v>3.8729221036439712</v>
      </c>
      <c r="R567" s="50">
        <v>46.087383199123735</v>
      </c>
      <c r="S567" s="50">
        <v>16.713743472770137</v>
      </c>
      <c r="T567" s="46">
        <v>215.43428322560413</v>
      </c>
      <c r="U567" s="51">
        <v>83.968579185064442</v>
      </c>
      <c r="V567" s="46">
        <v>409.82491415603369</v>
      </c>
      <c r="W567" s="51">
        <v>95.217841917722012</v>
      </c>
      <c r="X567" s="46">
        <v>646.40769209985353</v>
      </c>
      <c r="Y567" s="46">
        <v>199.89794715547799</v>
      </c>
      <c r="Z567" s="46">
        <v>11008.029503404343</v>
      </c>
      <c r="AA567" s="46">
        <v>215.2805655544031</v>
      </c>
      <c r="AB567" s="46">
        <v>198.15014407572448</v>
      </c>
      <c r="AC567" s="22"/>
      <c r="AD567" s="23">
        <f t="shared" si="52"/>
        <v>1.0864517235583342</v>
      </c>
      <c r="AE567" s="37">
        <f t="shared" si="53"/>
        <v>14.025697430183968</v>
      </c>
      <c r="AF567" s="23">
        <f t="shared" si="54"/>
        <v>0.65777845774341315</v>
      </c>
      <c r="AG567" s="37">
        <f t="shared" si="55"/>
        <v>9.5135803658850193</v>
      </c>
    </row>
    <row r="568" spans="1:33" s="17" customFormat="1" ht="16" x14ac:dyDescent="0.2">
      <c r="A568" s="52" t="s">
        <v>603</v>
      </c>
      <c r="B568" s="43">
        <v>560</v>
      </c>
      <c r="C568" s="33">
        <v>578</v>
      </c>
      <c r="D568" s="34" t="s">
        <v>578</v>
      </c>
      <c r="E568" s="44" t="s">
        <v>41</v>
      </c>
      <c r="F568" s="45">
        <v>526.61639199418619</v>
      </c>
      <c r="G568" s="45">
        <v>20.759742087709441</v>
      </c>
      <c r="H568" s="20"/>
      <c r="I568" s="46">
        <v>294.88499092434137</v>
      </c>
      <c r="J568" s="46">
        <v>1520.4456185608806</v>
      </c>
      <c r="K568" s="47">
        <v>3.1304469272794928</v>
      </c>
      <c r="L568" s="48">
        <v>0.29055758728868247</v>
      </c>
      <c r="M568" s="49">
        <v>15.590465614094466</v>
      </c>
      <c r="N568" s="48">
        <v>7.7122342426771684E-2</v>
      </c>
      <c r="O568" s="50">
        <v>0.71957258409238645</v>
      </c>
      <c r="P568" s="50">
        <v>2.3716026123455949</v>
      </c>
      <c r="Q568" s="50">
        <v>0.95866169274740243</v>
      </c>
      <c r="R568" s="50">
        <v>26.330100158497416</v>
      </c>
      <c r="S568" s="50">
        <v>9.2382887014141311</v>
      </c>
      <c r="T568" s="46">
        <v>130.6852881569632</v>
      </c>
      <c r="U568" s="51">
        <v>57.71460385719918</v>
      </c>
      <c r="V568" s="46">
        <v>287.75830290600408</v>
      </c>
      <c r="W568" s="51">
        <v>86.567697150010929</v>
      </c>
      <c r="X568" s="46">
        <v>620.45629946128042</v>
      </c>
      <c r="Y568" s="46">
        <v>135.28624443836884</v>
      </c>
      <c r="Z568" s="46">
        <v>13748.41397545469</v>
      </c>
      <c r="AA568" s="46">
        <v>115.74006577363888</v>
      </c>
      <c r="AB568" s="46">
        <v>210.07665221416258</v>
      </c>
      <c r="AC568" s="22"/>
      <c r="AD568" s="23">
        <f t="shared" si="52"/>
        <v>0.55094207068593082</v>
      </c>
      <c r="AE568" s="37">
        <f t="shared" si="53"/>
        <v>23.564524848988956</v>
      </c>
      <c r="AF568" s="23">
        <f t="shared" si="54"/>
        <v>0.36980021486014175</v>
      </c>
      <c r="AG568" s="37">
        <f t="shared" si="55"/>
        <v>21.66628629099187</v>
      </c>
    </row>
    <row r="569" spans="1:33" s="17" customFormat="1" ht="16" x14ac:dyDescent="0.2">
      <c r="A569" s="52" t="s">
        <v>604</v>
      </c>
      <c r="B569" s="43">
        <v>561</v>
      </c>
      <c r="C569" s="33">
        <v>579</v>
      </c>
      <c r="D569" s="34" t="s">
        <v>578</v>
      </c>
      <c r="E569" s="44" t="s">
        <v>41</v>
      </c>
      <c r="F569" s="45">
        <v>71.493643135604486</v>
      </c>
      <c r="G569" s="45">
        <v>2.3196284882751073</v>
      </c>
      <c r="H569" s="20"/>
      <c r="I569" s="46">
        <v>234.1491629371676</v>
      </c>
      <c r="J569" s="46">
        <v>1167.9861285232275</v>
      </c>
      <c r="K569" s="47">
        <v>2.9091167320732647</v>
      </c>
      <c r="L569" s="48">
        <v>0.12468016766579199</v>
      </c>
      <c r="M569" s="49">
        <v>15.368927535956486</v>
      </c>
      <c r="N569" s="48">
        <v>0.1037309836964409</v>
      </c>
      <c r="O569" s="50">
        <v>1.0464977132638911</v>
      </c>
      <c r="P569" s="50">
        <v>1.9508036206853814</v>
      </c>
      <c r="Q569" s="50">
        <v>1.3270992065072194</v>
      </c>
      <c r="R569" s="50">
        <v>18.760330455694277</v>
      </c>
      <c r="S569" s="50">
        <v>6.3914147949834206</v>
      </c>
      <c r="T569" s="46">
        <v>88.952602329803725</v>
      </c>
      <c r="U569" s="51">
        <v>36.84095016993048</v>
      </c>
      <c r="V569" s="46">
        <v>178.76507830173225</v>
      </c>
      <c r="W569" s="51">
        <v>56.513859189333353</v>
      </c>
      <c r="X569" s="46">
        <v>488.91553180191676</v>
      </c>
      <c r="Y569" s="46">
        <v>93.728739336957318</v>
      </c>
      <c r="Z569" s="46">
        <v>7417.3326443729493</v>
      </c>
      <c r="AA569" s="46">
        <v>47.529114769961481</v>
      </c>
      <c r="AB569" s="46">
        <v>153.81069834819303</v>
      </c>
      <c r="AC569" s="22"/>
      <c r="AD569" s="23">
        <f t="shared" si="52"/>
        <v>0.30901046078320371</v>
      </c>
      <c r="AE569" s="37">
        <f t="shared" si="53"/>
        <v>26.061136447280301</v>
      </c>
      <c r="AF569" s="23">
        <f t="shared" si="54"/>
        <v>0.66869083684978914</v>
      </c>
      <c r="AG569" s="37">
        <f t="shared" si="55"/>
        <v>14.68605935890943</v>
      </c>
    </row>
    <row r="570" spans="1:33" s="17" customFormat="1" ht="16" x14ac:dyDescent="0.2">
      <c r="A570" s="52" t="s">
        <v>605</v>
      </c>
      <c r="B570" s="43">
        <v>562</v>
      </c>
      <c r="C570" s="33">
        <v>552</v>
      </c>
      <c r="D570" s="34" t="s">
        <v>578</v>
      </c>
      <c r="E570" s="44"/>
      <c r="F570" s="45">
        <v>69.006523355446376</v>
      </c>
      <c r="G570" s="45">
        <v>5.747761891684636</v>
      </c>
      <c r="H570" s="20"/>
      <c r="I570" s="46">
        <v>258.9738170464081</v>
      </c>
      <c r="J570" s="46">
        <v>2402.4065243861669</v>
      </c>
      <c r="K570" s="47">
        <v>5.2550182145702413</v>
      </c>
      <c r="L570" s="48">
        <v>0.12443390580065831</v>
      </c>
      <c r="M570" s="49">
        <v>28.84019353625548</v>
      </c>
      <c r="N570" s="48">
        <v>0.63056441442391409</v>
      </c>
      <c r="O570" s="50">
        <v>3.5425859960158061</v>
      </c>
      <c r="P570" s="50">
        <v>7.3883240927772951</v>
      </c>
      <c r="Q570" s="50">
        <v>3.4806544460896585</v>
      </c>
      <c r="R570" s="50">
        <v>36.637664814931263</v>
      </c>
      <c r="S570" s="50">
        <v>12.28965980114139</v>
      </c>
      <c r="T570" s="46">
        <v>169.60360454502057</v>
      </c>
      <c r="U570" s="51">
        <v>79.900422985021734</v>
      </c>
      <c r="V570" s="46">
        <v>372.6578283110519</v>
      </c>
      <c r="W570" s="51">
        <v>92.388590268905304</v>
      </c>
      <c r="X570" s="46">
        <v>693.15621380146956</v>
      </c>
      <c r="Y570" s="46">
        <v>199.28518759026284</v>
      </c>
      <c r="Z570" s="46">
        <v>7547.3164411657153</v>
      </c>
      <c r="AA570" s="46">
        <v>105.22115832834643</v>
      </c>
      <c r="AB570" s="46">
        <v>163.63247105418415</v>
      </c>
      <c r="AC570" s="22"/>
      <c r="AD570" s="23">
        <f t="shared" si="52"/>
        <v>0.64303348626633039</v>
      </c>
      <c r="AE570" s="37">
        <f t="shared" si="53"/>
        <v>18.91922471868299</v>
      </c>
      <c r="AF570" s="23">
        <f t="shared" si="54"/>
        <v>0.64487129981290936</v>
      </c>
      <c r="AG570" s="37">
        <f t="shared" si="55"/>
        <v>8.1410002661024468</v>
      </c>
    </row>
    <row r="571" spans="1:33" s="17" customFormat="1" ht="16" x14ac:dyDescent="0.2">
      <c r="A571" s="52" t="s">
        <v>606</v>
      </c>
      <c r="B571" s="43">
        <v>563</v>
      </c>
      <c r="C571" s="33">
        <v>553</v>
      </c>
      <c r="D571" s="34" t="s">
        <v>578</v>
      </c>
      <c r="E571" s="44"/>
      <c r="F571" s="45">
        <v>66.1831358306233</v>
      </c>
      <c r="G571" s="45">
        <v>3.273280213821335</v>
      </c>
      <c r="H571" s="20"/>
      <c r="I571" s="46">
        <v>165.20315643090754</v>
      </c>
      <c r="J571" s="46">
        <v>1564.7571922558448</v>
      </c>
      <c r="K571" s="47">
        <v>8.5062386133805887</v>
      </c>
      <c r="L571" s="48" t="s">
        <v>46</v>
      </c>
      <c r="M571" s="49">
        <v>24.729064603110416</v>
      </c>
      <c r="N571" s="48">
        <v>4.5885861111902224E-2</v>
      </c>
      <c r="O571" s="50">
        <v>0.65461854214054938</v>
      </c>
      <c r="P571" s="50">
        <v>2.5435675834121514</v>
      </c>
      <c r="Q571" s="50">
        <v>1.9231869312298793</v>
      </c>
      <c r="R571" s="50">
        <v>23.972630554835806</v>
      </c>
      <c r="S571" s="50">
        <v>8.5681074987053663</v>
      </c>
      <c r="T571" s="46">
        <v>133.8269543847214</v>
      </c>
      <c r="U571" s="51">
        <v>55.056099303658129</v>
      </c>
      <c r="V571" s="46">
        <v>263.072559677112</v>
      </c>
      <c r="W571" s="51">
        <v>77.03287792621316</v>
      </c>
      <c r="X571" s="46">
        <v>637.80597017628111</v>
      </c>
      <c r="Y571" s="46">
        <v>130.19405661406412</v>
      </c>
      <c r="Z571" s="46">
        <v>8376.5839165683865</v>
      </c>
      <c r="AA571" s="46">
        <v>67.623833885152806</v>
      </c>
      <c r="AB571" s="46">
        <v>205.27143492574228</v>
      </c>
      <c r="AC571" s="22"/>
      <c r="AD571" s="23">
        <f t="shared" si="52"/>
        <v>0.32943616294988137</v>
      </c>
      <c r="AE571" s="37">
        <f t="shared" si="53"/>
        <v>26.605589600079231</v>
      </c>
      <c r="AF571" s="23">
        <f t="shared" si="54"/>
        <v>0.75074251897956945</v>
      </c>
      <c r="AG571" s="37">
        <f t="shared" si="55"/>
        <v>37.776297203938626</v>
      </c>
    </row>
    <row r="572" spans="1:33" s="17" customFormat="1" ht="16" x14ac:dyDescent="0.2">
      <c r="A572" s="52" t="s">
        <v>607</v>
      </c>
      <c r="B572" s="43">
        <v>564</v>
      </c>
      <c r="C572" s="33">
        <v>554</v>
      </c>
      <c r="D572" s="34" t="s">
        <v>578</v>
      </c>
      <c r="E572" s="44"/>
      <c r="F572" s="45">
        <v>65.644904518401489</v>
      </c>
      <c r="G572" s="45">
        <v>4.4095046715447834</v>
      </c>
      <c r="H572" s="20"/>
      <c r="I572" s="46">
        <v>202.90961917527741</v>
      </c>
      <c r="J572" s="46">
        <v>1348.5853411888943</v>
      </c>
      <c r="K572" s="47">
        <v>5.9797618597002007</v>
      </c>
      <c r="L572" s="48" t="s">
        <v>46</v>
      </c>
      <c r="M572" s="49">
        <v>20.948885179379555</v>
      </c>
      <c r="N572" s="48">
        <v>8.6803303660317341E-2</v>
      </c>
      <c r="O572" s="50">
        <v>0.60101981863036269</v>
      </c>
      <c r="P572" s="50">
        <v>2.0135067316666513</v>
      </c>
      <c r="Q572" s="50">
        <v>1.3984349355436387</v>
      </c>
      <c r="R572" s="50">
        <v>21.614718337561431</v>
      </c>
      <c r="S572" s="50">
        <v>7.6852081047183756</v>
      </c>
      <c r="T572" s="46">
        <v>109.58894227772491</v>
      </c>
      <c r="U572" s="51">
        <v>46.696427536720513</v>
      </c>
      <c r="V572" s="46">
        <v>229.78382807403148</v>
      </c>
      <c r="W572" s="51">
        <v>59.590918528827771</v>
      </c>
      <c r="X572" s="46">
        <v>544.83862951558569</v>
      </c>
      <c r="Y572" s="46">
        <v>114.31635406820037</v>
      </c>
      <c r="Z572" s="46">
        <v>7180.7576491918535</v>
      </c>
      <c r="AA572" s="46">
        <v>65.779132031651557</v>
      </c>
      <c r="AB572" s="46">
        <v>220.92441553793708</v>
      </c>
      <c r="AC572" s="22"/>
      <c r="AD572" s="23">
        <f t="shared" si="52"/>
        <v>0.29774496345948681</v>
      </c>
      <c r="AE572" s="37">
        <f t="shared" si="53"/>
        <v>25.20683457478976</v>
      </c>
      <c r="AF572" s="23">
        <f t="shared" si="54"/>
        <v>0.64615979594392103</v>
      </c>
      <c r="AG572" s="37">
        <f t="shared" si="55"/>
        <v>34.855564708529975</v>
      </c>
    </row>
    <row r="573" spans="1:33" s="17" customFormat="1" ht="16" x14ac:dyDescent="0.2">
      <c r="A573" s="52" t="s">
        <v>608</v>
      </c>
      <c r="B573" s="43">
        <v>565</v>
      </c>
      <c r="C573" s="33">
        <v>555</v>
      </c>
      <c r="D573" s="34" t="s">
        <v>578</v>
      </c>
      <c r="E573" s="44"/>
      <c r="F573" s="45">
        <v>57.912664491738163</v>
      </c>
      <c r="G573" s="45">
        <v>2.5757875709843154</v>
      </c>
      <c r="H573" s="20"/>
      <c r="I573" s="46">
        <v>212.5219661035363</v>
      </c>
      <c r="J573" s="46">
        <v>1754.8620223704615</v>
      </c>
      <c r="K573" s="47">
        <v>7.2708358795594288</v>
      </c>
      <c r="L573" s="48">
        <v>2.7039837405282617E-2</v>
      </c>
      <c r="M573" s="49">
        <v>27.040710013790154</v>
      </c>
      <c r="N573" s="48">
        <v>5.8127412180994972E-2</v>
      </c>
      <c r="O573" s="50">
        <v>0.74227161767400218</v>
      </c>
      <c r="P573" s="50">
        <v>2.4939920360011261</v>
      </c>
      <c r="Q573" s="50">
        <v>1.6587448225703556</v>
      </c>
      <c r="R573" s="50">
        <v>27.134433072698371</v>
      </c>
      <c r="S573" s="50">
        <v>11.606505957945735</v>
      </c>
      <c r="T573" s="46">
        <v>154.11207370428386</v>
      </c>
      <c r="U573" s="51">
        <v>60.928504954708124</v>
      </c>
      <c r="V573" s="46">
        <v>294.35668798824315</v>
      </c>
      <c r="W573" s="51">
        <v>82.65241587072444</v>
      </c>
      <c r="X573" s="46">
        <v>710.29410280186016</v>
      </c>
      <c r="Y573" s="46">
        <v>148.64388719261655</v>
      </c>
      <c r="Z573" s="46">
        <v>9592.2711653202623</v>
      </c>
      <c r="AA573" s="46">
        <v>81.465507031745972</v>
      </c>
      <c r="AB573" s="46">
        <v>209.56488470308622</v>
      </c>
      <c r="AC573" s="22"/>
      <c r="AD573" s="23">
        <f t="shared" si="52"/>
        <v>0.38873643906118704</v>
      </c>
      <c r="AE573" s="37">
        <f t="shared" si="53"/>
        <v>26.176854364299615</v>
      </c>
      <c r="AF573" s="23">
        <f t="shared" si="54"/>
        <v>0.61463979328143914</v>
      </c>
      <c r="AG573" s="37">
        <f t="shared" si="55"/>
        <v>36.429669907796672</v>
      </c>
    </row>
    <row r="574" spans="1:33" s="17" customFormat="1" ht="16" x14ac:dyDescent="0.2">
      <c r="A574" s="52" t="s">
        <v>609</v>
      </c>
      <c r="B574" s="43">
        <v>566</v>
      </c>
      <c r="C574" s="33">
        <v>556</v>
      </c>
      <c r="D574" s="34" t="s">
        <v>578</v>
      </c>
      <c r="E574" s="44"/>
      <c r="F574" s="45"/>
      <c r="G574" s="45"/>
      <c r="H574" s="20"/>
      <c r="I574" s="46">
        <v>222.55655271565826</v>
      </c>
      <c r="J574" s="46">
        <v>1142.3111026339543</v>
      </c>
      <c r="K574" s="47">
        <v>2.1952686508034178</v>
      </c>
      <c r="L574" s="48" t="s">
        <v>46</v>
      </c>
      <c r="M574" s="49">
        <v>15.914444330938622</v>
      </c>
      <c r="N574" s="48">
        <v>0.12828643606504744</v>
      </c>
      <c r="O574" s="50">
        <v>1.1169065842346577</v>
      </c>
      <c r="P574" s="50">
        <v>2.8364776571904651</v>
      </c>
      <c r="Q574" s="50">
        <v>1.6864604295241148</v>
      </c>
      <c r="R574" s="50">
        <v>21.596567599128026</v>
      </c>
      <c r="S574" s="50">
        <v>8.8570701143436246</v>
      </c>
      <c r="T574" s="46">
        <v>102.67958536254187</v>
      </c>
      <c r="U574" s="51">
        <v>39.639830258392436</v>
      </c>
      <c r="V574" s="46">
        <v>191.96032778307745</v>
      </c>
      <c r="W574" s="51">
        <v>53.612191576096421</v>
      </c>
      <c r="X574" s="46">
        <v>481.09236731020991</v>
      </c>
      <c r="Y574" s="46">
        <v>96.005638791558837</v>
      </c>
      <c r="Z574" s="46">
        <v>8630.3287964265819</v>
      </c>
      <c r="AA574" s="46">
        <v>56.55857865368683</v>
      </c>
      <c r="AB574" s="46">
        <v>191.87312636574651</v>
      </c>
      <c r="AC574" s="22"/>
      <c r="AD574" s="23">
        <f t="shared" si="52"/>
        <v>0.29477071502903157</v>
      </c>
      <c r="AE574" s="37">
        <f t="shared" si="53"/>
        <v>22.276334658366466</v>
      </c>
      <c r="AF574" s="23">
        <f t="shared" si="54"/>
        <v>0.65681506675401646</v>
      </c>
      <c r="AG574" s="37">
        <f t="shared" si="55"/>
        <v>14.248679840887265</v>
      </c>
    </row>
    <row r="575" spans="1:33" s="17" customFormat="1" ht="16" x14ac:dyDescent="0.2">
      <c r="A575" s="52" t="s">
        <v>610</v>
      </c>
      <c r="B575" s="43">
        <v>567</v>
      </c>
      <c r="C575" s="33">
        <v>535</v>
      </c>
      <c r="D575" s="34" t="s">
        <v>578</v>
      </c>
      <c r="E575" s="44" t="s">
        <v>337</v>
      </c>
      <c r="F575" s="45">
        <v>52.147366283049102</v>
      </c>
      <c r="G575" s="45">
        <v>3.1145115798874281</v>
      </c>
      <c r="H575" s="20"/>
      <c r="I575" s="46">
        <v>227.22373540662113</v>
      </c>
      <c r="J575" s="46">
        <v>1822.2181880434528</v>
      </c>
      <c r="K575" s="47">
        <v>8.5114774669363893</v>
      </c>
      <c r="L575" s="48">
        <v>5.4034925806868327E-2</v>
      </c>
      <c r="M575" s="49">
        <v>28.970802488153762</v>
      </c>
      <c r="N575" s="48">
        <v>0.13356746534057851</v>
      </c>
      <c r="O575" s="50">
        <v>1.3022177949999141</v>
      </c>
      <c r="P575" s="50">
        <v>3.3652664087370217</v>
      </c>
      <c r="Q575" s="50">
        <v>2.0731177331005846</v>
      </c>
      <c r="R575" s="50">
        <v>27.212265866772299</v>
      </c>
      <c r="S575" s="50">
        <v>10.410052019561405</v>
      </c>
      <c r="T575" s="46">
        <v>149.54373636955398</v>
      </c>
      <c r="U575" s="51">
        <v>64.903332846060806</v>
      </c>
      <c r="V575" s="46">
        <v>314.05114033899099</v>
      </c>
      <c r="W575" s="51">
        <v>88.415403595778855</v>
      </c>
      <c r="X575" s="46">
        <v>753.54677598689693</v>
      </c>
      <c r="Y575" s="46">
        <v>148.01416501920571</v>
      </c>
      <c r="Z575" s="46">
        <v>8563.5365322336384</v>
      </c>
      <c r="AA575" s="46">
        <v>91.184790586764578</v>
      </c>
      <c r="AB575" s="46">
        <v>259.64995125839363</v>
      </c>
      <c r="AC575" s="22"/>
      <c r="AD575" s="23">
        <f t="shared" si="52"/>
        <v>0.35118354594267182</v>
      </c>
      <c r="AE575" s="37">
        <f t="shared" si="53"/>
        <v>27.691438106483435</v>
      </c>
      <c r="AF575" s="23">
        <f t="shared" si="54"/>
        <v>0.66036019883127783</v>
      </c>
      <c r="AG575" s="37">
        <f t="shared" si="55"/>
        <v>22.247278910941063</v>
      </c>
    </row>
    <row r="576" spans="1:33" s="17" customFormat="1" ht="16" x14ac:dyDescent="0.2">
      <c r="A576" s="52" t="s">
        <v>611</v>
      </c>
      <c r="B576" s="43">
        <v>568</v>
      </c>
      <c r="C576" s="33">
        <v>557</v>
      </c>
      <c r="D576" s="34" t="s">
        <v>578</v>
      </c>
      <c r="E576" s="44"/>
      <c r="F576" s="45">
        <v>69.212408672644884</v>
      </c>
      <c r="G576" s="45">
        <v>2.7044393710775814</v>
      </c>
      <c r="H576" s="20"/>
      <c r="I576" s="46">
        <v>259.31562494098966</v>
      </c>
      <c r="J576" s="46">
        <v>1765.8637006449298</v>
      </c>
      <c r="K576" s="47">
        <v>9.2625698215828365</v>
      </c>
      <c r="L576" s="48">
        <v>5.2020519320798951E-2</v>
      </c>
      <c r="M576" s="49">
        <v>28.127314691775513</v>
      </c>
      <c r="N576" s="48">
        <v>0.17824206579108659</v>
      </c>
      <c r="O576" s="50">
        <v>1.6056613740032302</v>
      </c>
      <c r="P576" s="50">
        <v>3.726585050531571</v>
      </c>
      <c r="Q576" s="50">
        <v>2.2484268740614457</v>
      </c>
      <c r="R576" s="50">
        <v>28.071833710636696</v>
      </c>
      <c r="S576" s="50">
        <v>12.463630145143165</v>
      </c>
      <c r="T576" s="46">
        <v>145.40813439661468</v>
      </c>
      <c r="U576" s="51">
        <v>64.351408387372828</v>
      </c>
      <c r="V576" s="46">
        <v>296.31687787220375</v>
      </c>
      <c r="W576" s="51">
        <v>87.46407862066448</v>
      </c>
      <c r="X576" s="46">
        <v>685.5672761433093</v>
      </c>
      <c r="Y576" s="46">
        <v>153.72232318078514</v>
      </c>
      <c r="Z576" s="46">
        <v>10549.772185258083</v>
      </c>
      <c r="AA576" s="46">
        <v>84.598331755861523</v>
      </c>
      <c r="AB576" s="46">
        <v>248.40257370837091</v>
      </c>
      <c r="AC576" s="22"/>
      <c r="AD576" s="23">
        <f t="shared" si="52"/>
        <v>0.34056946549668798</v>
      </c>
      <c r="AE576" s="37">
        <f t="shared" si="53"/>
        <v>24.42189146637546</v>
      </c>
      <c r="AF576" s="23">
        <f t="shared" si="54"/>
        <v>0.67009574238906255</v>
      </c>
      <c r="AG576" s="37">
        <f t="shared" si="55"/>
        <v>17.517588170940787</v>
      </c>
    </row>
    <row r="577" spans="1:66" s="17" customFormat="1" ht="16" x14ac:dyDescent="0.2">
      <c r="A577" s="42" t="s">
        <v>612</v>
      </c>
      <c r="B577" s="43">
        <v>569</v>
      </c>
      <c r="C577" s="33">
        <v>580</v>
      </c>
      <c r="D577" s="34" t="s">
        <v>578</v>
      </c>
      <c r="E577" s="44" t="s">
        <v>41</v>
      </c>
      <c r="F577" s="45">
        <v>85.923077617283369</v>
      </c>
      <c r="G577" s="45">
        <v>6.2595176431602644</v>
      </c>
      <c r="H577" s="20"/>
      <c r="I577" s="46">
        <v>234.26330362351172</v>
      </c>
      <c r="J577" s="46">
        <v>1416.3196215339551</v>
      </c>
      <c r="K577" s="47">
        <v>5.7786941385200628</v>
      </c>
      <c r="L577" s="48">
        <v>4.9868717735492459E-2</v>
      </c>
      <c r="M577" s="49">
        <v>18.842570796087003</v>
      </c>
      <c r="N577" s="48">
        <v>0.29228576679590268</v>
      </c>
      <c r="O577" s="50">
        <v>1.4918639119225725</v>
      </c>
      <c r="P577" s="50">
        <v>3.287065755720834</v>
      </c>
      <c r="Q577" s="50">
        <v>2.0179503394181451</v>
      </c>
      <c r="R577" s="50">
        <v>30.903783828943141</v>
      </c>
      <c r="S577" s="50">
        <v>10.184514359718941</v>
      </c>
      <c r="T577" s="46">
        <v>125.05560593329886</v>
      </c>
      <c r="U577" s="51">
        <v>51.09078788697915</v>
      </c>
      <c r="V577" s="46">
        <v>249.07079234908906</v>
      </c>
      <c r="W577" s="51">
        <v>74.560470865927485</v>
      </c>
      <c r="X577" s="46">
        <v>561.98558204045776</v>
      </c>
      <c r="Y577" s="46">
        <v>118.62688786776771</v>
      </c>
      <c r="Z577" s="46">
        <v>9187.2784642961706</v>
      </c>
      <c r="AA577" s="46">
        <v>176.85215652268366</v>
      </c>
      <c r="AB577" s="46">
        <v>444.72683454510866</v>
      </c>
      <c r="AC577" s="22"/>
      <c r="AD577" s="23">
        <f t="shared" si="52"/>
        <v>0.397664684892644</v>
      </c>
      <c r="AE577" s="37">
        <f t="shared" si="53"/>
        <v>18.18500883746561</v>
      </c>
      <c r="AF577" s="23">
        <f t="shared" si="54"/>
        <v>0.61030854517894495</v>
      </c>
      <c r="AG577" s="37">
        <f t="shared" si="55"/>
        <v>12.630220923974552</v>
      </c>
    </row>
    <row r="578" spans="1:66" s="17" customFormat="1" ht="16" x14ac:dyDescent="0.2">
      <c r="A578" s="42" t="s">
        <v>613</v>
      </c>
      <c r="B578" s="43">
        <v>570</v>
      </c>
      <c r="C578" s="33">
        <v>558</v>
      </c>
      <c r="D578" s="34" t="s">
        <v>578</v>
      </c>
      <c r="E578" s="44"/>
      <c r="F578" s="45"/>
      <c r="G578" s="45"/>
      <c r="H578" s="20"/>
      <c r="I578" s="46">
        <v>213.22898451220775</v>
      </c>
      <c r="J578" s="46">
        <v>1316.9525417591749</v>
      </c>
      <c r="K578" s="47">
        <v>4.0119881298837416</v>
      </c>
      <c r="L578" s="48">
        <v>6.6172192194797586E-2</v>
      </c>
      <c r="M578" s="49">
        <v>19.494177748353955</v>
      </c>
      <c r="N578" s="48">
        <v>9.9131140043969279E-2</v>
      </c>
      <c r="O578" s="50">
        <v>0.7584487366648075</v>
      </c>
      <c r="P578" s="50">
        <v>2.4669297873781848</v>
      </c>
      <c r="Q578" s="50">
        <v>1.7459762953373825</v>
      </c>
      <c r="R578" s="50">
        <v>19.688901619983326</v>
      </c>
      <c r="S578" s="50">
        <v>9.2126630688791824</v>
      </c>
      <c r="T578" s="46">
        <v>111.45966899089089</v>
      </c>
      <c r="U578" s="51">
        <v>46.860505157335083</v>
      </c>
      <c r="V578" s="46">
        <v>230.82845998559293</v>
      </c>
      <c r="W578" s="51">
        <v>67.049265508535015</v>
      </c>
      <c r="X578" s="46">
        <v>542.16309724155553</v>
      </c>
      <c r="Y578" s="46">
        <v>98.682035984119921</v>
      </c>
      <c r="Z578" s="46">
        <v>8082.8711291777481</v>
      </c>
      <c r="AA578" s="46">
        <v>66.05389814309089</v>
      </c>
      <c r="AB578" s="46">
        <v>186.1419577373899</v>
      </c>
      <c r="AC578" s="22"/>
      <c r="AD578" s="23">
        <f t="shared" si="52"/>
        <v>0.35485765243900624</v>
      </c>
      <c r="AE578" s="37">
        <f t="shared" si="53"/>
        <v>27.536482618780777</v>
      </c>
      <c r="AF578" s="23">
        <f t="shared" si="54"/>
        <v>0.76365676818831385</v>
      </c>
      <c r="AG578" s="37">
        <f t="shared" si="55"/>
        <v>25.702696577856265</v>
      </c>
    </row>
    <row r="579" spans="1:66" s="17" customFormat="1" ht="16" x14ac:dyDescent="0.2">
      <c r="A579" s="42" t="s">
        <v>614</v>
      </c>
      <c r="B579" s="43">
        <v>571</v>
      </c>
      <c r="C579" s="33">
        <v>559</v>
      </c>
      <c r="D579" s="34" t="s">
        <v>578</v>
      </c>
      <c r="E579" s="44"/>
      <c r="F579" s="45">
        <v>68.651014107054877</v>
      </c>
      <c r="G579" s="45">
        <v>3.7798643279552802</v>
      </c>
      <c r="H579" s="20"/>
      <c r="I579" s="46">
        <v>172.91001675466759</v>
      </c>
      <c r="J579" s="46">
        <v>1486.017657363956</v>
      </c>
      <c r="K579" s="47">
        <v>3.000799490456997</v>
      </c>
      <c r="L579" s="48">
        <v>5.1238387918532115E-2</v>
      </c>
      <c r="M579" s="49">
        <v>19.364152967939862</v>
      </c>
      <c r="N579" s="48">
        <v>0.22712028089847591</v>
      </c>
      <c r="O579" s="50">
        <v>1.4608890682779607</v>
      </c>
      <c r="P579" s="50">
        <v>3.5413369414688987</v>
      </c>
      <c r="Q579" s="50">
        <v>2.9085231498613013</v>
      </c>
      <c r="R579" s="50">
        <v>28.99007788598708</v>
      </c>
      <c r="S579" s="50">
        <v>12.363867346709565</v>
      </c>
      <c r="T579" s="46">
        <v>125.84425149199613</v>
      </c>
      <c r="U579" s="51">
        <v>54.693657035730638</v>
      </c>
      <c r="V579" s="46">
        <v>281.35342438895634</v>
      </c>
      <c r="W579" s="51">
        <v>78.019041571613172</v>
      </c>
      <c r="X579" s="46">
        <v>582.58186622105825</v>
      </c>
      <c r="Y579" s="46">
        <v>130.36973635808371</v>
      </c>
      <c r="Z579" s="46">
        <v>9638.8280414609071</v>
      </c>
      <c r="AA579" s="46">
        <v>79.144548103077256</v>
      </c>
      <c r="AB579" s="46">
        <v>158.82031674171245</v>
      </c>
      <c r="AC579" s="22"/>
      <c r="AD579" s="23">
        <f t="shared" si="52"/>
        <v>0.49832760522565306</v>
      </c>
      <c r="AE579" s="37">
        <f t="shared" si="53"/>
        <v>20.09590552023527</v>
      </c>
      <c r="AF579" s="23">
        <f t="shared" si="54"/>
        <v>0.87501038997548752</v>
      </c>
      <c r="AG579" s="37">
        <f t="shared" si="55"/>
        <v>13.255046798841184</v>
      </c>
    </row>
    <row r="580" spans="1:66" s="17" customFormat="1" ht="16" x14ac:dyDescent="0.2">
      <c r="A580" s="42" t="s">
        <v>615</v>
      </c>
      <c r="B580" s="43">
        <v>572</v>
      </c>
      <c r="C580" s="33">
        <v>560</v>
      </c>
      <c r="D580" s="34" t="s">
        <v>578</v>
      </c>
      <c r="E580" s="44"/>
      <c r="F580" s="45">
        <v>65.976153109310189</v>
      </c>
      <c r="G580" s="45">
        <v>3.1103387156876465</v>
      </c>
      <c r="H580" s="20"/>
      <c r="I580" s="46">
        <v>220.27824217423941</v>
      </c>
      <c r="J580" s="46">
        <v>2094.0023170763466</v>
      </c>
      <c r="K580" s="47">
        <v>6.3973453189428344</v>
      </c>
      <c r="L580" s="48">
        <v>0.12309564187324767</v>
      </c>
      <c r="M580" s="49">
        <v>30.28931333020072</v>
      </c>
      <c r="N580" s="48">
        <v>0.23273158411806943</v>
      </c>
      <c r="O580" s="50">
        <v>2.7290873469688206</v>
      </c>
      <c r="P580" s="50">
        <v>5.5561026442012835</v>
      </c>
      <c r="Q580" s="50">
        <v>3.9916402028795921</v>
      </c>
      <c r="R580" s="50">
        <v>37.385696132572122</v>
      </c>
      <c r="S580" s="50">
        <v>13.396024632121501</v>
      </c>
      <c r="T580" s="46">
        <v>186.77182486611125</v>
      </c>
      <c r="U580" s="51">
        <v>78.832871076736225</v>
      </c>
      <c r="V580" s="46">
        <v>391.10359883693275</v>
      </c>
      <c r="W580" s="51">
        <v>103.73197992832107</v>
      </c>
      <c r="X580" s="46">
        <v>762.882013026864</v>
      </c>
      <c r="Y580" s="46">
        <v>174.79632120921411</v>
      </c>
      <c r="Z580" s="46">
        <v>10690.570332535901</v>
      </c>
      <c r="AA580" s="46">
        <v>103.07606175701606</v>
      </c>
      <c r="AB580" s="46">
        <v>180.31372246991717</v>
      </c>
      <c r="AC580" s="22"/>
      <c r="AD580" s="23">
        <f t="shared" si="52"/>
        <v>0.57164845994576408</v>
      </c>
      <c r="AE580" s="37">
        <f t="shared" si="53"/>
        <v>20.405719083620497</v>
      </c>
      <c r="AF580" s="23">
        <f t="shared" si="54"/>
        <v>0.84423338667835945</v>
      </c>
      <c r="AG580" s="37">
        <f t="shared" si="55"/>
        <v>11.098696919262354</v>
      </c>
    </row>
    <row r="581" spans="1:66" s="17" customFormat="1" ht="16" x14ac:dyDescent="0.2">
      <c r="A581" s="42" t="s">
        <v>616</v>
      </c>
      <c r="B581" s="43">
        <v>573</v>
      </c>
      <c r="C581" s="33">
        <v>561</v>
      </c>
      <c r="D581" s="34" t="s">
        <v>578</v>
      </c>
      <c r="E581" s="44"/>
      <c r="F581" s="45">
        <v>67.367936083750763</v>
      </c>
      <c r="G581" s="45">
        <v>5.4910373498842695</v>
      </c>
      <c r="H581" s="20"/>
      <c r="I581" s="46">
        <v>229.52818240050954</v>
      </c>
      <c r="J581" s="46">
        <v>2281.0097553973114</v>
      </c>
      <c r="K581" s="47">
        <v>4.9653206645746177</v>
      </c>
      <c r="L581" s="48">
        <v>3.455942031018349E-2</v>
      </c>
      <c r="M581" s="49">
        <v>28.943418152674425</v>
      </c>
      <c r="N581" s="48">
        <v>0.23805978562116489</v>
      </c>
      <c r="O581" s="50">
        <v>2.2771126991787325</v>
      </c>
      <c r="P581" s="50">
        <v>5.0264907156619678</v>
      </c>
      <c r="Q581" s="50">
        <v>3.7170841549354612</v>
      </c>
      <c r="R581" s="50">
        <v>40.639873217800208</v>
      </c>
      <c r="S581" s="50">
        <v>16.334379968072557</v>
      </c>
      <c r="T581" s="46">
        <v>207.01095030617049</v>
      </c>
      <c r="U581" s="51">
        <v>94.796451658670591</v>
      </c>
      <c r="V581" s="46">
        <v>470.0608807733978</v>
      </c>
      <c r="W581" s="51">
        <v>119.5240260341523</v>
      </c>
      <c r="X581" s="46">
        <v>841.20549629375705</v>
      </c>
      <c r="Y581" s="46">
        <v>230.64713995939834</v>
      </c>
      <c r="Z581" s="46">
        <v>10243.104938026436</v>
      </c>
      <c r="AA581" s="46">
        <v>118.64850673965879</v>
      </c>
      <c r="AB581" s="46">
        <v>212.04002618881145</v>
      </c>
      <c r="AC581" s="22"/>
      <c r="AD581" s="23">
        <f t="shared" si="52"/>
        <v>0.55955712170120175</v>
      </c>
      <c r="AE581" s="37">
        <f t="shared" si="53"/>
        <v>20.699018714588661</v>
      </c>
      <c r="AF581" s="23">
        <f t="shared" si="54"/>
        <v>0.79276191874502089</v>
      </c>
      <c r="AG581" s="37">
        <f t="shared" si="55"/>
        <v>12.71057781334811</v>
      </c>
    </row>
    <row r="582" spans="1:66" s="17" customFormat="1" ht="16" x14ac:dyDescent="0.2">
      <c r="A582" s="42" t="s">
        <v>617</v>
      </c>
      <c r="B582" s="43">
        <v>574</v>
      </c>
      <c r="C582" s="33">
        <v>562</v>
      </c>
      <c r="D582" s="34" t="s">
        <v>578</v>
      </c>
      <c r="E582" s="44"/>
      <c r="F582" s="45">
        <v>68.931745274615778</v>
      </c>
      <c r="G582" s="45">
        <v>1.0569792446293451</v>
      </c>
      <c r="H582" s="20"/>
      <c r="I582" s="46">
        <v>195.55442015504326</v>
      </c>
      <c r="J582" s="46">
        <v>1480.9381510340338</v>
      </c>
      <c r="K582" s="47">
        <v>8.6365077594514421</v>
      </c>
      <c r="L582" s="48">
        <v>9.4186604646642524E-2</v>
      </c>
      <c r="M582" s="49">
        <v>26.092267301683378</v>
      </c>
      <c r="N582" s="48">
        <v>9.9795033232004227E-2</v>
      </c>
      <c r="O582" s="50">
        <v>1.0310492889171896</v>
      </c>
      <c r="P582" s="50">
        <v>2.5995981400977497</v>
      </c>
      <c r="Q582" s="50">
        <v>1.923061518516914</v>
      </c>
      <c r="R582" s="50">
        <v>21.953158268634034</v>
      </c>
      <c r="S582" s="50">
        <v>8.8605618710606464</v>
      </c>
      <c r="T582" s="46">
        <v>121.73155550166574</v>
      </c>
      <c r="U582" s="51">
        <v>54.396569736303434</v>
      </c>
      <c r="V582" s="46">
        <v>281.38086810837672</v>
      </c>
      <c r="W582" s="51">
        <v>82.948211442335307</v>
      </c>
      <c r="X582" s="46">
        <v>681.40620127705881</v>
      </c>
      <c r="Y582" s="46">
        <v>132.28180786265548</v>
      </c>
      <c r="Z582" s="46">
        <v>7958.7409502151768</v>
      </c>
      <c r="AA582" s="46">
        <v>67.22932692771721</v>
      </c>
      <c r="AB582" s="46">
        <v>207.86676854740631</v>
      </c>
      <c r="AC582" s="22"/>
      <c r="AD582" s="23">
        <f t="shared" si="52"/>
        <v>0.32342508327580421</v>
      </c>
      <c r="AE582" s="37">
        <f t="shared" si="53"/>
        <v>31.039096650190423</v>
      </c>
      <c r="AF582" s="23">
        <f t="shared" si="54"/>
        <v>0.7759621997780346</v>
      </c>
      <c r="AG582" s="37">
        <f t="shared" si="55"/>
        <v>25.306517915438882</v>
      </c>
    </row>
    <row r="583" spans="1:66" s="17" customFormat="1" ht="16" x14ac:dyDescent="0.2">
      <c r="A583" s="42" t="s">
        <v>618</v>
      </c>
      <c r="B583" s="43">
        <v>575</v>
      </c>
      <c r="C583" s="33">
        <v>563</v>
      </c>
      <c r="D583" s="34" t="s">
        <v>578</v>
      </c>
      <c r="E583" s="44"/>
      <c r="F583" s="45">
        <v>67.00012461508382</v>
      </c>
      <c r="G583" s="45">
        <v>1.806462212423988</v>
      </c>
      <c r="H583" s="20"/>
      <c r="I583" s="46">
        <v>202.169273399112</v>
      </c>
      <c r="J583" s="46">
        <v>1133.0896230708624</v>
      </c>
      <c r="K583" s="47">
        <v>2.4880802886612225</v>
      </c>
      <c r="L583" s="48" t="s">
        <v>46</v>
      </c>
      <c r="M583" s="49">
        <v>15.869318470300447</v>
      </c>
      <c r="N583" s="48">
        <v>0.12245853689238748</v>
      </c>
      <c r="O583" s="50">
        <v>1.4876012985284166</v>
      </c>
      <c r="P583" s="50">
        <v>2.7061482572582403</v>
      </c>
      <c r="Q583" s="50">
        <v>2.0949458626578075</v>
      </c>
      <c r="R583" s="50">
        <v>23.540129568348988</v>
      </c>
      <c r="S583" s="50">
        <v>8.7164601075470429</v>
      </c>
      <c r="T583" s="46">
        <v>105.6833582870927</v>
      </c>
      <c r="U583" s="51">
        <v>42.601718242292108</v>
      </c>
      <c r="V583" s="46">
        <v>214.10740686151638</v>
      </c>
      <c r="W583" s="51">
        <v>59.89068753633471</v>
      </c>
      <c r="X583" s="46">
        <v>487.78846003499643</v>
      </c>
      <c r="Y583" s="46">
        <v>101.4075212695606</v>
      </c>
      <c r="Z583" s="46">
        <v>8184.9968070343857</v>
      </c>
      <c r="AA583" s="46">
        <v>53.59162361142409</v>
      </c>
      <c r="AB583" s="46">
        <v>135.86083326850331</v>
      </c>
      <c r="AC583" s="22"/>
      <c r="AD583" s="23">
        <f t="shared" si="52"/>
        <v>0.39445970057838786</v>
      </c>
      <c r="AE583" s="37">
        <f t="shared" si="53"/>
        <v>20.721570738117563</v>
      </c>
      <c r="AF583" s="23">
        <f t="shared" si="54"/>
        <v>0.80009505840422401</v>
      </c>
      <c r="AG583" s="37">
        <f t="shared" si="55"/>
        <v>10.667722921456772</v>
      </c>
    </row>
    <row r="584" spans="1:66" s="17" customFormat="1" ht="16" x14ac:dyDescent="0.2">
      <c r="A584" s="42" t="s">
        <v>619</v>
      </c>
      <c r="B584" s="43">
        <v>576</v>
      </c>
      <c r="C584" s="33">
        <v>564</v>
      </c>
      <c r="D584" s="34" t="s">
        <v>578</v>
      </c>
      <c r="E584" s="44"/>
      <c r="F584" s="45">
        <v>69.395246172369696</v>
      </c>
      <c r="G584" s="45">
        <v>3.2516782567157154</v>
      </c>
      <c r="H584" s="20"/>
      <c r="I584" s="46">
        <v>220.26719671700758</v>
      </c>
      <c r="J584" s="46">
        <v>1221.1035286660381</v>
      </c>
      <c r="K584" s="47">
        <v>2.8775185760975286</v>
      </c>
      <c r="L584" s="48" t="s">
        <v>46</v>
      </c>
      <c r="M584" s="49">
        <v>21.154014966956908</v>
      </c>
      <c r="N584" s="48">
        <v>0.14905939654366063</v>
      </c>
      <c r="O584" s="50">
        <v>1.2065216569234776</v>
      </c>
      <c r="P584" s="50">
        <v>3.7052279848732121</v>
      </c>
      <c r="Q584" s="50">
        <v>2.4732767799955102</v>
      </c>
      <c r="R584" s="50">
        <v>27.195722480964772</v>
      </c>
      <c r="S584" s="50">
        <v>8.6256924513175068</v>
      </c>
      <c r="T584" s="46">
        <v>112.25962250587048</v>
      </c>
      <c r="U584" s="51">
        <v>47.360822585615026</v>
      </c>
      <c r="V584" s="46">
        <v>232.28235841885851</v>
      </c>
      <c r="W584" s="51">
        <v>74.177207799986093</v>
      </c>
      <c r="X584" s="46">
        <v>601.36178594324565</v>
      </c>
      <c r="Y584" s="46">
        <v>110.34658785545186</v>
      </c>
      <c r="Z584" s="46">
        <v>8572.2817775838339</v>
      </c>
      <c r="AA584" s="46">
        <v>72.876872480408977</v>
      </c>
      <c r="AB584" s="46">
        <v>178.94858193692414</v>
      </c>
      <c r="AC584" s="22"/>
      <c r="AD584" s="23">
        <f t="shared" si="52"/>
        <v>0.40725034918743663</v>
      </c>
      <c r="AE584" s="37">
        <f t="shared" si="53"/>
        <v>22.112366618101785</v>
      </c>
      <c r="AF584" s="23">
        <f t="shared" si="54"/>
        <v>0.75104153078425839</v>
      </c>
      <c r="AG584" s="37">
        <f t="shared" si="55"/>
        <v>17.533058644714057</v>
      </c>
    </row>
    <row r="585" spans="1:66" s="17" customFormat="1" ht="16" x14ac:dyDescent="0.2">
      <c r="A585" s="42" t="s">
        <v>620</v>
      </c>
      <c r="B585" s="43">
        <v>577</v>
      </c>
      <c r="C585" s="33">
        <v>565</v>
      </c>
      <c r="D585" s="34" t="s">
        <v>578</v>
      </c>
      <c r="E585" s="44"/>
      <c r="F585" s="45">
        <v>60.060752889501984</v>
      </c>
      <c r="G585" s="45">
        <v>1.8940406608314471</v>
      </c>
      <c r="H585" s="20"/>
      <c r="I585" s="46">
        <v>258.19619702937132</v>
      </c>
      <c r="J585" s="46">
        <v>2044.6838217643663</v>
      </c>
      <c r="K585" s="47">
        <v>9.041327248228777</v>
      </c>
      <c r="L585" s="48">
        <v>3.2079046693828682E-2</v>
      </c>
      <c r="M585" s="49">
        <v>34.426225040808518</v>
      </c>
      <c r="N585" s="48">
        <v>8.942964484315713E-2</v>
      </c>
      <c r="O585" s="50">
        <v>1.4507033404396998</v>
      </c>
      <c r="P585" s="50">
        <v>4.3962651716371299</v>
      </c>
      <c r="Q585" s="50">
        <v>2.4968845786280158</v>
      </c>
      <c r="R585" s="50">
        <v>38.551011525742233</v>
      </c>
      <c r="S585" s="50">
        <v>15.212252158837508</v>
      </c>
      <c r="T585" s="46">
        <v>181.01139556073133</v>
      </c>
      <c r="U585" s="51">
        <v>80.93892493532762</v>
      </c>
      <c r="V585" s="46">
        <v>398.26843264742615</v>
      </c>
      <c r="W585" s="51">
        <v>107.80296763826692</v>
      </c>
      <c r="X585" s="46">
        <v>773.22129605537737</v>
      </c>
      <c r="Y585" s="46">
        <v>161.50441024883852</v>
      </c>
      <c r="Z585" s="46">
        <v>9660.2685592038688</v>
      </c>
      <c r="AA585" s="46">
        <v>150.29067441032754</v>
      </c>
      <c r="AB585" s="46">
        <v>247.57751380654636</v>
      </c>
      <c r="AC585" s="22"/>
      <c r="AD585" s="23">
        <f t="shared" si="52"/>
        <v>0.60704492948322675</v>
      </c>
      <c r="AE585" s="37">
        <f t="shared" si="53"/>
        <v>20.057094884243515</v>
      </c>
      <c r="AF585" s="23">
        <f t="shared" si="54"/>
        <v>0.58463880657002942</v>
      </c>
      <c r="AG585" s="37">
        <f t="shared" si="55"/>
        <v>23.730713289992238</v>
      </c>
    </row>
    <row r="586" spans="1:66" s="17" customFormat="1" ht="16" x14ac:dyDescent="0.2">
      <c r="A586" s="42" t="s">
        <v>621</v>
      </c>
      <c r="B586" s="43">
        <v>578</v>
      </c>
      <c r="C586" s="33">
        <v>566</v>
      </c>
      <c r="D586" s="34" t="s">
        <v>578</v>
      </c>
      <c r="E586" s="44"/>
      <c r="F586" s="45">
        <v>65.396073302234896</v>
      </c>
      <c r="G586" s="45">
        <v>4.7672263396406382</v>
      </c>
      <c r="H586" s="20"/>
      <c r="I586" s="46">
        <v>180.4076533493843</v>
      </c>
      <c r="J586" s="46">
        <v>1195.6345306501282</v>
      </c>
      <c r="K586" s="47">
        <v>4.5730313057445064</v>
      </c>
      <c r="L586" s="48" t="s">
        <v>46</v>
      </c>
      <c r="M586" s="49">
        <v>18.643280084769298</v>
      </c>
      <c r="N586" s="48">
        <v>3.4555775175159932E-2</v>
      </c>
      <c r="O586" s="50">
        <v>0.66389127121462155</v>
      </c>
      <c r="P586" s="50">
        <v>1.7848611924614195</v>
      </c>
      <c r="Q586" s="50">
        <v>1.3967022267103744</v>
      </c>
      <c r="R586" s="50">
        <v>18.126837601497563</v>
      </c>
      <c r="S586" s="50">
        <v>7.3778270467105616</v>
      </c>
      <c r="T586" s="46">
        <v>99.272684791855212</v>
      </c>
      <c r="U586" s="51">
        <v>50.467657544888418</v>
      </c>
      <c r="V586" s="46">
        <v>223.00866539203815</v>
      </c>
      <c r="W586" s="51">
        <v>68.188260561354369</v>
      </c>
      <c r="X586" s="46">
        <v>525.92372649682511</v>
      </c>
      <c r="Y586" s="46">
        <v>104.99424277913911</v>
      </c>
      <c r="Z586" s="46">
        <v>7203.8236471438322</v>
      </c>
      <c r="AA586" s="46">
        <v>55.116609140923259</v>
      </c>
      <c r="AB586" s="46">
        <v>160.33298285928421</v>
      </c>
      <c r="AC586" s="22"/>
      <c r="AD586" s="23">
        <f t="shared" si="52"/>
        <v>0.34376338640999521</v>
      </c>
      <c r="AE586" s="37">
        <f t="shared" si="53"/>
        <v>29.013539926753442</v>
      </c>
      <c r="AF586" s="23">
        <f t="shared" si="54"/>
        <v>0.74849616777840122</v>
      </c>
      <c r="AG586" s="37">
        <f t="shared" si="55"/>
        <v>28.081827391193901</v>
      </c>
    </row>
    <row r="587" spans="1:66" s="17" customFormat="1" ht="16" x14ac:dyDescent="0.2">
      <c r="A587" s="42" t="s">
        <v>622</v>
      </c>
      <c r="B587" s="43">
        <v>579</v>
      </c>
      <c r="C587" s="33">
        <v>581</v>
      </c>
      <c r="D587" s="34" t="s">
        <v>578</v>
      </c>
      <c r="E587" s="44" t="s">
        <v>41</v>
      </c>
      <c r="F587" s="45">
        <v>69.8948960905539</v>
      </c>
      <c r="G587" s="45">
        <v>1.3236409529902844</v>
      </c>
      <c r="H587" s="20"/>
      <c r="I587" s="46">
        <v>204.5398532449679</v>
      </c>
      <c r="J587" s="46">
        <v>1953.3609126823476</v>
      </c>
      <c r="K587" s="47">
        <v>8.5021480592010157</v>
      </c>
      <c r="L587" s="48">
        <v>1.7702114334155167E-2</v>
      </c>
      <c r="M587" s="49">
        <v>30.908716711315542</v>
      </c>
      <c r="N587" s="48">
        <v>0.19042387169596126</v>
      </c>
      <c r="O587" s="50">
        <v>0.9271337222352094</v>
      </c>
      <c r="P587" s="50">
        <v>2.6592863185939568</v>
      </c>
      <c r="Q587" s="50">
        <v>2.0643092163478882</v>
      </c>
      <c r="R587" s="50">
        <v>28.218076914684616</v>
      </c>
      <c r="S587" s="50">
        <v>11.706974442425874</v>
      </c>
      <c r="T587" s="46">
        <v>163.54401447417536</v>
      </c>
      <c r="U587" s="51">
        <v>73.640388612055062</v>
      </c>
      <c r="V587" s="46">
        <v>360.24082065292816</v>
      </c>
      <c r="W587" s="51">
        <v>102.22872428065881</v>
      </c>
      <c r="X587" s="46">
        <v>772.46408958319489</v>
      </c>
      <c r="Y587" s="46">
        <v>159.3757646228124</v>
      </c>
      <c r="Z587" s="46">
        <v>8686.5636608827008</v>
      </c>
      <c r="AA587" s="46">
        <v>93.571444435813149</v>
      </c>
      <c r="AB587" s="46">
        <v>227.27454403547316</v>
      </c>
      <c r="AC587" s="22"/>
      <c r="AD587" s="23">
        <f t="shared" si="52"/>
        <v>0.41171106439975286</v>
      </c>
      <c r="AE587" s="37">
        <f t="shared" si="53"/>
        <v>27.374795664448932</v>
      </c>
      <c r="AF587" s="23">
        <f t="shared" si="54"/>
        <v>0.72640277819318533</v>
      </c>
      <c r="AG587" s="37">
        <f t="shared" si="55"/>
        <v>33.337927388509065</v>
      </c>
    </row>
    <row r="588" spans="1:66" s="17" customFormat="1" ht="16" x14ac:dyDescent="0.2">
      <c r="A588" s="42" t="s">
        <v>623</v>
      </c>
      <c r="B588" s="43">
        <v>580</v>
      </c>
      <c r="C588" s="33">
        <v>567</v>
      </c>
      <c r="D588" s="34" t="s">
        <v>578</v>
      </c>
      <c r="E588" s="44"/>
      <c r="F588" s="45">
        <v>66.982865969255684</v>
      </c>
      <c r="G588" s="45">
        <v>1.9692267610960141</v>
      </c>
      <c r="H588" s="20"/>
      <c r="I588" s="46">
        <v>232.66890471556766</v>
      </c>
      <c r="J588" s="46">
        <v>1036.9940515309688</v>
      </c>
      <c r="K588" s="47">
        <v>2.1530913731699459</v>
      </c>
      <c r="L588" s="48">
        <v>1.4578387227704152E-2</v>
      </c>
      <c r="M588" s="49">
        <v>12.73639177700394</v>
      </c>
      <c r="N588" s="48">
        <v>0.13289920692046228</v>
      </c>
      <c r="O588" s="50">
        <v>1.3522991190055464</v>
      </c>
      <c r="P588" s="50">
        <v>2.8833724785157004</v>
      </c>
      <c r="Q588" s="50">
        <v>2.1013325173125761</v>
      </c>
      <c r="R588" s="50">
        <v>23.563504019349672</v>
      </c>
      <c r="S588" s="50">
        <v>8.1926261017832473</v>
      </c>
      <c r="T588" s="46">
        <v>96.960794181120349</v>
      </c>
      <c r="U588" s="51">
        <v>39.152964232092955</v>
      </c>
      <c r="V588" s="46">
        <v>194.69001821296675</v>
      </c>
      <c r="W588" s="51">
        <v>52.441613515005692</v>
      </c>
      <c r="X588" s="46">
        <v>442.0201542197413</v>
      </c>
      <c r="Y588" s="46">
        <v>84.820706119585793</v>
      </c>
      <c r="Z588" s="46">
        <v>7666.2901694445927</v>
      </c>
      <c r="AA588" s="46">
        <v>38.387523771328432</v>
      </c>
      <c r="AB588" s="46">
        <v>140.32390819356954</v>
      </c>
      <c r="AC588" s="22"/>
      <c r="AD588" s="23">
        <f t="shared" si="52"/>
        <v>0.27356367325783743</v>
      </c>
      <c r="AE588" s="37">
        <f t="shared" si="53"/>
        <v>18.758676717043741</v>
      </c>
      <c r="AF588" s="23">
        <f t="shared" si="54"/>
        <v>0.77709384892346445</v>
      </c>
      <c r="AG588" s="37">
        <f t="shared" si="55"/>
        <v>9.4183243914038979</v>
      </c>
    </row>
    <row r="589" spans="1:66" s="17" customFormat="1" ht="16" x14ac:dyDescent="0.2">
      <c r="A589" s="42" t="s">
        <v>624</v>
      </c>
      <c r="B589" s="43">
        <v>581</v>
      </c>
      <c r="C589" s="33">
        <v>582</v>
      </c>
      <c r="D589" s="34" t="s">
        <v>578</v>
      </c>
      <c r="E589" s="44" t="s">
        <v>41</v>
      </c>
      <c r="F589" s="45">
        <v>89.769965523161503</v>
      </c>
      <c r="G589" s="45">
        <v>4.7506570277088302</v>
      </c>
      <c r="H589" s="20"/>
      <c r="I589" s="46">
        <v>226.74676998600259</v>
      </c>
      <c r="J589" s="46">
        <v>1495.4982261544362</v>
      </c>
      <c r="K589" s="47">
        <v>4.6815080191378851</v>
      </c>
      <c r="L589" s="48" t="s">
        <v>46</v>
      </c>
      <c r="M589" s="49">
        <v>22.887006492010372</v>
      </c>
      <c r="N589" s="48">
        <v>9.9944321695759758E-2</v>
      </c>
      <c r="O589" s="50">
        <v>1.3871489406400082</v>
      </c>
      <c r="P589" s="50">
        <v>2.968296981679635</v>
      </c>
      <c r="Q589" s="50">
        <v>2.2240942924132967</v>
      </c>
      <c r="R589" s="50">
        <v>26.151889576999835</v>
      </c>
      <c r="S589" s="50">
        <v>9.5789473811382848</v>
      </c>
      <c r="T589" s="46">
        <v>130.64891927694308</v>
      </c>
      <c r="U589" s="51">
        <v>52.116862426959777</v>
      </c>
      <c r="V589" s="46">
        <v>271.41271797633431</v>
      </c>
      <c r="W589" s="51">
        <v>70.667738030516404</v>
      </c>
      <c r="X589" s="46">
        <v>602.0766910345842</v>
      </c>
      <c r="Y589" s="46">
        <v>121.64229319080282</v>
      </c>
      <c r="Z589" s="46">
        <v>8695.3426082718233</v>
      </c>
      <c r="AA589" s="46">
        <v>88.11280934976385</v>
      </c>
      <c r="AB589" s="46">
        <v>167.95542113593291</v>
      </c>
      <c r="AC589" s="22"/>
      <c r="AD589" s="23">
        <f t="shared" si="52"/>
        <v>0.52462021620874444</v>
      </c>
      <c r="AE589" s="37">
        <f t="shared" si="53"/>
        <v>23.022301668178535</v>
      </c>
      <c r="AF589" s="23">
        <f t="shared" si="54"/>
        <v>0.76947937665576649</v>
      </c>
      <c r="AG589" s="37">
        <f t="shared" si="55"/>
        <v>16.499314400550727</v>
      </c>
    </row>
    <row r="590" spans="1:66" s="17" customFormat="1" ht="16" x14ac:dyDescent="0.2">
      <c r="A590" s="42" t="s">
        <v>625</v>
      </c>
      <c r="B590" s="43">
        <v>582</v>
      </c>
      <c r="C590" s="33">
        <v>568</v>
      </c>
      <c r="D590" s="34" t="s">
        <v>578</v>
      </c>
      <c r="E590" s="44"/>
      <c r="F590" s="45">
        <v>62.791634236755456</v>
      </c>
      <c r="G590" s="45">
        <v>2.8879542586269111</v>
      </c>
      <c r="H590" s="20"/>
      <c r="I590" s="46">
        <v>242.67046765861727</v>
      </c>
      <c r="J590" s="46">
        <v>2750.1233192925342</v>
      </c>
      <c r="K590" s="47">
        <v>6.4115932984557711</v>
      </c>
      <c r="L590" s="48">
        <v>0.13701337746261885</v>
      </c>
      <c r="M590" s="49">
        <v>37.293623959607324</v>
      </c>
      <c r="N590" s="48">
        <v>0.37195137114951882</v>
      </c>
      <c r="O590" s="50">
        <v>3.3723603003936535</v>
      </c>
      <c r="P590" s="50">
        <v>7.1015136856926073</v>
      </c>
      <c r="Q590" s="50">
        <v>3.972728530484078</v>
      </c>
      <c r="R590" s="50">
        <v>48.171447032504474</v>
      </c>
      <c r="S590" s="50">
        <v>18.479748196843474</v>
      </c>
      <c r="T590" s="46">
        <v>221.11882559755136</v>
      </c>
      <c r="U590" s="51">
        <v>95.617803116245256</v>
      </c>
      <c r="V590" s="46">
        <v>477.61336118659432</v>
      </c>
      <c r="W590" s="51">
        <v>118.66090234475251</v>
      </c>
      <c r="X590" s="46">
        <v>803.65546371724486</v>
      </c>
      <c r="Y590" s="46">
        <v>211.68720374406396</v>
      </c>
      <c r="Z590" s="46">
        <v>8718.8966941401522</v>
      </c>
      <c r="AA590" s="46">
        <v>212.1625833381122</v>
      </c>
      <c r="AB590" s="46">
        <v>230.52486293632634</v>
      </c>
      <c r="AC590" s="22"/>
      <c r="AD590" s="23">
        <f t="shared" si="52"/>
        <v>0.92034577370820947</v>
      </c>
      <c r="AE590" s="37">
        <f t="shared" si="53"/>
        <v>16.683232770129681</v>
      </c>
      <c r="AF590" s="23">
        <f t="shared" si="54"/>
        <v>0.65473804908371958</v>
      </c>
      <c r="AG590" s="37">
        <f t="shared" si="55"/>
        <v>11.058611962444838</v>
      </c>
    </row>
    <row r="591" spans="1:66" s="17" customFormat="1" ht="16" x14ac:dyDescent="0.2">
      <c r="A591" s="42"/>
      <c r="B591" s="43">
        <v>583</v>
      </c>
      <c r="C591" s="33">
        <v>583</v>
      </c>
      <c r="D591" s="34"/>
      <c r="E591" s="44"/>
      <c r="F591" s="45"/>
      <c r="G591" s="45"/>
      <c r="H591" s="20"/>
      <c r="I591" s="46"/>
      <c r="J591" s="46"/>
      <c r="K591" s="47"/>
      <c r="L591" s="48"/>
      <c r="M591" s="49"/>
      <c r="N591" s="48"/>
      <c r="O591" s="50"/>
      <c r="P591" s="50"/>
      <c r="Q591" s="50"/>
      <c r="R591" s="50"/>
      <c r="S591" s="50"/>
      <c r="T591" s="46"/>
      <c r="U591" s="51"/>
      <c r="V591" s="46"/>
      <c r="W591" s="51"/>
      <c r="X591" s="46"/>
      <c r="Y591" s="46"/>
      <c r="Z591" s="46"/>
      <c r="AA591" s="46"/>
      <c r="AB591" s="46"/>
      <c r="AC591" s="22"/>
      <c r="AD591" s="23" t="str">
        <f t="shared" si="52"/>
        <v/>
      </c>
      <c r="AE591" s="37" t="str">
        <f t="shared" si="53"/>
        <v/>
      </c>
      <c r="AF591" s="23" t="str">
        <f t="shared" si="54"/>
        <v/>
      </c>
      <c r="AG591" s="37" t="str">
        <f t="shared" si="55"/>
        <v/>
      </c>
    </row>
    <row r="592" spans="1:66" s="17" customFormat="1" ht="16" x14ac:dyDescent="0.2">
      <c r="A592" s="42" t="s">
        <v>626</v>
      </c>
      <c r="B592" s="43">
        <v>584</v>
      </c>
      <c r="C592" s="33">
        <v>599</v>
      </c>
      <c r="D592" s="34" t="s">
        <v>627</v>
      </c>
      <c r="E592" s="44" t="s">
        <v>43</v>
      </c>
      <c r="F592" s="45"/>
      <c r="G592" s="45"/>
      <c r="H592" s="20"/>
      <c r="I592" s="46">
        <v>2290.8011302079726</v>
      </c>
      <c r="J592" s="46">
        <v>14133.323111442058</v>
      </c>
      <c r="K592" s="47">
        <v>55.804627394565976</v>
      </c>
      <c r="L592" s="48">
        <v>2.5661076392914115</v>
      </c>
      <c r="M592" s="49">
        <v>353.10833903465965</v>
      </c>
      <c r="N592" s="48">
        <v>1.1669806050017799</v>
      </c>
      <c r="O592" s="50">
        <v>13.663003903500025</v>
      </c>
      <c r="P592" s="50">
        <v>44.484367042969289</v>
      </c>
      <c r="Q592" s="50">
        <v>5.4668535195013988</v>
      </c>
      <c r="R592" s="50">
        <v>382.15869766121637</v>
      </c>
      <c r="S592" s="50">
        <v>136.77412212122991</v>
      </c>
      <c r="T592" s="46">
        <v>1455.1501054759451</v>
      </c>
      <c r="U592" s="51">
        <v>598.16624421932715</v>
      </c>
      <c r="V592" s="46">
        <v>2568.7787812616025</v>
      </c>
      <c r="W592" s="51">
        <v>616.39323452215865</v>
      </c>
      <c r="X592" s="46">
        <v>3373.3213419886911</v>
      </c>
      <c r="Y592" s="46">
        <v>780.64868027406078</v>
      </c>
      <c r="Z592" s="46">
        <v>14260.58623088057</v>
      </c>
      <c r="AA592" s="46">
        <v>3051.9978913550426</v>
      </c>
      <c r="AB592" s="46">
        <v>1878.003641839593</v>
      </c>
      <c r="AC592" s="22"/>
      <c r="AD592" s="23">
        <f t="shared" si="52"/>
        <v>1.6251288460577569</v>
      </c>
      <c r="AE592" s="37">
        <f t="shared" si="53"/>
        <v>8.8270170550432958</v>
      </c>
      <c r="AF592" s="23">
        <f t="shared" si="54"/>
        <v>0.12780882923624165</v>
      </c>
      <c r="AG592" s="37">
        <f t="shared" si="55"/>
        <v>25.844121946287711</v>
      </c>
      <c r="AH592" s="52"/>
      <c r="AI592" s="52"/>
      <c r="AJ592" s="52"/>
      <c r="AK592" s="52"/>
      <c r="AL592" s="52"/>
      <c r="AM592" s="52"/>
      <c r="AN592" s="52"/>
      <c r="AO592" s="52"/>
      <c r="AP592" s="52"/>
      <c r="AQ592" s="52"/>
      <c r="AR592" s="52"/>
      <c r="AS592" s="52"/>
      <c r="AT592" s="52"/>
      <c r="AU592" s="52"/>
      <c r="AV592" s="52"/>
      <c r="AW592" s="52"/>
      <c r="AX592" s="52"/>
      <c r="AY592" s="52"/>
      <c r="AZ592" s="52"/>
      <c r="BA592" s="52"/>
      <c r="BB592" s="52"/>
      <c r="BC592" s="52"/>
      <c r="BD592" s="52"/>
      <c r="BE592" s="52"/>
      <c r="BF592" s="52"/>
      <c r="BG592" s="52"/>
      <c r="BH592" s="52"/>
      <c r="BI592" s="52"/>
      <c r="BJ592" s="52"/>
      <c r="BK592" s="52"/>
      <c r="BL592" s="52"/>
      <c r="BM592" s="52"/>
      <c r="BN592" s="52"/>
    </row>
    <row r="593" spans="1:80" s="17" customFormat="1" ht="16" x14ac:dyDescent="0.2">
      <c r="A593" s="42" t="s">
        <v>628</v>
      </c>
      <c r="B593" s="43">
        <v>585</v>
      </c>
      <c r="C593" s="33">
        <v>625</v>
      </c>
      <c r="D593" s="34" t="s">
        <v>627</v>
      </c>
      <c r="E593" s="44" t="s">
        <v>56</v>
      </c>
      <c r="F593" s="45">
        <v>49.609552752701561</v>
      </c>
      <c r="G593" s="45">
        <v>2.9455604603747592</v>
      </c>
      <c r="H593" s="20"/>
      <c r="I593" s="46">
        <v>1396.8733099831343</v>
      </c>
      <c r="J593" s="46">
        <v>12026.625354104643</v>
      </c>
      <c r="K593" s="47">
        <v>26.983643600826511</v>
      </c>
      <c r="L593" s="48">
        <v>2.5467284767941223</v>
      </c>
      <c r="M593" s="49">
        <v>214.07419603487944</v>
      </c>
      <c r="N593" s="48">
        <v>1.2304964233965467</v>
      </c>
      <c r="O593" s="50">
        <v>13.31299992912165</v>
      </c>
      <c r="P593" s="50">
        <v>29.009196133130413</v>
      </c>
      <c r="Q593" s="50">
        <v>3.4195121855279909</v>
      </c>
      <c r="R593" s="50">
        <v>242.05804293112814</v>
      </c>
      <c r="S593" s="50">
        <v>89.895500579341174</v>
      </c>
      <c r="T593" s="46">
        <v>996.92682789325295</v>
      </c>
      <c r="U593" s="51">
        <v>437.34430118276873</v>
      </c>
      <c r="V593" s="46">
        <v>2049.315673204851</v>
      </c>
      <c r="W593" s="51">
        <v>452.53052945686716</v>
      </c>
      <c r="X593" s="46">
        <v>2304.4925648279855</v>
      </c>
      <c r="Y593" s="46">
        <v>575.59866357890587</v>
      </c>
      <c r="Z593" s="46">
        <v>10694.262125553545</v>
      </c>
      <c r="AA593" s="46">
        <v>1791.9514434466194</v>
      </c>
      <c r="AB593" s="46">
        <v>1064.3024275566413</v>
      </c>
      <c r="AC593" s="22"/>
      <c r="AD593" s="23">
        <f t="shared" si="52"/>
        <v>1.6836863254746763</v>
      </c>
      <c r="AE593" s="37">
        <f t="shared" si="53"/>
        <v>9.5204131080398522</v>
      </c>
      <c r="AF593" s="23">
        <f t="shared" si="54"/>
        <v>0.12439002375356023</v>
      </c>
      <c r="AG593" s="37">
        <f t="shared" si="55"/>
        <v>16.080086920649702</v>
      </c>
    </row>
    <row r="594" spans="1:80" s="17" customFormat="1" ht="16" x14ac:dyDescent="0.2">
      <c r="A594" s="42" t="s">
        <v>629</v>
      </c>
      <c r="B594" s="43">
        <v>586</v>
      </c>
      <c r="C594" s="33">
        <v>600</v>
      </c>
      <c r="D594" s="34" t="s">
        <v>627</v>
      </c>
      <c r="E594" s="44" t="s">
        <v>43</v>
      </c>
      <c r="F594" s="45">
        <v>41.611369904046398</v>
      </c>
      <c r="G594" s="45">
        <v>2.1829043415745466</v>
      </c>
      <c r="H594" s="20"/>
      <c r="I594" s="46">
        <v>2004.3623749401718</v>
      </c>
      <c r="J594" s="46">
        <v>15161.837882509379</v>
      </c>
      <c r="K594" s="47">
        <v>45.031969284592272</v>
      </c>
      <c r="L594" s="48">
        <v>0.79557853419290214</v>
      </c>
      <c r="M594" s="49">
        <v>339.90010999955871</v>
      </c>
      <c r="N594" s="48">
        <v>1.1873961911415247</v>
      </c>
      <c r="O594" s="50">
        <v>13.641630782367663</v>
      </c>
      <c r="P594" s="50">
        <v>39.513052360881773</v>
      </c>
      <c r="Q594" s="50">
        <v>4.0364287714320914</v>
      </c>
      <c r="R594" s="50">
        <v>338.42610926820748</v>
      </c>
      <c r="S594" s="50">
        <v>124.38750931079113</v>
      </c>
      <c r="T594" s="46">
        <v>1426.8820146403298</v>
      </c>
      <c r="U594" s="51">
        <v>603.29769270122711</v>
      </c>
      <c r="V594" s="46">
        <v>2750.8750770370366</v>
      </c>
      <c r="W594" s="51">
        <v>559.7374534373489</v>
      </c>
      <c r="X594" s="46">
        <v>3070.8841279226936</v>
      </c>
      <c r="Y594" s="46">
        <v>806.15466494368604</v>
      </c>
      <c r="Z594" s="46">
        <v>12004.038011380004</v>
      </c>
      <c r="AA594" s="46">
        <v>3305.8981955146733</v>
      </c>
      <c r="AB594" s="46">
        <v>1517.5511650889537</v>
      </c>
      <c r="AC594" s="22"/>
      <c r="AD594" s="23">
        <f t="shared" si="52"/>
        <v>2.1784426591777502</v>
      </c>
      <c r="AE594" s="37">
        <f t="shared" si="53"/>
        <v>9.0740165838947568</v>
      </c>
      <c r="AF594" s="23">
        <f t="shared" si="54"/>
        <v>0.10640059918557923</v>
      </c>
      <c r="AG594" s="37">
        <f t="shared" si="55"/>
        <v>24.916383929617329</v>
      </c>
    </row>
    <row r="595" spans="1:80" s="17" customFormat="1" ht="16" x14ac:dyDescent="0.2">
      <c r="A595" s="42" t="s">
        <v>630</v>
      </c>
      <c r="B595" s="43">
        <v>587</v>
      </c>
      <c r="C595" s="33">
        <v>601</v>
      </c>
      <c r="D595" s="34" t="s">
        <v>627</v>
      </c>
      <c r="E595" s="44" t="s">
        <v>43</v>
      </c>
      <c r="F595" s="45">
        <v>36.260514225291516</v>
      </c>
      <c r="G595" s="45">
        <v>2.837973393330993</v>
      </c>
      <c r="H595" s="20"/>
      <c r="I595" s="46">
        <v>1672.6114828986879</v>
      </c>
      <c r="J595" s="46">
        <v>14982.55925458475</v>
      </c>
      <c r="K595" s="47">
        <v>28.47490309413935</v>
      </c>
      <c r="L595" s="48">
        <v>7.6753457485267358</v>
      </c>
      <c r="M595" s="49">
        <v>257.51326433237239</v>
      </c>
      <c r="N595" s="48">
        <v>4.2248178092110198</v>
      </c>
      <c r="O595" s="50">
        <v>25.560474309200117</v>
      </c>
      <c r="P595" s="50">
        <v>51.649724324180497</v>
      </c>
      <c r="Q595" s="50">
        <v>5.6060256322761912</v>
      </c>
      <c r="R595" s="50">
        <v>373.28056143566261</v>
      </c>
      <c r="S595" s="50">
        <v>132.03724532023418</v>
      </c>
      <c r="T595" s="46">
        <v>1455.2274721044464</v>
      </c>
      <c r="U595" s="51">
        <v>601.47866227444035</v>
      </c>
      <c r="V595" s="46">
        <v>2375.2475443572448</v>
      </c>
      <c r="W595" s="51">
        <v>597.97247095675823</v>
      </c>
      <c r="X595" s="46">
        <v>3603.3884686537554</v>
      </c>
      <c r="Y595" s="46">
        <v>628.48564236952518</v>
      </c>
      <c r="Z595" s="46">
        <v>11707.524191279112</v>
      </c>
      <c r="AA595" s="46">
        <v>1244.1106171631504</v>
      </c>
      <c r="AB595" s="46">
        <v>1148.0262919782967</v>
      </c>
      <c r="AC595" s="22"/>
      <c r="AD595" s="23">
        <f t="shared" ref="AD595:AD640" si="56">IFERROR(AA595/AB595,"")</f>
        <v>1.0836952305502339</v>
      </c>
      <c r="AE595" s="37">
        <f t="shared" ref="AE595:AE640" si="57">IFERROR(X595/R595,"")</f>
        <v>9.6532979236713441</v>
      </c>
      <c r="AF595" s="23">
        <f t="shared" ref="AF595:AF640" si="58">IFERROR((Q595/0.0563)/((P595/0.148)^0.5*(R595/0.199)^0.5),"")</f>
        <v>0.12307005337195982</v>
      </c>
      <c r="AG595" s="37">
        <f t="shared" ref="AG595:AG640" si="59">IFERROR((M595)/(O595),"")</f>
        <v>10.074666894568708</v>
      </c>
    </row>
    <row r="596" spans="1:80" s="17" customFormat="1" ht="16" x14ac:dyDescent="0.2">
      <c r="A596" s="42" t="s">
        <v>631</v>
      </c>
      <c r="B596" s="43">
        <v>588</v>
      </c>
      <c r="C596" s="33">
        <v>593</v>
      </c>
      <c r="D596" s="34" t="s">
        <v>627</v>
      </c>
      <c r="E596" s="44" t="s">
        <v>66</v>
      </c>
      <c r="F596" s="45">
        <v>42.50515650654102</v>
      </c>
      <c r="G596" s="45">
        <v>1.750426657225945</v>
      </c>
      <c r="H596" s="20"/>
      <c r="I596" s="46">
        <v>1763.6940344192935</v>
      </c>
      <c r="J596" s="46">
        <v>14616.276250240544</v>
      </c>
      <c r="K596" s="47">
        <v>46.793568735735526</v>
      </c>
      <c r="L596" s="48">
        <v>0.51390370038161293</v>
      </c>
      <c r="M596" s="49">
        <v>329.04925596339132</v>
      </c>
      <c r="N596" s="48">
        <v>2.7223563914567985</v>
      </c>
      <c r="O596" s="50">
        <v>20.656808251383289</v>
      </c>
      <c r="P596" s="50">
        <v>50.920100998812501</v>
      </c>
      <c r="Q596" s="50">
        <v>5.9303004973847138</v>
      </c>
      <c r="R596" s="50">
        <v>373.91418838042557</v>
      </c>
      <c r="S596" s="50">
        <v>138.51735870995404</v>
      </c>
      <c r="T596" s="46">
        <v>1521.2900974697116</v>
      </c>
      <c r="U596" s="51">
        <v>566.48796641904551</v>
      </c>
      <c r="V596" s="46">
        <v>2559.3519377164093</v>
      </c>
      <c r="W596" s="51">
        <v>541.03882846516672</v>
      </c>
      <c r="X596" s="46">
        <v>3727.6260739761851</v>
      </c>
      <c r="Y596" s="46">
        <v>611.24689354126315</v>
      </c>
      <c r="Z596" s="46">
        <v>7141.8903218422711</v>
      </c>
      <c r="AA596" s="46">
        <v>1652.2644914736468</v>
      </c>
      <c r="AB596" s="46">
        <v>1520.8589350118723</v>
      </c>
      <c r="AC596" s="22"/>
      <c r="AD596" s="23">
        <f t="shared" si="56"/>
        <v>1.08640219907098</v>
      </c>
      <c r="AE596" s="37">
        <f t="shared" si="57"/>
        <v>9.9692019982500533</v>
      </c>
      <c r="AF596" s="23">
        <f t="shared" si="58"/>
        <v>0.13100718069837958</v>
      </c>
      <c r="AG596" s="37">
        <f t="shared" si="59"/>
        <v>15.929336805523015</v>
      </c>
      <c r="BO596" s="52"/>
      <c r="BP596" s="52"/>
      <c r="BQ596" s="52"/>
      <c r="BR596" s="52"/>
      <c r="BS596" s="52"/>
      <c r="BT596" s="52"/>
      <c r="BU596" s="52"/>
      <c r="BV596" s="52"/>
      <c r="BW596" s="52"/>
      <c r="BX596" s="52"/>
      <c r="BY596" s="52"/>
      <c r="BZ596" s="52"/>
    </row>
    <row r="597" spans="1:80" s="17" customFormat="1" ht="16" x14ac:dyDescent="0.2">
      <c r="A597" s="42" t="s">
        <v>632</v>
      </c>
      <c r="B597" s="43">
        <v>589</v>
      </c>
      <c r="C597" s="33">
        <v>626</v>
      </c>
      <c r="D597" s="34" t="s">
        <v>627</v>
      </c>
      <c r="E597" s="44" t="s">
        <v>56</v>
      </c>
      <c r="F597" s="45">
        <v>49.275038567723342</v>
      </c>
      <c r="G597" s="45">
        <v>1.8609925131727072</v>
      </c>
      <c r="H597" s="20"/>
      <c r="I597" s="46">
        <v>1429.5494697414088</v>
      </c>
      <c r="J597" s="46">
        <v>12286.215060969551</v>
      </c>
      <c r="K597" s="47">
        <v>24.069259379563345</v>
      </c>
      <c r="L597" s="48">
        <v>0.90472311647287773</v>
      </c>
      <c r="M597" s="49">
        <v>221.40892973277658</v>
      </c>
      <c r="N597" s="48">
        <v>1.814330224108829</v>
      </c>
      <c r="O597" s="50">
        <v>16.778708577198344</v>
      </c>
      <c r="P597" s="50">
        <v>41.574000009013908</v>
      </c>
      <c r="Q597" s="50">
        <v>4.0398946791751875</v>
      </c>
      <c r="R597" s="50">
        <v>295.76705110136328</v>
      </c>
      <c r="S597" s="50">
        <v>112.77141960929832</v>
      </c>
      <c r="T597" s="46">
        <v>1302.6208081995344</v>
      </c>
      <c r="U597" s="51">
        <v>497.36887003295129</v>
      </c>
      <c r="V597" s="46">
        <v>2126.8617489550634</v>
      </c>
      <c r="W597" s="51">
        <v>504.21950257179594</v>
      </c>
      <c r="X597" s="46">
        <v>3098.6182993322182</v>
      </c>
      <c r="Y597" s="46">
        <v>561.53092719591189</v>
      </c>
      <c r="Z597" s="46">
        <v>6781.3742225984624</v>
      </c>
      <c r="AA597" s="46">
        <v>927.45621656883668</v>
      </c>
      <c r="AB597" s="46">
        <v>1105.0849819575246</v>
      </c>
      <c r="AC597" s="22"/>
      <c r="AD597" s="23">
        <f t="shared" si="56"/>
        <v>0.83926234788383425</v>
      </c>
      <c r="AE597" s="37">
        <f t="shared" si="57"/>
        <v>10.476550000392981</v>
      </c>
      <c r="AF597" s="23">
        <f t="shared" si="58"/>
        <v>0.11105375370180758</v>
      </c>
      <c r="AG597" s="37">
        <f t="shared" si="59"/>
        <v>13.195826646257107</v>
      </c>
    </row>
    <row r="598" spans="1:80" s="17" customFormat="1" ht="16" x14ac:dyDescent="0.2">
      <c r="A598" s="42" t="s">
        <v>633</v>
      </c>
      <c r="B598" s="43">
        <v>590</v>
      </c>
      <c r="C598" s="33">
        <v>627</v>
      </c>
      <c r="D598" s="34" t="s">
        <v>627</v>
      </c>
      <c r="E598" s="44" t="s">
        <v>56</v>
      </c>
      <c r="F598" s="45">
        <v>50.172995814197918</v>
      </c>
      <c r="G598" s="45">
        <v>2.3551429667181094</v>
      </c>
      <c r="H598" s="20"/>
      <c r="I598" s="46">
        <v>1249.3346058151858</v>
      </c>
      <c r="J598" s="46">
        <v>8540.9747641258527</v>
      </c>
      <c r="K598" s="47">
        <v>13.344734397941941</v>
      </c>
      <c r="L598" s="48">
        <v>7.4860048317260848</v>
      </c>
      <c r="M598" s="49">
        <v>127.35728821316361</v>
      </c>
      <c r="N598" s="48">
        <v>2.8252436692798635</v>
      </c>
      <c r="O598" s="50">
        <v>13.516700586815025</v>
      </c>
      <c r="P598" s="50">
        <v>22.445684247725595</v>
      </c>
      <c r="Q598" s="50">
        <v>2.4482284216648931</v>
      </c>
      <c r="R598" s="50">
        <v>191.61064654716475</v>
      </c>
      <c r="S598" s="50">
        <v>69.489169977300662</v>
      </c>
      <c r="T598" s="46">
        <v>833.57437162567965</v>
      </c>
      <c r="U598" s="51">
        <v>339.30190950645692</v>
      </c>
      <c r="V598" s="46">
        <v>1587.9533113024609</v>
      </c>
      <c r="W598" s="51">
        <v>321.64812935552925</v>
      </c>
      <c r="X598" s="46">
        <v>1754.9520083297348</v>
      </c>
      <c r="Y598" s="46">
        <v>466.76160391512275</v>
      </c>
      <c r="Z598" s="46">
        <v>8412.6124441618522</v>
      </c>
      <c r="AA598" s="46">
        <v>851.54141845879928</v>
      </c>
      <c r="AB598" s="46">
        <v>591.07866868681162</v>
      </c>
      <c r="AC598" s="22"/>
      <c r="AD598" s="23">
        <f t="shared" si="56"/>
        <v>1.4406566563307941</v>
      </c>
      <c r="AE598" s="37">
        <f t="shared" si="57"/>
        <v>9.1589483150027124</v>
      </c>
      <c r="AF598" s="23">
        <f t="shared" si="58"/>
        <v>0.11379539657334282</v>
      </c>
      <c r="AG598" s="37">
        <f t="shared" si="59"/>
        <v>9.4222171598145259</v>
      </c>
    </row>
    <row r="599" spans="1:80" s="17" customFormat="1" ht="16" x14ac:dyDescent="0.2">
      <c r="A599" s="42" t="s">
        <v>634</v>
      </c>
      <c r="B599" s="43">
        <v>591</v>
      </c>
      <c r="C599" s="33">
        <v>602</v>
      </c>
      <c r="D599" s="34" t="s">
        <v>627</v>
      </c>
      <c r="E599" s="44" t="s">
        <v>43</v>
      </c>
      <c r="F599" s="45">
        <v>40.599221758165008</v>
      </c>
      <c r="G599" s="45">
        <v>3.7790088886558615</v>
      </c>
      <c r="H599" s="20"/>
      <c r="I599" s="46">
        <v>1560.8931408472549</v>
      </c>
      <c r="J599" s="46">
        <v>11678.272959894359</v>
      </c>
      <c r="K599" s="47">
        <v>33.133838084878128</v>
      </c>
      <c r="L599" s="48">
        <v>19.293489517475741</v>
      </c>
      <c r="M599" s="49">
        <v>207.99930436984869</v>
      </c>
      <c r="N599" s="48">
        <v>4.4715230538147974</v>
      </c>
      <c r="O599" s="50">
        <v>16.810921273044393</v>
      </c>
      <c r="P599" s="50">
        <v>26.764653256798788</v>
      </c>
      <c r="Q599" s="50">
        <v>3.0255132478527655</v>
      </c>
      <c r="R599" s="50">
        <v>248.32542423254873</v>
      </c>
      <c r="S599" s="50">
        <v>90.153567265811091</v>
      </c>
      <c r="T599" s="46">
        <v>1076.6520537254185</v>
      </c>
      <c r="U599" s="51">
        <v>458.93080190137908</v>
      </c>
      <c r="V599" s="46">
        <v>1953.6671176209773</v>
      </c>
      <c r="W599" s="51">
        <v>456.61254621865402</v>
      </c>
      <c r="X599" s="46">
        <v>2592.8802797242915</v>
      </c>
      <c r="Y599" s="46">
        <v>654.85025201968938</v>
      </c>
      <c r="Z599" s="46">
        <v>11344.400995456719</v>
      </c>
      <c r="AA599" s="46">
        <v>2382.2267614756083</v>
      </c>
      <c r="AB599" s="46">
        <v>1555.2978295028506</v>
      </c>
      <c r="AC599" s="22"/>
      <c r="AD599" s="23">
        <f t="shared" si="56"/>
        <v>1.531685260717611</v>
      </c>
      <c r="AE599" s="37">
        <f t="shared" si="57"/>
        <v>10.441461190442357</v>
      </c>
      <c r="AF599" s="23">
        <f t="shared" si="58"/>
        <v>0.1131244957230501</v>
      </c>
      <c r="AG599" s="37">
        <f t="shared" si="59"/>
        <v>12.372867672836399</v>
      </c>
    </row>
    <row r="600" spans="1:80" s="17" customFormat="1" ht="16" x14ac:dyDescent="0.2">
      <c r="A600" s="42" t="s">
        <v>635</v>
      </c>
      <c r="B600" s="43">
        <v>592</v>
      </c>
      <c r="C600" s="33">
        <v>584</v>
      </c>
      <c r="D600" s="34" t="s">
        <v>627</v>
      </c>
      <c r="E600" s="44"/>
      <c r="F600" s="45">
        <v>42.560424147790414</v>
      </c>
      <c r="G600" s="45">
        <v>3.821617216023911</v>
      </c>
      <c r="H600" s="20"/>
      <c r="I600" s="46">
        <v>1777.2504433136939</v>
      </c>
      <c r="J600" s="46">
        <v>10970.090166340282</v>
      </c>
      <c r="K600" s="47">
        <v>43.364654692215836</v>
      </c>
      <c r="L600" s="48" t="s">
        <v>46</v>
      </c>
      <c r="M600" s="49">
        <v>275.49162983787971</v>
      </c>
      <c r="N600" s="48">
        <v>0.96712658300395826</v>
      </c>
      <c r="O600" s="50">
        <v>12.736297161011059</v>
      </c>
      <c r="P600" s="50">
        <v>35.038455522018829</v>
      </c>
      <c r="Q600" s="50">
        <v>3.7917952836250453</v>
      </c>
      <c r="R600" s="50">
        <v>266.53587523953462</v>
      </c>
      <c r="S600" s="50">
        <v>111.19305979179958</v>
      </c>
      <c r="T600" s="46">
        <v>1143.8421409040818</v>
      </c>
      <c r="U600" s="51">
        <v>454.19043298336459</v>
      </c>
      <c r="V600" s="46">
        <v>1918.5676021892036</v>
      </c>
      <c r="W600" s="51">
        <v>459.85815955699002</v>
      </c>
      <c r="X600" s="46">
        <v>2891.8204269862072</v>
      </c>
      <c r="Y600" s="46">
        <v>508.27069649276643</v>
      </c>
      <c r="Z600" s="46">
        <v>10853.18586500657</v>
      </c>
      <c r="AA600" s="46">
        <v>1731.703740056382</v>
      </c>
      <c r="AB600" s="46">
        <v>1330.6807956072028</v>
      </c>
      <c r="AC600" s="22"/>
      <c r="AD600" s="23">
        <f t="shared" si="56"/>
        <v>1.3013667483389122</v>
      </c>
      <c r="AE600" s="37">
        <f t="shared" si="57"/>
        <v>10.849648004747356</v>
      </c>
      <c r="AF600" s="23">
        <f t="shared" si="58"/>
        <v>0.11960341210927868</v>
      </c>
      <c r="AG600" s="37">
        <f t="shared" si="59"/>
        <v>21.630433583257417</v>
      </c>
    </row>
    <row r="601" spans="1:80" s="17" customFormat="1" ht="16" x14ac:dyDescent="0.2">
      <c r="A601" s="42" t="s">
        <v>636</v>
      </c>
      <c r="B601" s="43">
        <v>593</v>
      </c>
      <c r="C601" s="33">
        <v>628</v>
      </c>
      <c r="D601" s="34" t="s">
        <v>627</v>
      </c>
      <c r="E601" s="44" t="s">
        <v>56</v>
      </c>
      <c r="F601" s="45">
        <v>57.423926432186619</v>
      </c>
      <c r="G601" s="45">
        <v>2.6773959885953675</v>
      </c>
      <c r="H601" s="20"/>
      <c r="I601" s="46">
        <v>1672.218004631311</v>
      </c>
      <c r="J601" s="46">
        <v>13172.510484553608</v>
      </c>
      <c r="K601" s="47">
        <v>38.943729038596963</v>
      </c>
      <c r="L601" s="48">
        <v>4.5954720369008824</v>
      </c>
      <c r="M601" s="49">
        <v>238.79459105995858</v>
      </c>
      <c r="N601" s="48">
        <v>2.4296255660487138</v>
      </c>
      <c r="O601" s="50">
        <v>16.041039043182035</v>
      </c>
      <c r="P601" s="50">
        <v>35.07509125746688</v>
      </c>
      <c r="Q601" s="50">
        <v>3.5133882000503123</v>
      </c>
      <c r="R601" s="50">
        <v>274.35838102816308</v>
      </c>
      <c r="S601" s="50">
        <v>104.63240127853784</v>
      </c>
      <c r="T601" s="46">
        <v>1187.6360745026393</v>
      </c>
      <c r="U601" s="51">
        <v>488.67218286469176</v>
      </c>
      <c r="V601" s="46">
        <v>2213.4572235294436</v>
      </c>
      <c r="W601" s="51">
        <v>492.30063391296261</v>
      </c>
      <c r="X601" s="46">
        <v>2846.4047996692534</v>
      </c>
      <c r="Y601" s="46">
        <v>654.1054749943479</v>
      </c>
      <c r="Z601" s="46">
        <v>11598.387751126829</v>
      </c>
      <c r="AA601" s="46">
        <v>1960.3374557571051</v>
      </c>
      <c r="AB601" s="46">
        <v>1483.7860549566692</v>
      </c>
      <c r="AC601" s="22"/>
      <c r="AD601" s="23">
        <f t="shared" si="56"/>
        <v>1.3211725836137156</v>
      </c>
      <c r="AE601" s="37">
        <f t="shared" si="57"/>
        <v>10.374768902638582</v>
      </c>
      <c r="AF601" s="23">
        <f t="shared" si="58"/>
        <v>0.10917334546614524</v>
      </c>
      <c r="AG601" s="37">
        <f t="shared" si="59"/>
        <v>14.886479012807719</v>
      </c>
    </row>
    <row r="602" spans="1:80" s="17" customFormat="1" ht="16" x14ac:dyDescent="0.2">
      <c r="A602" s="42" t="s">
        <v>637</v>
      </c>
      <c r="B602" s="43">
        <v>594</v>
      </c>
      <c r="C602" s="33">
        <v>629</v>
      </c>
      <c r="D602" s="34" t="s">
        <v>627</v>
      </c>
      <c r="E602" s="44" t="s">
        <v>56</v>
      </c>
      <c r="F602" s="45">
        <v>52.457563259556245</v>
      </c>
      <c r="G602" s="45">
        <v>1.8789067946859268</v>
      </c>
      <c r="H602" s="20"/>
      <c r="I602" s="46">
        <v>1078.6017008090007</v>
      </c>
      <c r="J602" s="46">
        <v>4068.7828312765523</v>
      </c>
      <c r="K602" s="47">
        <v>12.379131964377603</v>
      </c>
      <c r="L602" s="48">
        <v>2.9152095347403342</v>
      </c>
      <c r="M602" s="49">
        <v>69.783071347765159</v>
      </c>
      <c r="N602" s="48">
        <v>1.5412968755681695</v>
      </c>
      <c r="O602" s="50">
        <v>7.1248211772739545</v>
      </c>
      <c r="P602" s="50">
        <v>11.09377175717457</v>
      </c>
      <c r="Q602" s="50">
        <v>1.116034587626648</v>
      </c>
      <c r="R602" s="50">
        <v>82.512759569527532</v>
      </c>
      <c r="S602" s="50">
        <v>33.433496796668422</v>
      </c>
      <c r="T602" s="46">
        <v>383.2305311237202</v>
      </c>
      <c r="U602" s="51">
        <v>159.49523137512608</v>
      </c>
      <c r="V602" s="46">
        <v>728.18299684606029</v>
      </c>
      <c r="W602" s="51">
        <v>180.00557373450053</v>
      </c>
      <c r="X602" s="46">
        <v>1057.5570124965445</v>
      </c>
      <c r="Y602" s="46">
        <v>243.20050518968677</v>
      </c>
      <c r="Z602" s="46">
        <v>13069.444480921115</v>
      </c>
      <c r="AA602" s="46">
        <v>391.73863117840926</v>
      </c>
      <c r="AB602" s="46">
        <v>387.94250947215659</v>
      </c>
      <c r="AC602" s="22"/>
      <c r="AD602" s="23">
        <f t="shared" si="56"/>
        <v>1.0097852687281366</v>
      </c>
      <c r="AE602" s="37">
        <f t="shared" si="57"/>
        <v>12.816890599876468</v>
      </c>
      <c r="AF602" s="23">
        <f t="shared" si="58"/>
        <v>0.11244146259092497</v>
      </c>
      <c r="AG602" s="37">
        <f t="shared" si="59"/>
        <v>9.7943610950338318</v>
      </c>
    </row>
    <row r="603" spans="1:80" s="17" customFormat="1" ht="16" x14ac:dyDescent="0.2">
      <c r="A603" s="42" t="s">
        <v>638</v>
      </c>
      <c r="B603" s="43">
        <v>595</v>
      </c>
      <c r="C603" s="33">
        <v>630</v>
      </c>
      <c r="D603" s="34" t="s">
        <v>627</v>
      </c>
      <c r="E603" s="44" t="s">
        <v>56</v>
      </c>
      <c r="F603" s="45">
        <v>57.839545419641084</v>
      </c>
      <c r="G603" s="45">
        <v>3.6477549689040973</v>
      </c>
      <c r="H603" s="20"/>
      <c r="I603" s="46">
        <v>1694.9341422436337</v>
      </c>
      <c r="J603" s="46">
        <v>14455.419136832052</v>
      </c>
      <c r="K603" s="47">
        <v>25.966917374618301</v>
      </c>
      <c r="L603" s="48">
        <v>3.2093926370341292</v>
      </c>
      <c r="M603" s="49">
        <v>233.75911572210393</v>
      </c>
      <c r="N603" s="48">
        <v>3.1006106925060557</v>
      </c>
      <c r="O603" s="50">
        <v>18.915117970233396</v>
      </c>
      <c r="P603" s="50">
        <v>42.764378265299726</v>
      </c>
      <c r="Q603" s="50">
        <v>4.2815836770531908</v>
      </c>
      <c r="R603" s="50">
        <v>338.14505179074564</v>
      </c>
      <c r="S603" s="50">
        <v>126.23714163474244</v>
      </c>
      <c r="T603" s="46">
        <v>1451.8516237085603</v>
      </c>
      <c r="U603" s="51">
        <v>575.46950697753732</v>
      </c>
      <c r="V603" s="46">
        <v>2454.73895224852</v>
      </c>
      <c r="W603" s="51">
        <v>528.44089235224544</v>
      </c>
      <c r="X603" s="46">
        <v>3222.0864470223828</v>
      </c>
      <c r="Y603" s="46">
        <v>693.86045353567067</v>
      </c>
      <c r="Z603" s="46">
        <v>11302.866012705865</v>
      </c>
      <c r="AA603" s="46">
        <v>1285.2705679422097</v>
      </c>
      <c r="AB603" s="46">
        <v>931.03864267330641</v>
      </c>
      <c r="AC603" s="22"/>
      <c r="AD603" s="23">
        <f t="shared" si="56"/>
        <v>1.3804696271808776</v>
      </c>
      <c r="AE603" s="37">
        <f t="shared" si="57"/>
        <v>9.5287109184620196</v>
      </c>
      <c r="AF603" s="23">
        <f t="shared" si="58"/>
        <v>0.10853275758142818</v>
      </c>
      <c r="AG603" s="37">
        <f t="shared" si="59"/>
        <v>12.358321850805753</v>
      </c>
    </row>
    <row r="604" spans="1:80" s="17" customFormat="1" ht="16" x14ac:dyDescent="0.2">
      <c r="A604" s="42" t="s">
        <v>639</v>
      </c>
      <c r="B604" s="43">
        <v>596</v>
      </c>
      <c r="C604" s="33">
        <v>622</v>
      </c>
      <c r="D604" s="34" t="s">
        <v>627</v>
      </c>
      <c r="E604" s="44" t="s">
        <v>80</v>
      </c>
      <c r="F604" s="45">
        <v>56.81743156604329</v>
      </c>
      <c r="G604" s="45">
        <v>3.3671505917084508</v>
      </c>
      <c r="H604" s="20"/>
      <c r="I604" s="46">
        <v>428.52627960132043</v>
      </c>
      <c r="J604" s="46">
        <v>2958.9976669129305</v>
      </c>
      <c r="K604" s="47">
        <v>4.3251752248162285</v>
      </c>
      <c r="L604" s="48">
        <v>0.61329345178753281</v>
      </c>
      <c r="M604" s="49">
        <v>24.44782882111333</v>
      </c>
      <c r="N604" s="48">
        <v>0.55611283465034711</v>
      </c>
      <c r="O604" s="50">
        <v>4.1943514913761364</v>
      </c>
      <c r="P604" s="50">
        <v>9.9831858823457438</v>
      </c>
      <c r="Q604" s="50">
        <v>3.2416873175319818</v>
      </c>
      <c r="R604" s="50">
        <v>77.703610205499743</v>
      </c>
      <c r="S604" s="50">
        <v>27.886180809501049</v>
      </c>
      <c r="T604" s="46">
        <v>313.37267976372783</v>
      </c>
      <c r="U604" s="51">
        <v>123.01061376824418</v>
      </c>
      <c r="V604" s="46">
        <v>542.38584896259636</v>
      </c>
      <c r="W604" s="51">
        <v>133.53225500744119</v>
      </c>
      <c r="X604" s="46">
        <v>851.42009077255125</v>
      </c>
      <c r="Y604" s="46">
        <v>154.16927114987078</v>
      </c>
      <c r="Z604" s="46">
        <v>8133.4851898325933</v>
      </c>
      <c r="AA604" s="46">
        <v>186.46288962875104</v>
      </c>
      <c r="AB604" s="46">
        <v>264.74442142561617</v>
      </c>
      <c r="AC604" s="22"/>
      <c r="AD604" s="23">
        <f t="shared" si="56"/>
        <v>0.70431281847100424</v>
      </c>
      <c r="AE604" s="37">
        <f t="shared" si="57"/>
        <v>10.957278413716343</v>
      </c>
      <c r="AF604" s="23">
        <f t="shared" si="58"/>
        <v>0.35478475138947663</v>
      </c>
      <c r="AG604" s="37">
        <f t="shared" si="59"/>
        <v>5.8287506117166572</v>
      </c>
    </row>
    <row r="605" spans="1:80" s="17" customFormat="1" ht="16" x14ac:dyDescent="0.2">
      <c r="A605" s="42" t="s">
        <v>640</v>
      </c>
      <c r="B605" s="43">
        <v>597</v>
      </c>
      <c r="C605" s="33">
        <v>603</v>
      </c>
      <c r="D605" s="34" t="s">
        <v>627</v>
      </c>
      <c r="E605" s="44" t="s">
        <v>43</v>
      </c>
      <c r="F605" s="45">
        <v>42.71122469587543</v>
      </c>
      <c r="G605" s="45">
        <v>4.7615829958636962</v>
      </c>
      <c r="H605" s="20"/>
      <c r="I605" s="46">
        <v>524.77866569666753</v>
      </c>
      <c r="J605" s="46">
        <v>1420.2977230402328</v>
      </c>
      <c r="K605" s="47">
        <v>3.0369104113502359</v>
      </c>
      <c r="L605" s="48">
        <v>3.3661176754599706</v>
      </c>
      <c r="M605" s="49">
        <v>25.841143129668758</v>
      </c>
      <c r="N605" s="48">
        <v>1.4290746090417523</v>
      </c>
      <c r="O605" s="50">
        <v>4.6802838743620319</v>
      </c>
      <c r="P605" s="50">
        <v>4.8145666010452643</v>
      </c>
      <c r="Q605" s="50">
        <v>0.7726851620181524</v>
      </c>
      <c r="R605" s="50">
        <v>31.595064864122346</v>
      </c>
      <c r="S605" s="50">
        <v>11.91233131160393</v>
      </c>
      <c r="T605" s="46">
        <v>138.28971522019106</v>
      </c>
      <c r="U605" s="51">
        <v>61.147883392954064</v>
      </c>
      <c r="V605" s="46">
        <v>264.6333704367056</v>
      </c>
      <c r="W605" s="51">
        <v>67.520123904726148</v>
      </c>
      <c r="X605" s="46">
        <v>470.29999559804361</v>
      </c>
      <c r="Y605" s="46">
        <v>90.055238257017919</v>
      </c>
      <c r="Z605" s="46">
        <v>8941.4276825365469</v>
      </c>
      <c r="AA605" s="46">
        <v>68.447149592241118</v>
      </c>
      <c r="AB605" s="46">
        <v>138.92836051312159</v>
      </c>
      <c r="AC605" s="22"/>
      <c r="AD605" s="23">
        <f t="shared" si="56"/>
        <v>0.49267945968293769</v>
      </c>
      <c r="AE605" s="37">
        <f t="shared" si="57"/>
        <v>14.885235957597002</v>
      </c>
      <c r="AF605" s="23">
        <f t="shared" si="58"/>
        <v>0.19096920868184256</v>
      </c>
      <c r="AG605" s="37">
        <f t="shared" si="59"/>
        <v>5.5212768762217781</v>
      </c>
      <c r="CA605" s="52"/>
      <c r="CB605" s="52"/>
    </row>
    <row r="606" spans="1:80" s="17" customFormat="1" ht="16" x14ac:dyDescent="0.2">
      <c r="A606" s="42" t="s">
        <v>641</v>
      </c>
      <c r="B606" s="43">
        <v>598</v>
      </c>
      <c r="C606" s="33">
        <v>585</v>
      </c>
      <c r="D606" s="34" t="s">
        <v>627</v>
      </c>
      <c r="E606" s="44"/>
      <c r="F606" s="45">
        <v>37.488017324186771</v>
      </c>
      <c r="G606" s="45">
        <v>3.7422517775860942</v>
      </c>
      <c r="H606" s="20"/>
      <c r="I606" s="46">
        <v>463.58820093024895</v>
      </c>
      <c r="J606" s="46">
        <v>2035.6545161176703</v>
      </c>
      <c r="K606" s="47">
        <v>3.8544861529443852</v>
      </c>
      <c r="L606" s="48">
        <v>0.10249150977458527</v>
      </c>
      <c r="M606" s="49">
        <v>19.785705236654476</v>
      </c>
      <c r="N606" s="48">
        <v>8.1326273806780952E-2</v>
      </c>
      <c r="O606" s="50">
        <v>1.1545732754405293</v>
      </c>
      <c r="P606" s="50">
        <v>3.9007121604925379</v>
      </c>
      <c r="Q606" s="50">
        <v>0.65301824158517074</v>
      </c>
      <c r="R606" s="50">
        <v>34.836319908889919</v>
      </c>
      <c r="S606" s="50">
        <v>14.869401293070034</v>
      </c>
      <c r="T606" s="46">
        <v>192.26830240271983</v>
      </c>
      <c r="U606" s="51">
        <v>81.309625482986362</v>
      </c>
      <c r="V606" s="46">
        <v>382.27877913114281</v>
      </c>
      <c r="W606" s="51">
        <v>87.970320983281766</v>
      </c>
      <c r="X606" s="46">
        <v>546.77351200091971</v>
      </c>
      <c r="Y606" s="46">
        <v>138.94368914883603</v>
      </c>
      <c r="Z606" s="46">
        <v>12805.121449633965</v>
      </c>
      <c r="AA606" s="46">
        <v>95.277354506272715</v>
      </c>
      <c r="AB606" s="46">
        <v>156.14633179832185</v>
      </c>
      <c r="AC606" s="22"/>
      <c r="AD606" s="23">
        <f t="shared" si="56"/>
        <v>0.61017990886479911</v>
      </c>
      <c r="AE606" s="37">
        <f t="shared" si="57"/>
        <v>15.695501517695845</v>
      </c>
      <c r="AF606" s="23">
        <f t="shared" si="58"/>
        <v>0.1707600318032293</v>
      </c>
      <c r="AG606" s="37">
        <f t="shared" si="59"/>
        <v>17.136812065137406</v>
      </c>
    </row>
    <row r="607" spans="1:80" s="17" customFormat="1" ht="16" x14ac:dyDescent="0.2">
      <c r="A607" s="42" t="s">
        <v>642</v>
      </c>
      <c r="B607" s="43">
        <v>599</v>
      </c>
      <c r="C607" s="33">
        <v>594</v>
      </c>
      <c r="D607" s="34" t="s">
        <v>627</v>
      </c>
      <c r="E607" s="44" t="s">
        <v>66</v>
      </c>
      <c r="F607" s="45">
        <v>47.195829239250394</v>
      </c>
      <c r="G607" s="45">
        <v>2.9665365994678106</v>
      </c>
      <c r="H607" s="20"/>
      <c r="I607" s="46">
        <v>1869.7120157249765</v>
      </c>
      <c r="J607" s="46">
        <v>10701.269219566359</v>
      </c>
      <c r="K607" s="47">
        <v>70.378855477798083</v>
      </c>
      <c r="L607" s="48">
        <v>0.35356148389958414</v>
      </c>
      <c r="M607" s="49">
        <v>350.54617480330751</v>
      </c>
      <c r="N607" s="48">
        <v>1.6861646086335267</v>
      </c>
      <c r="O607" s="50">
        <v>16.021449135747115</v>
      </c>
      <c r="P607" s="50">
        <v>44.590516202666933</v>
      </c>
      <c r="Q607" s="50">
        <v>4.5886659089387845</v>
      </c>
      <c r="R607" s="50">
        <v>304.59930052393827</v>
      </c>
      <c r="S607" s="50">
        <v>111.25270453309862</v>
      </c>
      <c r="T607" s="46">
        <v>1197.1320157303851</v>
      </c>
      <c r="U607" s="51">
        <v>465.91604226372829</v>
      </c>
      <c r="V607" s="46">
        <v>1782.9475227479363</v>
      </c>
      <c r="W607" s="51">
        <v>488.5138759024415</v>
      </c>
      <c r="X607" s="46">
        <v>2571.2441477845277</v>
      </c>
      <c r="Y607" s="46">
        <v>437.9483549655493</v>
      </c>
      <c r="Z607" s="46">
        <v>7379.8965965036232</v>
      </c>
      <c r="AA607" s="46">
        <v>3634.1291421399528</v>
      </c>
      <c r="AB607" s="46">
        <v>2448.9100427599928</v>
      </c>
      <c r="AC607" s="22"/>
      <c r="AD607" s="23">
        <f t="shared" si="56"/>
        <v>1.4839782101772034</v>
      </c>
      <c r="AE607" s="37">
        <f t="shared" si="57"/>
        <v>8.4413987273173507</v>
      </c>
      <c r="AF607" s="23">
        <f t="shared" si="58"/>
        <v>0.12001892679153042</v>
      </c>
      <c r="AG607" s="37">
        <f t="shared" si="59"/>
        <v>21.879804494161991</v>
      </c>
    </row>
    <row r="608" spans="1:80" s="17" customFormat="1" ht="16" x14ac:dyDescent="0.2">
      <c r="A608" s="42" t="s">
        <v>643</v>
      </c>
      <c r="B608" s="43">
        <v>600</v>
      </c>
      <c r="C608" s="33">
        <v>613</v>
      </c>
      <c r="D608" s="34" t="s">
        <v>627</v>
      </c>
      <c r="E608" s="44" t="s">
        <v>41</v>
      </c>
      <c r="F608" s="45">
        <v>58.928465998887567</v>
      </c>
      <c r="G608" s="45">
        <v>2.232085421706973</v>
      </c>
      <c r="H608" s="20"/>
      <c r="I608" s="46">
        <v>1373.9573261090436</v>
      </c>
      <c r="J608" s="46">
        <v>8669.9160155447007</v>
      </c>
      <c r="K608" s="47">
        <v>39.924435163405796</v>
      </c>
      <c r="L608" s="48">
        <v>0.14498970429139166</v>
      </c>
      <c r="M608" s="49">
        <v>224.82767243196093</v>
      </c>
      <c r="N608" s="48">
        <v>1.0141396705798977</v>
      </c>
      <c r="O608" s="50">
        <v>15.065610832917496</v>
      </c>
      <c r="P608" s="50">
        <v>40.337362409744792</v>
      </c>
      <c r="Q608" s="50">
        <v>4.3245924046163546</v>
      </c>
      <c r="R608" s="50">
        <v>285.98033227086802</v>
      </c>
      <c r="S608" s="50">
        <v>102.45755291681924</v>
      </c>
      <c r="T608" s="46">
        <v>1119.3948465202745</v>
      </c>
      <c r="U608" s="51">
        <v>441.05918338750001</v>
      </c>
      <c r="V608" s="46">
        <v>1556.6372235793895</v>
      </c>
      <c r="W608" s="51">
        <v>425.80956496969856</v>
      </c>
      <c r="X608" s="46">
        <v>2885.4419865165669</v>
      </c>
      <c r="Y608" s="46">
        <v>477.80201485046558</v>
      </c>
      <c r="Z608" s="46">
        <v>7056.9531639525385</v>
      </c>
      <c r="AA608" s="46">
        <v>1530.9240327037528</v>
      </c>
      <c r="AB608" s="46">
        <v>1330.6590944746317</v>
      </c>
      <c r="AC608" s="22"/>
      <c r="AD608" s="23">
        <f t="shared" si="56"/>
        <v>1.1505005595052047</v>
      </c>
      <c r="AE608" s="37">
        <f t="shared" si="57"/>
        <v>10.089651842853316</v>
      </c>
      <c r="AF608" s="23">
        <f t="shared" si="58"/>
        <v>0.12273610884426088</v>
      </c>
      <c r="AG608" s="37">
        <f t="shared" si="59"/>
        <v>14.923236430661367</v>
      </c>
    </row>
    <row r="609" spans="1:80" s="17" customFormat="1" ht="16" x14ac:dyDescent="0.2">
      <c r="A609" s="42" t="s">
        <v>644</v>
      </c>
      <c r="B609" s="43">
        <v>601</v>
      </c>
      <c r="C609" s="33">
        <v>595</v>
      </c>
      <c r="D609" s="34" t="s">
        <v>627</v>
      </c>
      <c r="E609" s="44" t="s">
        <v>66</v>
      </c>
      <c r="F609" s="45">
        <v>42.607307012486046</v>
      </c>
      <c r="G609" s="45">
        <v>5.5120811584317684</v>
      </c>
      <c r="H609" s="20"/>
      <c r="I609" s="46">
        <v>885.42298117550297</v>
      </c>
      <c r="J609" s="46">
        <v>6602.5270200104096</v>
      </c>
      <c r="K609" s="47">
        <v>25.185157435623982</v>
      </c>
      <c r="L609" s="48">
        <v>0.51625523917666005</v>
      </c>
      <c r="M609" s="49">
        <v>130.90668684895286</v>
      </c>
      <c r="N609" s="48">
        <v>1.1594760591781914</v>
      </c>
      <c r="O609" s="50">
        <v>8.8264032594128157</v>
      </c>
      <c r="P609" s="50">
        <v>22.944560105379722</v>
      </c>
      <c r="Q609" s="50">
        <v>2.5542410483876621</v>
      </c>
      <c r="R609" s="50">
        <v>173.86093716300928</v>
      </c>
      <c r="S609" s="50">
        <v>60.545049659384588</v>
      </c>
      <c r="T609" s="46">
        <v>698.51431089162861</v>
      </c>
      <c r="U609" s="51">
        <v>267.23009051058062</v>
      </c>
      <c r="V609" s="46">
        <v>1157.6417821951973</v>
      </c>
      <c r="W609" s="51">
        <v>286.73531989227723</v>
      </c>
      <c r="X609" s="46">
        <v>1779.848541149692</v>
      </c>
      <c r="Y609" s="46">
        <v>310.83990798796776</v>
      </c>
      <c r="Z609" s="46">
        <v>8213.3202337206021</v>
      </c>
      <c r="AA609" s="46">
        <v>919.97273129629582</v>
      </c>
      <c r="AB609" s="46">
        <v>847.07257674525204</v>
      </c>
      <c r="AC609" s="22"/>
      <c r="AD609" s="23">
        <f t="shared" si="56"/>
        <v>1.0860612851275997</v>
      </c>
      <c r="AE609" s="37">
        <f t="shared" si="57"/>
        <v>10.237196291429937</v>
      </c>
      <c r="AF609" s="23">
        <f t="shared" si="58"/>
        <v>0.12327357900400945</v>
      </c>
      <c r="AG609" s="37">
        <f t="shared" si="59"/>
        <v>14.831260594098614</v>
      </c>
    </row>
    <row r="610" spans="1:80" s="17" customFormat="1" ht="16" x14ac:dyDescent="0.2">
      <c r="A610" s="42" t="s">
        <v>645</v>
      </c>
      <c r="B610" s="43">
        <v>602</v>
      </c>
      <c r="C610" s="33">
        <v>614</v>
      </c>
      <c r="D610" s="34" t="s">
        <v>627</v>
      </c>
      <c r="E610" s="44" t="s">
        <v>41</v>
      </c>
      <c r="F610" s="45">
        <v>62.221827096751262</v>
      </c>
      <c r="G610" s="45">
        <v>5.1941980231263329</v>
      </c>
      <c r="H610" s="20"/>
      <c r="I610" s="46">
        <v>579.54375613179661</v>
      </c>
      <c r="J610" s="46">
        <v>1399.3688863068135</v>
      </c>
      <c r="K610" s="47">
        <v>3.273956860221729</v>
      </c>
      <c r="L610" s="48">
        <v>0.14102938359435632</v>
      </c>
      <c r="M610" s="49">
        <v>14.462134699413559</v>
      </c>
      <c r="N610" s="48">
        <v>0.14931313036153493</v>
      </c>
      <c r="O610" s="50">
        <v>1.6912734244595173</v>
      </c>
      <c r="P610" s="50">
        <v>4.9546886409824591</v>
      </c>
      <c r="Q610" s="50">
        <v>0.60444321777360988</v>
      </c>
      <c r="R610" s="50">
        <v>30.626137632016206</v>
      </c>
      <c r="S610" s="50">
        <v>13.292261801964523</v>
      </c>
      <c r="T610" s="46">
        <v>157.44453022361679</v>
      </c>
      <c r="U610" s="51">
        <v>55.45320037254254</v>
      </c>
      <c r="V610" s="46">
        <v>261.09149361822477</v>
      </c>
      <c r="W610" s="51">
        <v>68.911979406126335</v>
      </c>
      <c r="X610" s="46">
        <v>454.9102142213066</v>
      </c>
      <c r="Y610" s="46">
        <v>82.326365453841134</v>
      </c>
      <c r="Z610" s="46">
        <v>7097.5781416054197</v>
      </c>
      <c r="AA610" s="46">
        <v>47.229471500152613</v>
      </c>
      <c r="AB610" s="46">
        <v>135.00040151175381</v>
      </c>
      <c r="AC610" s="22"/>
      <c r="AD610" s="23">
        <f t="shared" si="56"/>
        <v>0.34984689653712309</v>
      </c>
      <c r="AE610" s="37">
        <f t="shared" si="57"/>
        <v>14.853659305238306</v>
      </c>
      <c r="AF610" s="23">
        <f t="shared" si="58"/>
        <v>0.14957196904443232</v>
      </c>
      <c r="AG610" s="37">
        <f t="shared" si="59"/>
        <v>8.5510329023441276</v>
      </c>
    </row>
    <row r="611" spans="1:80" s="52" customFormat="1" ht="16" x14ac:dyDescent="0.2">
      <c r="A611" s="42" t="s">
        <v>646</v>
      </c>
      <c r="B611" s="43">
        <v>603</v>
      </c>
      <c r="C611" s="33">
        <v>604</v>
      </c>
      <c r="D611" s="34" t="s">
        <v>627</v>
      </c>
      <c r="E611" s="44" t="s">
        <v>43</v>
      </c>
      <c r="F611" s="45"/>
      <c r="G611" s="45"/>
      <c r="H611" s="20"/>
      <c r="I611" s="46">
        <v>599.25070277507893</v>
      </c>
      <c r="J611" s="46">
        <v>1447.2529062243859</v>
      </c>
      <c r="K611" s="47">
        <v>2.6513148857436075</v>
      </c>
      <c r="L611" s="48">
        <v>2.9209479039752368</v>
      </c>
      <c r="M611" s="49">
        <v>19.519151204561837</v>
      </c>
      <c r="N611" s="48">
        <v>1.399789098849052</v>
      </c>
      <c r="O611" s="50">
        <v>4.1693914357578539</v>
      </c>
      <c r="P611" s="50">
        <v>4.2274051643796371</v>
      </c>
      <c r="Q611" s="50">
        <v>0.99454697212490029</v>
      </c>
      <c r="R611" s="50">
        <v>32.968980086165736</v>
      </c>
      <c r="S611" s="50">
        <v>10.702711890412861</v>
      </c>
      <c r="T611" s="46">
        <v>144.73219213775718</v>
      </c>
      <c r="U611" s="51">
        <v>62.316687503031517</v>
      </c>
      <c r="V611" s="46">
        <v>257.25599755943523</v>
      </c>
      <c r="W611" s="51">
        <v>67.570285931845262</v>
      </c>
      <c r="X611" s="46">
        <v>476.65062196962316</v>
      </c>
      <c r="Y611" s="46">
        <v>87.118851706705684</v>
      </c>
      <c r="Z611" s="46">
        <v>6077.6257674208828</v>
      </c>
      <c r="AA611" s="46">
        <v>44.017837420520664</v>
      </c>
      <c r="AB611" s="46">
        <v>124.28665580353645</v>
      </c>
      <c r="AC611" s="22"/>
      <c r="AD611" s="23">
        <f t="shared" si="56"/>
        <v>0.35416382503766897</v>
      </c>
      <c r="AE611" s="37">
        <f t="shared" si="57"/>
        <v>14.45754829915508</v>
      </c>
      <c r="AF611" s="23">
        <f t="shared" si="58"/>
        <v>0.2567938435773609</v>
      </c>
      <c r="AG611" s="37">
        <f t="shared" si="59"/>
        <v>4.6815348247612825</v>
      </c>
      <c r="AH611" s="17"/>
      <c r="AI611" s="17"/>
      <c r="AJ611" s="17"/>
      <c r="AK611" s="17"/>
      <c r="AL611" s="17"/>
      <c r="AM611" s="17"/>
      <c r="AN611" s="17"/>
      <c r="AO611" s="17"/>
      <c r="AP611" s="17"/>
      <c r="AQ611" s="17"/>
      <c r="AR611" s="17"/>
      <c r="AS611" s="17"/>
      <c r="AT611" s="17"/>
      <c r="AU611" s="17"/>
      <c r="AV611" s="17"/>
      <c r="AW611" s="17"/>
      <c r="AX611" s="17"/>
      <c r="AY611" s="17"/>
      <c r="AZ611" s="17"/>
      <c r="BA611" s="17"/>
      <c r="BB611" s="17"/>
      <c r="BC611" s="17"/>
      <c r="BD611" s="17"/>
      <c r="BE611" s="17"/>
      <c r="BF611" s="17"/>
      <c r="BG611" s="17"/>
      <c r="BH611" s="17"/>
      <c r="BI611" s="17"/>
      <c r="BJ611" s="17"/>
      <c r="BK611" s="17"/>
      <c r="BL611" s="17"/>
      <c r="BM611" s="17"/>
      <c r="BN611" s="17"/>
      <c r="BO611" s="17"/>
      <c r="BP611" s="17"/>
      <c r="BQ611" s="17"/>
      <c r="BR611" s="17"/>
      <c r="BS611" s="17"/>
      <c r="BT611" s="17"/>
      <c r="BU611" s="17"/>
      <c r="BV611" s="17"/>
      <c r="BW611" s="17"/>
      <c r="BX611" s="17"/>
      <c r="BY611" s="17"/>
      <c r="BZ611" s="17"/>
      <c r="CA611" s="17"/>
      <c r="CB611" s="17"/>
    </row>
    <row r="612" spans="1:80" s="17" customFormat="1" ht="16" x14ac:dyDescent="0.2">
      <c r="A612" s="42" t="s">
        <v>647</v>
      </c>
      <c r="B612" s="43">
        <v>604</v>
      </c>
      <c r="C612" s="33">
        <v>623</v>
      </c>
      <c r="D612" s="34" t="s">
        <v>627</v>
      </c>
      <c r="E612" s="44" t="s">
        <v>80</v>
      </c>
      <c r="F612" s="45">
        <v>52.148027812099087</v>
      </c>
      <c r="G612" s="45">
        <v>3.4576349581385735</v>
      </c>
      <c r="H612" s="20"/>
      <c r="I612" s="46">
        <v>1628.9358711996674</v>
      </c>
      <c r="J612" s="46">
        <v>12280.055180430452</v>
      </c>
      <c r="K612" s="47">
        <v>39.773494218259046</v>
      </c>
      <c r="L612" s="48">
        <v>0.31812615022992785</v>
      </c>
      <c r="M612" s="49">
        <v>269.88409458705411</v>
      </c>
      <c r="N612" s="48">
        <v>1.4827554170279493</v>
      </c>
      <c r="O612" s="50">
        <v>12.592832255493729</v>
      </c>
      <c r="P612" s="50">
        <v>38.371363410509467</v>
      </c>
      <c r="Q612" s="50">
        <v>4.1304871557121006</v>
      </c>
      <c r="R612" s="50">
        <v>290.14093238052033</v>
      </c>
      <c r="S612" s="50">
        <v>104.15974421367847</v>
      </c>
      <c r="T612" s="46">
        <v>1306.9451410344825</v>
      </c>
      <c r="U612" s="51">
        <v>533.18962854442702</v>
      </c>
      <c r="V612" s="46">
        <v>2126.9603052015109</v>
      </c>
      <c r="W612" s="51">
        <v>512.15483201722373</v>
      </c>
      <c r="X612" s="46">
        <v>3060.8546245639677</v>
      </c>
      <c r="Y612" s="46">
        <v>601.94754924720985</v>
      </c>
      <c r="Z612" s="46">
        <v>10201.562867090233</v>
      </c>
      <c r="AA612" s="46">
        <v>1838.7192307849621</v>
      </c>
      <c r="AB612" s="46">
        <v>1492.8591105348917</v>
      </c>
      <c r="AC612" s="22"/>
      <c r="AD612" s="23">
        <f t="shared" si="56"/>
        <v>1.2316763302105238</v>
      </c>
      <c r="AE612" s="37">
        <f t="shared" si="57"/>
        <v>10.549544317827074</v>
      </c>
      <c r="AF612" s="23">
        <f t="shared" si="58"/>
        <v>0.11932794471710122</v>
      </c>
      <c r="AG612" s="37">
        <f t="shared" si="59"/>
        <v>21.431564330519443</v>
      </c>
    </row>
    <row r="613" spans="1:80" s="17" customFormat="1" ht="16" x14ac:dyDescent="0.2">
      <c r="A613" s="42" t="s">
        <v>648</v>
      </c>
      <c r="B613" s="43">
        <v>605</v>
      </c>
      <c r="C613" s="33">
        <v>605</v>
      </c>
      <c r="D613" s="34" t="s">
        <v>627</v>
      </c>
      <c r="E613" s="44" t="s">
        <v>43</v>
      </c>
      <c r="F613" s="45"/>
      <c r="G613" s="45"/>
      <c r="H613" s="20"/>
      <c r="I613" s="46">
        <v>3012.7907326104223</v>
      </c>
      <c r="J613" s="46">
        <v>8108.5020736156121</v>
      </c>
      <c r="K613" s="47">
        <v>47.436895138483379</v>
      </c>
      <c r="L613" s="48">
        <v>43.944363035224171</v>
      </c>
      <c r="M613" s="49">
        <v>322.52595815469311</v>
      </c>
      <c r="N613" s="48">
        <v>16.856818485696387</v>
      </c>
      <c r="O613" s="50">
        <v>43.214422564130331</v>
      </c>
      <c r="P613" s="50">
        <v>31.248457237429047</v>
      </c>
      <c r="Q613" s="50">
        <v>2.4375016230732647</v>
      </c>
      <c r="R613" s="50">
        <v>196.35926073872201</v>
      </c>
      <c r="S613" s="50">
        <v>70.70838892110001</v>
      </c>
      <c r="T613" s="46">
        <v>842.71803120742641</v>
      </c>
      <c r="U613" s="51">
        <v>336.52678596969633</v>
      </c>
      <c r="V613" s="46">
        <v>1388.0455284493653</v>
      </c>
      <c r="W613" s="51">
        <v>354.66854806541676</v>
      </c>
      <c r="X613" s="46">
        <v>2156.3866791096293</v>
      </c>
      <c r="Y613" s="46">
        <v>408.94699355855875</v>
      </c>
      <c r="Z613" s="46">
        <v>10327.214091386844</v>
      </c>
      <c r="AA613" s="46">
        <v>2102.185849414067</v>
      </c>
      <c r="AB613" s="46">
        <v>1753.8690610794702</v>
      </c>
      <c r="AC613" s="22"/>
      <c r="AD613" s="23">
        <f t="shared" si="56"/>
        <v>1.1985990836284066</v>
      </c>
      <c r="AE613" s="37">
        <f t="shared" si="57"/>
        <v>10.981843540238946</v>
      </c>
      <c r="AF613" s="23">
        <f t="shared" si="58"/>
        <v>9.4853624383222992E-2</v>
      </c>
      <c r="AG613" s="37">
        <f t="shared" si="59"/>
        <v>7.463386967072478</v>
      </c>
    </row>
    <row r="614" spans="1:80" s="17" customFormat="1" ht="16" x14ac:dyDescent="0.2">
      <c r="A614" s="42" t="s">
        <v>649</v>
      </c>
      <c r="B614" s="43">
        <v>606</v>
      </c>
      <c r="C614" s="33">
        <v>586</v>
      </c>
      <c r="D614" s="34" t="s">
        <v>627</v>
      </c>
      <c r="E614" s="44"/>
      <c r="F614" s="45">
        <v>43.876024601305858</v>
      </c>
      <c r="G614" s="45">
        <v>5.3695291493628448</v>
      </c>
      <c r="H614" s="20"/>
      <c r="I614" s="46">
        <v>824.45610160775846</v>
      </c>
      <c r="J614" s="46">
        <v>5013.4380960016106</v>
      </c>
      <c r="K614" s="47">
        <v>9.3073769919116174</v>
      </c>
      <c r="L614" s="48" t="s">
        <v>46</v>
      </c>
      <c r="M614" s="49">
        <v>57.456344729059168</v>
      </c>
      <c r="N614" s="48">
        <v>1.0861529666553788E-2</v>
      </c>
      <c r="O614" s="50">
        <v>2.7265872190693057</v>
      </c>
      <c r="P614" s="50">
        <v>9.9999824257011642</v>
      </c>
      <c r="Q614" s="50">
        <v>1.0529444959311924</v>
      </c>
      <c r="R614" s="50">
        <v>96.506496603737631</v>
      </c>
      <c r="S614" s="50">
        <v>37.639878317727664</v>
      </c>
      <c r="T614" s="46">
        <v>464.44916219399192</v>
      </c>
      <c r="U614" s="51">
        <v>187.51264123821909</v>
      </c>
      <c r="V614" s="46">
        <v>806.55788135095111</v>
      </c>
      <c r="W614" s="51">
        <v>185.88618709970268</v>
      </c>
      <c r="X614" s="46">
        <v>1073.596951149163</v>
      </c>
      <c r="Y614" s="46">
        <v>275.33062012095826</v>
      </c>
      <c r="Z614" s="46">
        <v>9357.6708432861888</v>
      </c>
      <c r="AA614" s="46">
        <v>284.34890676292684</v>
      </c>
      <c r="AB614" s="46">
        <v>296.8225414041159</v>
      </c>
      <c r="AC614" s="22"/>
      <c r="AD614" s="23">
        <f t="shared" si="56"/>
        <v>0.95797612074142802</v>
      </c>
      <c r="AE614" s="37">
        <f t="shared" si="57"/>
        <v>11.124608072318971</v>
      </c>
      <c r="AF614" s="23">
        <f t="shared" si="58"/>
        <v>0.10331814172581963</v>
      </c>
      <c r="AG614" s="37">
        <f t="shared" si="59"/>
        <v>21.072623067847921</v>
      </c>
    </row>
    <row r="615" spans="1:80" s="17" customFormat="1" ht="16" x14ac:dyDescent="0.2">
      <c r="A615" s="42" t="s">
        <v>650</v>
      </c>
      <c r="B615" s="43">
        <v>607</v>
      </c>
      <c r="C615" s="33">
        <v>606</v>
      </c>
      <c r="D615" s="34" t="s">
        <v>627</v>
      </c>
      <c r="E615" s="44" t="s">
        <v>43</v>
      </c>
      <c r="F615" s="45">
        <v>37.948069099800549</v>
      </c>
      <c r="G615" s="45">
        <v>4.1876630749037576</v>
      </c>
      <c r="H615" s="20"/>
      <c r="I615" s="46">
        <v>1410.2859101785143</v>
      </c>
      <c r="J615" s="46">
        <v>9145.7885043103906</v>
      </c>
      <c r="K615" s="47">
        <v>24.504265208137081</v>
      </c>
      <c r="L615" s="48">
        <v>3.4422993502431103</v>
      </c>
      <c r="M615" s="49">
        <v>167.42842717913464</v>
      </c>
      <c r="N615" s="48">
        <v>2.4560931068083081</v>
      </c>
      <c r="O615" s="50">
        <v>15.063666209427636</v>
      </c>
      <c r="P615" s="50">
        <v>32.19693214090865</v>
      </c>
      <c r="Q615" s="50">
        <v>3.5765782987447001</v>
      </c>
      <c r="R615" s="50">
        <v>230.17684643597946</v>
      </c>
      <c r="S615" s="50">
        <v>84.824438638540329</v>
      </c>
      <c r="T615" s="46">
        <v>962.29389047905545</v>
      </c>
      <c r="U615" s="51">
        <v>382.97981825636185</v>
      </c>
      <c r="V615" s="46">
        <v>1556.8931820048153</v>
      </c>
      <c r="W615" s="51">
        <v>392.89523053488188</v>
      </c>
      <c r="X615" s="46">
        <v>2397.687225087494</v>
      </c>
      <c r="Y615" s="46">
        <v>444.54497171469973</v>
      </c>
      <c r="Z615" s="46">
        <v>7942.2315316860286</v>
      </c>
      <c r="AA615" s="46">
        <v>1111.3717027145449</v>
      </c>
      <c r="AB615" s="46">
        <v>881.52588035435679</v>
      </c>
      <c r="AC615" s="22"/>
      <c r="AD615" s="23">
        <f t="shared" si="56"/>
        <v>1.2607363294516032</v>
      </c>
      <c r="AE615" s="37">
        <f t="shared" si="57"/>
        <v>10.41671767692055</v>
      </c>
      <c r="AF615" s="23">
        <f t="shared" si="58"/>
        <v>0.12664226642585827</v>
      </c>
      <c r="AG615" s="37">
        <f t="shared" si="59"/>
        <v>11.114719673909736</v>
      </c>
    </row>
    <row r="616" spans="1:80" s="17" customFormat="1" ht="16" x14ac:dyDescent="0.2">
      <c r="A616" s="42" t="s">
        <v>651</v>
      </c>
      <c r="B616" s="43">
        <v>608</v>
      </c>
      <c r="C616" s="33">
        <v>624</v>
      </c>
      <c r="D616" s="34" t="s">
        <v>627</v>
      </c>
      <c r="E616" s="44" t="s">
        <v>80</v>
      </c>
      <c r="F616" s="45">
        <v>65.568600124783117</v>
      </c>
      <c r="G616" s="45">
        <v>4.7473365706799937</v>
      </c>
      <c r="H616" s="20"/>
      <c r="I616" s="46">
        <v>1299.0310121591656</v>
      </c>
      <c r="J616" s="46">
        <v>9703.8383265303328</v>
      </c>
      <c r="K616" s="47">
        <v>30.656950352528103</v>
      </c>
      <c r="L616" s="48">
        <v>0.54508654153171809</v>
      </c>
      <c r="M616" s="49">
        <v>194.66713835217195</v>
      </c>
      <c r="N616" s="48">
        <v>0.70229005494551699</v>
      </c>
      <c r="O616" s="50">
        <v>6.4524944139249962</v>
      </c>
      <c r="P616" s="50">
        <v>19.967700436098614</v>
      </c>
      <c r="Q616" s="50">
        <v>2.3208590604549775</v>
      </c>
      <c r="R616" s="50">
        <v>194.99632229767369</v>
      </c>
      <c r="S616" s="50">
        <v>74.163124132475915</v>
      </c>
      <c r="T616" s="46">
        <v>915.44011814900125</v>
      </c>
      <c r="U616" s="51">
        <v>361.37490429828853</v>
      </c>
      <c r="V616" s="46">
        <v>1536.7617430487417</v>
      </c>
      <c r="W616" s="51">
        <v>353.22395764707312</v>
      </c>
      <c r="X616" s="46">
        <v>1860.6045715570058</v>
      </c>
      <c r="Y616" s="46">
        <v>496.99734020631723</v>
      </c>
      <c r="Z616" s="46">
        <v>7096.4592368256826</v>
      </c>
      <c r="AA616" s="46">
        <v>1452.0338880289194</v>
      </c>
      <c r="AB616" s="46">
        <v>1000.1937929230055</v>
      </c>
      <c r="AC616" s="22"/>
      <c r="AD616" s="23">
        <f t="shared" si="56"/>
        <v>1.4517525486590341</v>
      </c>
      <c r="AE616" s="37">
        <f t="shared" si="57"/>
        <v>9.541741862785905</v>
      </c>
      <c r="AF616" s="23">
        <f t="shared" si="58"/>
        <v>0.11337584377834665</v>
      </c>
      <c r="AG616" s="37">
        <f t="shared" si="59"/>
        <v>30.169284289818954</v>
      </c>
    </row>
    <row r="617" spans="1:80" s="17" customFormat="1" ht="16" x14ac:dyDescent="0.2">
      <c r="A617" s="42" t="s">
        <v>652</v>
      </c>
      <c r="B617" s="43">
        <v>609</v>
      </c>
      <c r="C617" s="33">
        <v>607</v>
      </c>
      <c r="D617" s="34" t="s">
        <v>627</v>
      </c>
      <c r="E617" s="44" t="s">
        <v>43</v>
      </c>
      <c r="F617" s="45"/>
      <c r="G617" s="45"/>
      <c r="H617" s="20"/>
      <c r="I617" s="46">
        <v>1896.7562910198433</v>
      </c>
      <c r="J617" s="46">
        <v>10009.575653153513</v>
      </c>
      <c r="K617" s="47">
        <v>43.247592193715612</v>
      </c>
      <c r="L617" s="48">
        <v>18.678598175582209</v>
      </c>
      <c r="M617" s="49">
        <v>292.92279465543362</v>
      </c>
      <c r="N617" s="48">
        <v>10.326304001236377</v>
      </c>
      <c r="O617" s="50">
        <v>34.858295552811093</v>
      </c>
      <c r="P617" s="50">
        <v>32.161074144760462</v>
      </c>
      <c r="Q617" s="50">
        <v>3.2345817899366245</v>
      </c>
      <c r="R617" s="50">
        <v>231.30628974718687</v>
      </c>
      <c r="S617" s="50">
        <v>87.175683222788734</v>
      </c>
      <c r="T617" s="46">
        <v>1025.8467699019627</v>
      </c>
      <c r="U617" s="51">
        <v>427.45175669138217</v>
      </c>
      <c r="V617" s="46">
        <v>1775.7399239535921</v>
      </c>
      <c r="W617" s="51">
        <v>403.89344256353849</v>
      </c>
      <c r="X617" s="46">
        <v>2370.1647629102713</v>
      </c>
      <c r="Y617" s="46">
        <v>491.45086913769302</v>
      </c>
      <c r="Z617" s="46">
        <v>10011.903617307371</v>
      </c>
      <c r="AA617" s="46">
        <v>2427.7664341675227</v>
      </c>
      <c r="AB617" s="46">
        <v>1749.7230897219729</v>
      </c>
      <c r="AC617" s="22"/>
      <c r="AD617" s="23">
        <f t="shared" si="56"/>
        <v>1.3875146578498254</v>
      </c>
      <c r="AE617" s="37">
        <f t="shared" si="57"/>
        <v>10.246866894544086</v>
      </c>
      <c r="AF617" s="23">
        <f t="shared" si="58"/>
        <v>0.11431629603921754</v>
      </c>
      <c r="AG617" s="37">
        <f t="shared" si="59"/>
        <v>8.4032449094261956</v>
      </c>
    </row>
    <row r="618" spans="1:80" s="17" customFormat="1" ht="16" x14ac:dyDescent="0.2">
      <c r="A618" s="42" t="s">
        <v>653</v>
      </c>
      <c r="B618" s="43">
        <v>610</v>
      </c>
      <c r="C618" s="33">
        <v>596</v>
      </c>
      <c r="D618" s="34" t="s">
        <v>627</v>
      </c>
      <c r="E618" s="44" t="s">
        <v>66</v>
      </c>
      <c r="F618" s="45">
        <v>37.911162915837558</v>
      </c>
      <c r="G618" s="45">
        <v>2.1592073417757924</v>
      </c>
      <c r="H618" s="20"/>
      <c r="I618" s="46">
        <v>2034.6511546208599</v>
      </c>
      <c r="J618" s="46">
        <v>15984.986359012102</v>
      </c>
      <c r="K618" s="47">
        <v>28.258631333912202</v>
      </c>
      <c r="L618" s="48">
        <v>0.57435319895652182</v>
      </c>
      <c r="M618" s="49">
        <v>359.0038224405331</v>
      </c>
      <c r="N618" s="48">
        <v>3.196478221341398</v>
      </c>
      <c r="O618" s="50">
        <v>28.407814127796545</v>
      </c>
      <c r="P618" s="50">
        <v>69.161606805941005</v>
      </c>
      <c r="Q618" s="50">
        <v>6.969289077358594</v>
      </c>
      <c r="R618" s="50">
        <v>463.96232715068504</v>
      </c>
      <c r="S618" s="50">
        <v>160.32227309404018</v>
      </c>
      <c r="T618" s="46">
        <v>1913.1245335270933</v>
      </c>
      <c r="U618" s="51">
        <v>688.81867532770741</v>
      </c>
      <c r="V618" s="46">
        <v>2881.8845315658946</v>
      </c>
      <c r="W618" s="51">
        <v>687.55800995727213</v>
      </c>
      <c r="X618" s="46">
        <v>4412.0316046567086</v>
      </c>
      <c r="Y618" s="46">
        <v>699.89276948407974</v>
      </c>
      <c r="Z618" s="46">
        <v>6445.2261498887337</v>
      </c>
      <c r="AA618" s="46">
        <v>1328.7835620285412</v>
      </c>
      <c r="AB618" s="46">
        <v>1242.544070081464</v>
      </c>
      <c r="AC618" s="22"/>
      <c r="AD618" s="23">
        <f t="shared" si="56"/>
        <v>1.0694055800704301</v>
      </c>
      <c r="AE618" s="37">
        <f t="shared" si="57"/>
        <v>9.5094608903963334</v>
      </c>
      <c r="AF618" s="23">
        <f t="shared" si="58"/>
        <v>0.11859423653570735</v>
      </c>
      <c r="AG618" s="37">
        <f t="shared" si="59"/>
        <v>12.637502513410709</v>
      </c>
    </row>
    <row r="619" spans="1:80" s="17" customFormat="1" ht="16" x14ac:dyDescent="0.2">
      <c r="A619" s="42" t="s">
        <v>654</v>
      </c>
      <c r="B619" s="43">
        <v>611</v>
      </c>
      <c r="C619" s="33">
        <v>608</v>
      </c>
      <c r="D619" s="34" t="s">
        <v>627</v>
      </c>
      <c r="E619" s="44" t="s">
        <v>43</v>
      </c>
      <c r="F619" s="45"/>
      <c r="G619" s="45"/>
      <c r="H619" s="20"/>
      <c r="I619" s="46">
        <v>3141.0356873248365</v>
      </c>
      <c r="J619" s="46">
        <v>9243.1311495529098</v>
      </c>
      <c r="K619" s="47">
        <v>28.906903061644083</v>
      </c>
      <c r="L619" s="48">
        <v>72.11364291877554</v>
      </c>
      <c r="M619" s="49">
        <v>378.14423079728743</v>
      </c>
      <c r="N619" s="48">
        <v>25.731485928532962</v>
      </c>
      <c r="O619" s="50">
        <v>72.215706726931273</v>
      </c>
      <c r="P619" s="50">
        <v>47.122625848957341</v>
      </c>
      <c r="Q619" s="50">
        <v>3.9132941107311603</v>
      </c>
      <c r="R619" s="50">
        <v>255.80698432412203</v>
      </c>
      <c r="S619" s="50">
        <v>85.294246776520595</v>
      </c>
      <c r="T619" s="46">
        <v>998.68886564956688</v>
      </c>
      <c r="U619" s="51">
        <v>388.19330386665496</v>
      </c>
      <c r="V619" s="46">
        <v>1558.190152635068</v>
      </c>
      <c r="W619" s="51">
        <v>400.49404596395209</v>
      </c>
      <c r="X619" s="46">
        <v>2332.434343367931</v>
      </c>
      <c r="Y619" s="46">
        <v>453.29724276104412</v>
      </c>
      <c r="Z619" s="46">
        <v>9510.7039299368571</v>
      </c>
      <c r="AA619" s="46">
        <v>1779.2741934065657</v>
      </c>
      <c r="AB619" s="46">
        <v>1214.4960924756244</v>
      </c>
      <c r="AC619" s="22"/>
      <c r="AD619" s="23">
        <f t="shared" si="56"/>
        <v>1.4650308094278834</v>
      </c>
      <c r="AE619" s="37">
        <f t="shared" si="57"/>
        <v>9.1179462888026688</v>
      </c>
      <c r="AF619" s="23">
        <f t="shared" si="58"/>
        <v>0.10864770323073149</v>
      </c>
      <c r="AG619" s="37">
        <f t="shared" si="59"/>
        <v>5.2363155875100889</v>
      </c>
    </row>
    <row r="620" spans="1:80" s="17" customFormat="1" ht="16" x14ac:dyDescent="0.2">
      <c r="A620" s="42" t="s">
        <v>655</v>
      </c>
      <c r="B620" s="43">
        <v>612</v>
      </c>
      <c r="C620" s="33">
        <v>597</v>
      </c>
      <c r="D620" s="34" t="s">
        <v>627</v>
      </c>
      <c r="E620" s="44" t="s">
        <v>66</v>
      </c>
      <c r="F620" s="45"/>
      <c r="G620" s="45"/>
      <c r="H620" s="20"/>
      <c r="I620" s="46">
        <v>1208.2576504397859</v>
      </c>
      <c r="J620" s="46">
        <v>10098.196495577913</v>
      </c>
      <c r="K620" s="47">
        <v>25.556329825974721</v>
      </c>
      <c r="L620" s="48">
        <v>0.49248955711160158</v>
      </c>
      <c r="M620" s="49">
        <v>188.1636939251226</v>
      </c>
      <c r="N620" s="48">
        <v>1.5628284012322273</v>
      </c>
      <c r="O620" s="50">
        <v>15.987264112707644</v>
      </c>
      <c r="P620" s="50">
        <v>37.053505711498332</v>
      </c>
      <c r="Q620" s="50">
        <v>3.8001700785338168</v>
      </c>
      <c r="R620" s="50">
        <v>242.05425893055005</v>
      </c>
      <c r="S620" s="50">
        <v>91.198524409216049</v>
      </c>
      <c r="T620" s="46">
        <v>1009.6930706998435</v>
      </c>
      <c r="U620" s="51">
        <v>387.46594269412753</v>
      </c>
      <c r="V620" s="46">
        <v>1589.2742276250567</v>
      </c>
      <c r="W620" s="51">
        <v>389.97510345584573</v>
      </c>
      <c r="X620" s="46">
        <v>2421.164190984955</v>
      </c>
      <c r="Y620" s="46">
        <v>448.4862311249675</v>
      </c>
      <c r="Z620" s="46">
        <v>7703.5387056606505</v>
      </c>
      <c r="AA620" s="46">
        <v>1353.1729125359766</v>
      </c>
      <c r="AB620" s="46">
        <v>976.60699238870188</v>
      </c>
      <c r="AC620" s="22"/>
      <c r="AD620" s="23">
        <f t="shared" si="56"/>
        <v>1.3855859348561748</v>
      </c>
      <c r="AE620" s="37">
        <f t="shared" si="57"/>
        <v>10.002568026202889</v>
      </c>
      <c r="AF620" s="23">
        <f t="shared" si="58"/>
        <v>0.12231536596756747</v>
      </c>
      <c r="AG620" s="37">
        <f t="shared" si="59"/>
        <v>11.769599388525691</v>
      </c>
    </row>
    <row r="621" spans="1:80" s="17" customFormat="1" ht="16" x14ac:dyDescent="0.2">
      <c r="A621" s="42" t="s">
        <v>656</v>
      </c>
      <c r="B621" s="43">
        <v>613</v>
      </c>
      <c r="C621" s="33">
        <v>609</v>
      </c>
      <c r="D621" s="34" t="s">
        <v>627</v>
      </c>
      <c r="E621" s="44" t="s">
        <v>43</v>
      </c>
      <c r="F621" s="45">
        <v>45.064282390534927</v>
      </c>
      <c r="G621" s="45">
        <v>5.6015891048149529</v>
      </c>
      <c r="H621" s="20"/>
      <c r="I621" s="46">
        <v>1363.551227065484</v>
      </c>
      <c r="J621" s="46">
        <v>6260.343326514515</v>
      </c>
      <c r="K621" s="47">
        <v>22.128562829615085</v>
      </c>
      <c r="L621" s="48">
        <v>2.7920668268290751</v>
      </c>
      <c r="M621" s="49">
        <v>147.70043058068208</v>
      </c>
      <c r="N621" s="48">
        <v>1.7570476503265717</v>
      </c>
      <c r="O621" s="50">
        <v>11.295182590233951</v>
      </c>
      <c r="P621" s="50">
        <v>24.87951709145791</v>
      </c>
      <c r="Q621" s="50">
        <v>2.8000037535960565</v>
      </c>
      <c r="R621" s="50">
        <v>164.92949658330161</v>
      </c>
      <c r="S621" s="50">
        <v>61.999925876866236</v>
      </c>
      <c r="T621" s="46">
        <v>678.41780360552957</v>
      </c>
      <c r="U621" s="51">
        <v>262.75005854484925</v>
      </c>
      <c r="V621" s="46">
        <v>1066.609616449829</v>
      </c>
      <c r="W621" s="51">
        <v>268.82577151265644</v>
      </c>
      <c r="X621" s="46">
        <v>1745.036401234297</v>
      </c>
      <c r="Y621" s="46">
        <v>298.62454615137301</v>
      </c>
      <c r="Z621" s="46">
        <v>5370.2082341658643</v>
      </c>
      <c r="AA621" s="46">
        <v>992.47085273160849</v>
      </c>
      <c r="AB621" s="46">
        <v>992.1557743543442</v>
      </c>
      <c r="AC621" s="22"/>
      <c r="AD621" s="23">
        <f t="shared" si="56"/>
        <v>1.0003175694637965</v>
      </c>
      <c r="AE621" s="37">
        <f t="shared" si="57"/>
        <v>10.580499167126993</v>
      </c>
      <c r="AF621" s="23">
        <f t="shared" si="58"/>
        <v>0.13324087456929221</v>
      </c>
      <c r="AG621" s="37">
        <f t="shared" si="59"/>
        <v>13.076409292257651</v>
      </c>
    </row>
    <row r="622" spans="1:80" s="17" customFormat="1" ht="16" x14ac:dyDescent="0.2">
      <c r="A622" s="42" t="s">
        <v>657</v>
      </c>
      <c r="B622" s="43">
        <v>614</v>
      </c>
      <c r="C622" s="33">
        <v>587</v>
      </c>
      <c r="D622" s="34" t="s">
        <v>627</v>
      </c>
      <c r="E622" s="44"/>
      <c r="F622" s="45"/>
      <c r="G622" s="45"/>
      <c r="H622" s="20"/>
      <c r="I622" s="46">
        <v>1754.4460984630639</v>
      </c>
      <c r="J622" s="46">
        <v>18721.352399072017</v>
      </c>
      <c r="K622" s="47">
        <v>33.2101560724061</v>
      </c>
      <c r="L622" s="48" t="s">
        <v>46</v>
      </c>
      <c r="M622" s="49">
        <v>337.69499395174699</v>
      </c>
      <c r="N622" s="48">
        <v>2.4938324978238735</v>
      </c>
      <c r="O622" s="50">
        <v>32.450249614601105</v>
      </c>
      <c r="P622" s="50">
        <v>72.226686229126855</v>
      </c>
      <c r="Q622" s="50">
        <v>8.9617274717656752</v>
      </c>
      <c r="R622" s="50">
        <v>505.40202250484685</v>
      </c>
      <c r="S622" s="50">
        <v>165.55373098586838</v>
      </c>
      <c r="T622" s="46">
        <v>1802.9038406021543</v>
      </c>
      <c r="U622" s="51">
        <v>755.5652577634927</v>
      </c>
      <c r="V622" s="46">
        <v>2963.3735058962357</v>
      </c>
      <c r="W622" s="51">
        <v>756.51209086264384</v>
      </c>
      <c r="X622" s="46">
        <v>5224.8139635936905</v>
      </c>
      <c r="Y622" s="46">
        <v>828.85862929360474</v>
      </c>
      <c r="Z622" s="46">
        <v>10188.949320506261</v>
      </c>
      <c r="AA622" s="46">
        <v>1874.1158113051167</v>
      </c>
      <c r="AB622" s="46">
        <v>1994.393534683252</v>
      </c>
      <c r="AC622" s="22"/>
      <c r="AD622" s="23">
        <f t="shared" si="56"/>
        <v>0.93969208118334691</v>
      </c>
      <c r="AE622" s="37">
        <f t="shared" si="57"/>
        <v>10.337936397046342</v>
      </c>
      <c r="AF622" s="23">
        <f t="shared" si="58"/>
        <v>0.14297937724922091</v>
      </c>
      <c r="AG622" s="37">
        <f t="shared" si="59"/>
        <v>10.406545341327664</v>
      </c>
    </row>
    <row r="623" spans="1:80" s="17" customFormat="1" ht="16" x14ac:dyDescent="0.2">
      <c r="A623" s="42" t="s">
        <v>658</v>
      </c>
      <c r="B623" s="43">
        <v>615</v>
      </c>
      <c r="C623" s="33">
        <v>615</v>
      </c>
      <c r="D623" s="34" t="s">
        <v>627</v>
      </c>
      <c r="E623" s="44" t="s">
        <v>41</v>
      </c>
      <c r="F623" s="45">
        <v>50.776579638251988</v>
      </c>
      <c r="G623" s="45">
        <v>2.0179136963492303</v>
      </c>
      <c r="H623" s="20"/>
      <c r="I623" s="46">
        <v>1413.9314680132791</v>
      </c>
      <c r="J623" s="46">
        <v>8963.919154174233</v>
      </c>
      <c r="K623" s="47">
        <v>22.1485320484772</v>
      </c>
      <c r="L623" s="48">
        <v>2.5854165971854019E-2</v>
      </c>
      <c r="M623" s="49">
        <v>232.06938995565233</v>
      </c>
      <c r="N623" s="48">
        <v>0.98491218803519032</v>
      </c>
      <c r="O623" s="50">
        <v>10.669179062202284</v>
      </c>
      <c r="P623" s="50">
        <v>31.245567146139532</v>
      </c>
      <c r="Q623" s="50">
        <v>4.3327025246700588</v>
      </c>
      <c r="R623" s="50">
        <v>268.46487634727168</v>
      </c>
      <c r="S623" s="50">
        <v>85.269938786149453</v>
      </c>
      <c r="T623" s="46">
        <v>959.88242653055579</v>
      </c>
      <c r="U623" s="51">
        <v>393.16541879775343</v>
      </c>
      <c r="V623" s="46">
        <v>1526.8874563019219</v>
      </c>
      <c r="W623" s="51">
        <v>362.63323470220843</v>
      </c>
      <c r="X623" s="46">
        <v>2230.2712104695929</v>
      </c>
      <c r="Y623" s="46">
        <v>408.31299003510225</v>
      </c>
      <c r="Z623" s="46">
        <v>7350.5964676130625</v>
      </c>
      <c r="AA623" s="46">
        <v>1978.15977506525</v>
      </c>
      <c r="AB623" s="46">
        <v>1690.5931755935487</v>
      </c>
      <c r="AC623" s="22"/>
      <c r="AD623" s="23">
        <f t="shared" si="56"/>
        <v>1.1700980482017738</v>
      </c>
      <c r="AE623" s="37">
        <f t="shared" si="57"/>
        <v>8.3074972071379438</v>
      </c>
      <c r="AF623" s="23">
        <f t="shared" si="58"/>
        <v>0.14420155048666577</v>
      </c>
      <c r="AG623" s="37">
        <f t="shared" si="59"/>
        <v>21.751382051296233</v>
      </c>
    </row>
    <row r="624" spans="1:80" s="17" customFormat="1" ht="16" x14ac:dyDescent="0.2">
      <c r="A624" s="42" t="s">
        <v>659</v>
      </c>
      <c r="B624" s="43">
        <v>616</v>
      </c>
      <c r="C624" s="33">
        <v>588</v>
      </c>
      <c r="D624" s="34" t="s">
        <v>627</v>
      </c>
      <c r="E624" s="44"/>
      <c r="F624" s="45">
        <v>38.106121521683171</v>
      </c>
      <c r="G624" s="45">
        <v>0.51319419687857915</v>
      </c>
      <c r="H624" s="20"/>
      <c r="I624" s="46">
        <v>2492.2210126165428</v>
      </c>
      <c r="J624" s="46">
        <v>13743.831201326479</v>
      </c>
      <c r="K624" s="47">
        <v>34.638212233603795</v>
      </c>
      <c r="L624" s="48" t="s">
        <v>46</v>
      </c>
      <c r="M624" s="49">
        <v>255.71415342810701</v>
      </c>
      <c r="N624" s="48">
        <v>0.50343184954963061</v>
      </c>
      <c r="O624" s="50">
        <v>26.705032086496818</v>
      </c>
      <c r="P624" s="50">
        <v>67.259973214541162</v>
      </c>
      <c r="Q624" s="50">
        <v>9.0502564451677312</v>
      </c>
      <c r="R624" s="50">
        <v>443.19682653834161</v>
      </c>
      <c r="S624" s="50">
        <v>133.75762949457027</v>
      </c>
      <c r="T624" s="46">
        <v>1710.2732244336421</v>
      </c>
      <c r="U624" s="51">
        <v>659.87267950427395</v>
      </c>
      <c r="V624" s="46">
        <v>2378.3643676873608</v>
      </c>
      <c r="W624" s="51">
        <v>670.69423542082836</v>
      </c>
      <c r="X624" s="46">
        <v>3771.117602557701</v>
      </c>
      <c r="Y624" s="46">
        <v>675.94596782602241</v>
      </c>
      <c r="Z624" s="46">
        <v>8575.9507570979076</v>
      </c>
      <c r="AA624" s="46">
        <v>1813.3306890221625</v>
      </c>
      <c r="AB624" s="46">
        <v>1379.6383867863406</v>
      </c>
      <c r="AC624" s="22"/>
      <c r="AD624" s="23">
        <f t="shared" si="56"/>
        <v>1.3143521566155048</v>
      </c>
      <c r="AE624" s="37">
        <f t="shared" si="57"/>
        <v>8.5089002825507727</v>
      </c>
      <c r="AF624" s="23">
        <f t="shared" si="58"/>
        <v>0.15978397477630688</v>
      </c>
      <c r="AG624" s="37">
        <f t="shared" si="59"/>
        <v>9.5755044442506687</v>
      </c>
    </row>
    <row r="625" spans="1:35" s="17" customFormat="1" ht="16" x14ac:dyDescent="0.2">
      <c r="A625" s="42" t="s">
        <v>660</v>
      </c>
      <c r="B625" s="43">
        <v>617</v>
      </c>
      <c r="C625" s="33">
        <v>610</v>
      </c>
      <c r="D625" s="34" t="s">
        <v>627</v>
      </c>
      <c r="E625" s="44" t="s">
        <v>43</v>
      </c>
      <c r="F625" s="45"/>
      <c r="G625" s="45"/>
      <c r="H625" s="20"/>
      <c r="I625" s="46">
        <v>2632.3003188618395</v>
      </c>
      <c r="J625" s="46">
        <v>3189.9332731981726</v>
      </c>
      <c r="K625" s="47">
        <v>7.0703510992614085</v>
      </c>
      <c r="L625" s="48">
        <v>41.82286023260982</v>
      </c>
      <c r="M625" s="49">
        <v>158.37771585549365</v>
      </c>
      <c r="N625" s="48">
        <v>15.244207388216818</v>
      </c>
      <c r="O625" s="50">
        <v>44.655022132571624</v>
      </c>
      <c r="P625" s="50">
        <v>19.492745714354388</v>
      </c>
      <c r="Q625" s="50">
        <v>2.9353380834074079</v>
      </c>
      <c r="R625" s="50">
        <v>101.15646487042216</v>
      </c>
      <c r="S625" s="50">
        <v>30.141026136435325</v>
      </c>
      <c r="T625" s="46">
        <v>301.29050048529933</v>
      </c>
      <c r="U625" s="51">
        <v>138.71393271627949</v>
      </c>
      <c r="V625" s="46">
        <v>528.69148999060758</v>
      </c>
      <c r="W625" s="51">
        <v>132.53536587447491</v>
      </c>
      <c r="X625" s="46">
        <v>863.81616445398959</v>
      </c>
      <c r="Y625" s="46">
        <v>178.29159143973678</v>
      </c>
      <c r="Z625" s="46">
        <v>8511.1092932245065</v>
      </c>
      <c r="AA625" s="46">
        <v>184.06495778400858</v>
      </c>
      <c r="AB625" s="46">
        <v>338.90109788213061</v>
      </c>
      <c r="AC625" s="22"/>
      <c r="AD625" s="23">
        <f t="shared" si="56"/>
        <v>0.54312293154041702</v>
      </c>
      <c r="AE625" s="37">
        <f t="shared" si="57"/>
        <v>8.5394064092740631</v>
      </c>
      <c r="AF625" s="23">
        <f t="shared" si="58"/>
        <v>0.20149941970319382</v>
      </c>
      <c r="AG625" s="37">
        <f t="shared" si="59"/>
        <v>3.546694375949532</v>
      </c>
    </row>
    <row r="626" spans="1:35" s="17" customFormat="1" ht="16" x14ac:dyDescent="0.2">
      <c r="A626" s="42" t="s">
        <v>661</v>
      </c>
      <c r="B626" s="43">
        <v>618</v>
      </c>
      <c r="C626" s="33">
        <v>616</v>
      </c>
      <c r="D626" s="34" t="s">
        <v>627</v>
      </c>
      <c r="E626" s="44" t="s">
        <v>41</v>
      </c>
      <c r="F626" s="45">
        <v>49.838826600573441</v>
      </c>
      <c r="G626" s="45">
        <v>3.7351860445605078</v>
      </c>
      <c r="H626" s="20"/>
      <c r="I626" s="46">
        <v>1612.1519515842638</v>
      </c>
      <c r="J626" s="46">
        <v>9777.1305508798578</v>
      </c>
      <c r="K626" s="47">
        <v>29.22614105380584</v>
      </c>
      <c r="L626" s="48" t="s">
        <v>46</v>
      </c>
      <c r="M626" s="49">
        <v>181.71227436829378</v>
      </c>
      <c r="N626" s="48">
        <v>0.20218313234827448</v>
      </c>
      <c r="O626" s="50">
        <v>17.543202269004343</v>
      </c>
      <c r="P626" s="50">
        <v>36.365416165024968</v>
      </c>
      <c r="Q626" s="50">
        <v>6.2364962054404858</v>
      </c>
      <c r="R626" s="50">
        <v>284.78494201642229</v>
      </c>
      <c r="S626" s="50">
        <v>92.815696295486475</v>
      </c>
      <c r="T626" s="46">
        <v>953.69973159102449</v>
      </c>
      <c r="U626" s="51">
        <v>421.2058375323922</v>
      </c>
      <c r="V626" s="46">
        <v>1682.9079653115652</v>
      </c>
      <c r="W626" s="51">
        <v>422.75167621006869</v>
      </c>
      <c r="X626" s="46">
        <v>2547.0017980460862</v>
      </c>
      <c r="Y626" s="46">
        <v>464.45078906495559</v>
      </c>
      <c r="Z626" s="46">
        <v>7659.3490709607358</v>
      </c>
      <c r="AA626" s="46">
        <v>754.72913043383733</v>
      </c>
      <c r="AB626" s="46">
        <v>1091.7977051593473</v>
      </c>
      <c r="AC626" s="22"/>
      <c r="AD626" s="23">
        <f t="shared" si="56"/>
        <v>0.69127195163291266</v>
      </c>
      <c r="AE626" s="37">
        <f t="shared" si="57"/>
        <v>8.9435971579537092</v>
      </c>
      <c r="AF626" s="23">
        <f t="shared" si="58"/>
        <v>0.18680430104430198</v>
      </c>
      <c r="AG626" s="37">
        <f t="shared" si="59"/>
        <v>10.357987759700315</v>
      </c>
    </row>
    <row r="627" spans="1:35" s="17" customFormat="1" ht="16" x14ac:dyDescent="0.2">
      <c r="A627" s="42" t="s">
        <v>662</v>
      </c>
      <c r="B627" s="43">
        <v>619</v>
      </c>
      <c r="C627" s="33">
        <v>589</v>
      </c>
      <c r="D627" s="34" t="s">
        <v>627</v>
      </c>
      <c r="E627" s="44"/>
      <c r="F627" s="45">
        <v>39.124713560222034</v>
      </c>
      <c r="G627" s="45">
        <v>1.202191720641242</v>
      </c>
      <c r="H627" s="20"/>
      <c r="I627" s="46">
        <v>458.21253048568485</v>
      </c>
      <c r="J627" s="46">
        <v>1569.2377019026483</v>
      </c>
      <c r="K627" s="47">
        <v>9.4656150587461489</v>
      </c>
      <c r="L627" s="48" t="s">
        <v>46</v>
      </c>
      <c r="M627" s="49">
        <v>32.494187081494026</v>
      </c>
      <c r="N627" s="48">
        <v>0.20333909284759588</v>
      </c>
      <c r="O627" s="50">
        <v>1.6702384126245007</v>
      </c>
      <c r="P627" s="50">
        <v>4.1418300916776056</v>
      </c>
      <c r="Q627" s="50">
        <v>0.90731412376729836</v>
      </c>
      <c r="R627" s="50">
        <v>42.958667896764965</v>
      </c>
      <c r="S627" s="50">
        <v>13.500357640813442</v>
      </c>
      <c r="T627" s="46">
        <v>175.35691787867788</v>
      </c>
      <c r="U627" s="51">
        <v>74.888036733691806</v>
      </c>
      <c r="V627" s="46">
        <v>299.26942795062837</v>
      </c>
      <c r="W627" s="51">
        <v>85.827683770973366</v>
      </c>
      <c r="X627" s="46">
        <v>632.99295254144306</v>
      </c>
      <c r="Y627" s="46">
        <v>98.436846650101927</v>
      </c>
      <c r="Z627" s="46">
        <v>7099.9975731776958</v>
      </c>
      <c r="AA627" s="46">
        <v>210.02270947015825</v>
      </c>
      <c r="AB627" s="46">
        <v>407.13443372494584</v>
      </c>
      <c r="AC627" s="22"/>
      <c r="AD627" s="23">
        <f t="shared" si="56"/>
        <v>0.51585592392326751</v>
      </c>
      <c r="AE627" s="37">
        <f t="shared" si="57"/>
        <v>14.734929725069783</v>
      </c>
      <c r="AF627" s="23">
        <f t="shared" si="58"/>
        <v>0.20734097192055864</v>
      </c>
      <c r="AG627" s="37">
        <f t="shared" si="59"/>
        <v>19.454819644840306</v>
      </c>
    </row>
    <row r="628" spans="1:35" s="17" customFormat="1" ht="16" x14ac:dyDescent="0.2">
      <c r="A628" s="42" t="s">
        <v>663</v>
      </c>
      <c r="B628" s="43">
        <v>620</v>
      </c>
      <c r="C628" s="33">
        <v>617</v>
      </c>
      <c r="D628" s="34" t="s">
        <v>627</v>
      </c>
      <c r="E628" s="44" t="s">
        <v>41</v>
      </c>
      <c r="F628" s="45">
        <v>68.801946355472069</v>
      </c>
      <c r="G628" s="45">
        <v>1.3226859697454396</v>
      </c>
      <c r="H628" s="20"/>
      <c r="I628" s="46">
        <v>1122.7533946708975</v>
      </c>
      <c r="J628" s="46">
        <v>7781.6233565512402</v>
      </c>
      <c r="K628" s="47">
        <v>12.245388687394247</v>
      </c>
      <c r="L628" s="48" t="s">
        <v>46</v>
      </c>
      <c r="M628" s="49">
        <v>135.30393164407076</v>
      </c>
      <c r="N628" s="48">
        <v>0.92438699649269784</v>
      </c>
      <c r="O628" s="50">
        <v>13.039569253842219</v>
      </c>
      <c r="P628" s="50">
        <v>28.619338348131031</v>
      </c>
      <c r="Q628" s="50">
        <v>3.7648041514530912</v>
      </c>
      <c r="R628" s="50">
        <v>204.89864560685973</v>
      </c>
      <c r="S628" s="50">
        <v>69.924199830178409</v>
      </c>
      <c r="T628" s="46">
        <v>790.91067892488923</v>
      </c>
      <c r="U628" s="51">
        <v>326.03008238518674</v>
      </c>
      <c r="V628" s="46">
        <v>1195.3304115624812</v>
      </c>
      <c r="W628" s="51">
        <v>353.47942556405991</v>
      </c>
      <c r="X628" s="46">
        <v>2187.187869455372</v>
      </c>
      <c r="Y628" s="46">
        <v>371.09698658716871</v>
      </c>
      <c r="Z628" s="46">
        <v>5459.0176903453257</v>
      </c>
      <c r="AA628" s="46">
        <v>448.73803509892525</v>
      </c>
      <c r="AB628" s="46">
        <v>875.42690042341792</v>
      </c>
      <c r="AC628" s="22"/>
      <c r="AD628" s="23">
        <f t="shared" si="56"/>
        <v>0.51259338144839284</v>
      </c>
      <c r="AE628" s="37">
        <f t="shared" si="57"/>
        <v>10.674486710136399</v>
      </c>
      <c r="AF628" s="23">
        <f t="shared" si="58"/>
        <v>0.14986218191187206</v>
      </c>
      <c r="AG628" s="37">
        <f t="shared" si="59"/>
        <v>10.376411138289887</v>
      </c>
    </row>
    <row r="629" spans="1:35" s="17" customFormat="1" ht="16" x14ac:dyDescent="0.2">
      <c r="A629" s="42" t="s">
        <v>664</v>
      </c>
      <c r="B629" s="43">
        <v>621</v>
      </c>
      <c r="C629" s="33">
        <v>618</v>
      </c>
      <c r="D629" s="34" t="s">
        <v>627</v>
      </c>
      <c r="E629" s="44" t="s">
        <v>41</v>
      </c>
      <c r="F629" s="45">
        <v>54.554308866534882</v>
      </c>
      <c r="G629" s="45">
        <v>2.1048821380843994</v>
      </c>
      <c r="H629" s="20"/>
      <c r="I629" s="46">
        <v>435.08380781267203</v>
      </c>
      <c r="J629" s="46">
        <v>2847.5592164027803</v>
      </c>
      <c r="K629" s="47">
        <v>3.4000241474954742</v>
      </c>
      <c r="L629" s="48">
        <v>3.1641073094486799E-2</v>
      </c>
      <c r="M629" s="49">
        <v>23.666053604890248</v>
      </c>
      <c r="N629" s="48">
        <v>0.33745449303804792</v>
      </c>
      <c r="O629" s="50">
        <v>4.9502885696920069</v>
      </c>
      <c r="P629" s="50">
        <v>9.6726883409362525</v>
      </c>
      <c r="Q629" s="50">
        <v>3.288226225373295</v>
      </c>
      <c r="R629" s="50">
        <v>87.5660827932915</v>
      </c>
      <c r="S629" s="50">
        <v>29.305232968001476</v>
      </c>
      <c r="T629" s="46">
        <v>325.85283567457606</v>
      </c>
      <c r="U629" s="51">
        <v>136.41480389416313</v>
      </c>
      <c r="V629" s="46">
        <v>487.28851207145476</v>
      </c>
      <c r="W629" s="51">
        <v>135.17478263653481</v>
      </c>
      <c r="X629" s="46">
        <v>830.00499518020081</v>
      </c>
      <c r="Y629" s="46">
        <v>151.30986526341897</v>
      </c>
      <c r="Z629" s="46">
        <v>7120.4233616918618</v>
      </c>
      <c r="AA629" s="46">
        <v>120.87319062093449</v>
      </c>
      <c r="AB629" s="46">
        <v>256.24413608457024</v>
      </c>
      <c r="AC629" s="22"/>
      <c r="AD629" s="23">
        <f t="shared" si="56"/>
        <v>0.47171105051567608</v>
      </c>
      <c r="AE629" s="37">
        <f t="shared" si="57"/>
        <v>9.4786128224955615</v>
      </c>
      <c r="AF629" s="23">
        <f t="shared" si="58"/>
        <v>0.34440474895448037</v>
      </c>
      <c r="AG629" s="37">
        <f t="shared" si="59"/>
        <v>4.780742227793537</v>
      </c>
    </row>
    <row r="630" spans="1:35" s="17" customFormat="1" ht="16" x14ac:dyDescent="0.2">
      <c r="A630" s="42" t="s">
        <v>665</v>
      </c>
      <c r="B630" s="43">
        <v>622</v>
      </c>
      <c r="C630" s="33">
        <v>590</v>
      </c>
      <c r="D630" s="34" t="s">
        <v>627</v>
      </c>
      <c r="E630" s="44"/>
      <c r="F630" s="45">
        <v>44.333268116950187</v>
      </c>
      <c r="G630" s="45">
        <v>1.7998981017134801</v>
      </c>
      <c r="H630" s="20"/>
      <c r="I630" s="46">
        <v>1896.5682138549328</v>
      </c>
      <c r="J630" s="46">
        <v>15494.585987941306</v>
      </c>
      <c r="K630" s="47">
        <v>32.012466446428625</v>
      </c>
      <c r="L630" s="48">
        <v>0.26539815863542254</v>
      </c>
      <c r="M630" s="49">
        <v>333.69141805755601</v>
      </c>
      <c r="N630" s="48">
        <v>2.6771171648099585</v>
      </c>
      <c r="O630" s="50">
        <v>27.083001261652001</v>
      </c>
      <c r="P630" s="50">
        <v>59.616430873653762</v>
      </c>
      <c r="Q630" s="50">
        <v>7.4777601864496024</v>
      </c>
      <c r="R630" s="50">
        <v>466.6600867865107</v>
      </c>
      <c r="S630" s="50">
        <v>160.07749827145236</v>
      </c>
      <c r="T630" s="46">
        <v>1674.6816870480502</v>
      </c>
      <c r="U630" s="51">
        <v>673.40975413738329</v>
      </c>
      <c r="V630" s="46">
        <v>2483.9081019992827</v>
      </c>
      <c r="W630" s="51">
        <v>620.49226223313417</v>
      </c>
      <c r="X630" s="46">
        <v>3666.3236331204162</v>
      </c>
      <c r="Y630" s="46">
        <v>661.2764343039463</v>
      </c>
      <c r="Z630" s="46">
        <v>5262.2066475664624</v>
      </c>
      <c r="AA630" s="46">
        <v>1256.732434563377</v>
      </c>
      <c r="AB630" s="46">
        <v>1443.7351613024293</v>
      </c>
      <c r="AC630" s="22"/>
      <c r="AD630" s="23">
        <f t="shared" si="56"/>
        <v>0.87047297056175277</v>
      </c>
      <c r="AE630" s="37">
        <f t="shared" si="57"/>
        <v>7.8565185601521108</v>
      </c>
      <c r="AF630" s="23">
        <f t="shared" si="58"/>
        <v>0.13665867933432821</v>
      </c>
      <c r="AG630" s="37">
        <f t="shared" si="59"/>
        <v>12.321064967420881</v>
      </c>
    </row>
    <row r="631" spans="1:35" s="17" customFormat="1" ht="16" x14ac:dyDescent="0.2">
      <c r="A631" s="42" t="s">
        <v>666</v>
      </c>
      <c r="B631" s="43">
        <v>623</v>
      </c>
      <c r="C631" s="33">
        <v>619</v>
      </c>
      <c r="D631" s="34" t="s">
        <v>627</v>
      </c>
      <c r="E631" s="44" t="s">
        <v>41</v>
      </c>
      <c r="F631" s="45">
        <v>57.866597699708805</v>
      </c>
      <c r="G631" s="45">
        <v>4.1137937695847011</v>
      </c>
      <c r="H631" s="20"/>
      <c r="I631" s="46">
        <v>382.1147508581289</v>
      </c>
      <c r="J631" s="46">
        <v>1097.9765863780472</v>
      </c>
      <c r="K631" s="47">
        <v>2.5781607449748414</v>
      </c>
      <c r="L631" s="48">
        <v>8.2885509562329013E-2</v>
      </c>
      <c r="M631" s="49">
        <v>14.480859343823557</v>
      </c>
      <c r="N631" s="48">
        <v>0.11677825977304637</v>
      </c>
      <c r="O631" s="50">
        <v>1.1571454218053134</v>
      </c>
      <c r="P631" s="50">
        <v>2.8344332730884192</v>
      </c>
      <c r="Q631" s="50">
        <v>0.84572770042396428</v>
      </c>
      <c r="R631" s="50">
        <v>24.47634653691081</v>
      </c>
      <c r="S631" s="50">
        <v>9.2968513959546524</v>
      </c>
      <c r="T631" s="46">
        <v>104.93387552135444</v>
      </c>
      <c r="U631" s="51">
        <v>47.084546455944249</v>
      </c>
      <c r="V631" s="46">
        <v>205.73899764448143</v>
      </c>
      <c r="W631" s="51">
        <v>60.574890456975602</v>
      </c>
      <c r="X631" s="46">
        <v>449.71344490350612</v>
      </c>
      <c r="Y631" s="46">
        <v>73.59170618583012</v>
      </c>
      <c r="Z631" s="46">
        <v>7818.052730744409</v>
      </c>
      <c r="AA631" s="46">
        <v>42.356526037883405</v>
      </c>
      <c r="AB631" s="46">
        <v>154.52280738467087</v>
      </c>
      <c r="AC631" s="22"/>
      <c r="AD631" s="23">
        <f t="shared" si="56"/>
        <v>0.27411180753686787</v>
      </c>
      <c r="AE631" s="37">
        <f t="shared" si="57"/>
        <v>18.373389354711474</v>
      </c>
      <c r="AF631" s="23">
        <f t="shared" si="58"/>
        <v>0.30950889950032895</v>
      </c>
      <c r="AG631" s="37">
        <f t="shared" si="59"/>
        <v>12.514295153353613</v>
      </c>
    </row>
    <row r="632" spans="1:35" s="17" customFormat="1" ht="16" x14ac:dyDescent="0.2">
      <c r="A632" s="42" t="s">
        <v>667</v>
      </c>
      <c r="B632" s="43">
        <v>624</v>
      </c>
      <c r="C632" s="33">
        <v>631</v>
      </c>
      <c r="D632" s="34" t="s">
        <v>627</v>
      </c>
      <c r="E632" s="44" t="s">
        <v>56</v>
      </c>
      <c r="F632" s="45">
        <v>60.635003446208643</v>
      </c>
      <c r="G632" s="45">
        <v>2.6756919852455163</v>
      </c>
      <c r="H632" s="20"/>
      <c r="I632" s="46">
        <v>1766.8870905489332</v>
      </c>
      <c r="J632" s="46">
        <v>7418.7293608176069</v>
      </c>
      <c r="K632" s="47">
        <v>23.651256494081395</v>
      </c>
      <c r="L632" s="48">
        <v>0.92573933030298095</v>
      </c>
      <c r="M632" s="49">
        <v>169.29132015610412</v>
      </c>
      <c r="N632" s="48">
        <v>1.1475286777841645</v>
      </c>
      <c r="O632" s="50">
        <v>14.630599706410617</v>
      </c>
      <c r="P632" s="50">
        <v>31.320880183336094</v>
      </c>
      <c r="Q632" s="50">
        <v>3.9572514142271342</v>
      </c>
      <c r="R632" s="50">
        <v>215.75944498466612</v>
      </c>
      <c r="S632" s="50">
        <v>73.379743777509034</v>
      </c>
      <c r="T632" s="46">
        <v>810.72220583496517</v>
      </c>
      <c r="U632" s="51">
        <v>331.14848580486688</v>
      </c>
      <c r="V632" s="46">
        <v>1237.3952011076199</v>
      </c>
      <c r="W632" s="51">
        <v>340.19972761278251</v>
      </c>
      <c r="X632" s="46">
        <v>2197.8203952958497</v>
      </c>
      <c r="Y632" s="46">
        <v>339.41366077460327</v>
      </c>
      <c r="Z632" s="46">
        <v>6491.9053464295148</v>
      </c>
      <c r="AA632" s="46">
        <v>743.885594435283</v>
      </c>
      <c r="AB632" s="46">
        <v>1293.9156908105751</v>
      </c>
      <c r="AC632" s="22"/>
      <c r="AD632" s="23">
        <f t="shared" si="56"/>
        <v>0.57491040546024674</v>
      </c>
      <c r="AE632" s="37">
        <f t="shared" si="57"/>
        <v>10.186438862280385</v>
      </c>
      <c r="AF632" s="23">
        <f t="shared" si="58"/>
        <v>0.146737378763591</v>
      </c>
      <c r="AG632" s="37">
        <f t="shared" si="59"/>
        <v>11.571044492586765</v>
      </c>
    </row>
    <row r="633" spans="1:35" s="17" customFormat="1" ht="16" x14ac:dyDescent="0.2">
      <c r="A633" s="42" t="s">
        <v>668</v>
      </c>
      <c r="B633" s="43">
        <v>625</v>
      </c>
      <c r="C633" s="33">
        <v>620</v>
      </c>
      <c r="D633" s="34" t="s">
        <v>627</v>
      </c>
      <c r="E633" s="44" t="s">
        <v>41</v>
      </c>
      <c r="F633" s="45">
        <v>53.392337454340435</v>
      </c>
      <c r="G633" s="45">
        <v>5.8603495583967851</v>
      </c>
      <c r="H633" s="20"/>
      <c r="I633" s="46">
        <v>642.33157435526959</v>
      </c>
      <c r="J633" s="46">
        <v>2092.2851522724436</v>
      </c>
      <c r="K633" s="47">
        <v>12.69149341251463</v>
      </c>
      <c r="L633" s="48">
        <v>0.116045905898899</v>
      </c>
      <c r="M633" s="49">
        <v>46.573987042965683</v>
      </c>
      <c r="N633" s="48">
        <v>0.29767375541709312</v>
      </c>
      <c r="O633" s="50">
        <v>2.5145308080282045</v>
      </c>
      <c r="P633" s="50">
        <v>5.9325700627345563</v>
      </c>
      <c r="Q633" s="50">
        <v>1.2042887321188491</v>
      </c>
      <c r="R633" s="50">
        <v>57.141988875364753</v>
      </c>
      <c r="S633" s="50">
        <v>19.932467439797318</v>
      </c>
      <c r="T633" s="46">
        <v>249.4209431425266</v>
      </c>
      <c r="U633" s="51">
        <v>94.017237125685838</v>
      </c>
      <c r="V633" s="46">
        <v>389.52867676822876</v>
      </c>
      <c r="W633" s="51">
        <v>101.32236865796207</v>
      </c>
      <c r="X633" s="46">
        <v>781.24987154640303</v>
      </c>
      <c r="Y633" s="46">
        <v>115.87324351930081</v>
      </c>
      <c r="Z633" s="46">
        <v>9453.4746921755959</v>
      </c>
      <c r="AA633" s="46">
        <v>176.76937478382453</v>
      </c>
      <c r="AB633" s="46">
        <v>322.52069177858323</v>
      </c>
      <c r="AC633" s="22"/>
      <c r="AD633" s="23">
        <f t="shared" si="56"/>
        <v>0.54808692679222015</v>
      </c>
      <c r="AE633" s="37">
        <f t="shared" si="57"/>
        <v>13.672080494965378</v>
      </c>
      <c r="AF633" s="23">
        <f t="shared" si="58"/>
        <v>0.19937950336564575</v>
      </c>
      <c r="AG633" s="37">
        <f t="shared" si="59"/>
        <v>18.521939319362389</v>
      </c>
    </row>
    <row r="634" spans="1:35" s="17" customFormat="1" ht="16" x14ac:dyDescent="0.2">
      <c r="A634" s="42" t="s">
        <v>669</v>
      </c>
      <c r="B634" s="43">
        <v>626</v>
      </c>
      <c r="C634" s="33">
        <v>611</v>
      </c>
      <c r="D634" s="34" t="s">
        <v>627</v>
      </c>
      <c r="E634" s="44" t="s">
        <v>43</v>
      </c>
      <c r="F634" s="45">
        <v>40.89688167987552</v>
      </c>
      <c r="G634" s="45">
        <v>1.3755741334875171</v>
      </c>
      <c r="H634" s="20"/>
      <c r="I634" s="46">
        <v>2034.7218086077235</v>
      </c>
      <c r="J634" s="46">
        <v>6408.1732800411773</v>
      </c>
      <c r="K634" s="47">
        <v>19.982920352287959</v>
      </c>
      <c r="L634" s="48">
        <v>5.2147627913001564</v>
      </c>
      <c r="M634" s="49">
        <v>87.73734962805591</v>
      </c>
      <c r="N634" s="48">
        <v>2.0325379415268192</v>
      </c>
      <c r="O634" s="50">
        <v>6.6735746286827347</v>
      </c>
      <c r="P634" s="50">
        <v>11.213615776093285</v>
      </c>
      <c r="Q634" s="50">
        <v>4.5945988268772515</v>
      </c>
      <c r="R634" s="50">
        <v>111.50484462213105</v>
      </c>
      <c r="S634" s="50">
        <v>44.252721306621851</v>
      </c>
      <c r="T634" s="46">
        <v>547.77306120459889</v>
      </c>
      <c r="U634" s="51">
        <v>253.63063711423737</v>
      </c>
      <c r="V634" s="46">
        <v>1038.5566719317128</v>
      </c>
      <c r="W634" s="51">
        <v>250.8578453221393</v>
      </c>
      <c r="X634" s="46">
        <v>1437.8050833269203</v>
      </c>
      <c r="Y634" s="46">
        <v>364.17665370499634</v>
      </c>
      <c r="Z634" s="46">
        <v>11218.751582762221</v>
      </c>
      <c r="AA634" s="46">
        <v>538.68325325201488</v>
      </c>
      <c r="AB634" s="46">
        <v>492.95653527002315</v>
      </c>
      <c r="AC634" s="22"/>
      <c r="AD634" s="23">
        <f t="shared" si="56"/>
        <v>1.092760141534475</v>
      </c>
      <c r="AE634" s="37">
        <f t="shared" si="57"/>
        <v>12.894552592753897</v>
      </c>
      <c r="AF634" s="23">
        <f t="shared" si="58"/>
        <v>0.39607451065342331</v>
      </c>
      <c r="AG634" s="37">
        <f t="shared" si="59"/>
        <v>13.146979618833448</v>
      </c>
    </row>
    <row r="635" spans="1:35" s="17" customFormat="1" ht="16" x14ac:dyDescent="0.2">
      <c r="A635" s="42" t="s">
        <v>670</v>
      </c>
      <c r="B635" s="43">
        <v>627</v>
      </c>
      <c r="C635" s="33">
        <v>591</v>
      </c>
      <c r="D635" s="34" t="s">
        <v>627</v>
      </c>
      <c r="E635" s="44"/>
      <c r="F635" s="45">
        <v>40.854345132986936</v>
      </c>
      <c r="G635" s="45">
        <v>1.5253071708226071</v>
      </c>
      <c r="H635" s="20"/>
      <c r="I635" s="46">
        <v>1600.8936180376106</v>
      </c>
      <c r="J635" s="46">
        <v>9940.0720786322454</v>
      </c>
      <c r="K635" s="47">
        <v>41.000199580975824</v>
      </c>
      <c r="L635" s="48">
        <v>0.11924059666769729</v>
      </c>
      <c r="M635" s="49">
        <v>256.98216004189317</v>
      </c>
      <c r="N635" s="48">
        <v>1.0143397935824596</v>
      </c>
      <c r="O635" s="50">
        <v>12.831984774987326</v>
      </c>
      <c r="P635" s="50">
        <v>33.85638028810822</v>
      </c>
      <c r="Q635" s="50">
        <v>5.2294187911364727</v>
      </c>
      <c r="R635" s="50">
        <v>282.32465004011186</v>
      </c>
      <c r="S635" s="50">
        <v>88.433469934817637</v>
      </c>
      <c r="T635" s="46">
        <v>1041.3449751998744</v>
      </c>
      <c r="U635" s="51">
        <v>426.76713540265564</v>
      </c>
      <c r="V635" s="46">
        <v>1675.1449697784947</v>
      </c>
      <c r="W635" s="51">
        <v>411.24629361897991</v>
      </c>
      <c r="X635" s="46">
        <v>2648.7353885547286</v>
      </c>
      <c r="Y635" s="46">
        <v>455.42326806974808</v>
      </c>
      <c r="Z635" s="46">
        <v>7646.6413786797466</v>
      </c>
      <c r="AA635" s="46">
        <v>2319.3919998543711</v>
      </c>
      <c r="AB635" s="46">
        <v>2086.8556277746356</v>
      </c>
      <c r="AC635" s="22"/>
      <c r="AD635" s="23">
        <f t="shared" si="56"/>
        <v>1.111429065329117</v>
      </c>
      <c r="AE635" s="37">
        <f t="shared" si="57"/>
        <v>9.3818778777496199</v>
      </c>
      <c r="AF635" s="23">
        <f t="shared" si="58"/>
        <v>0.16304510426531679</v>
      </c>
      <c r="AG635" s="37">
        <f t="shared" si="59"/>
        <v>20.026688353216738</v>
      </c>
    </row>
    <row r="636" spans="1:35" s="17" customFormat="1" ht="16" x14ac:dyDescent="0.2">
      <c r="A636" s="42" t="s">
        <v>671</v>
      </c>
      <c r="B636" s="43">
        <v>628</v>
      </c>
      <c r="C636" s="33">
        <v>621</v>
      </c>
      <c r="D636" s="34" t="s">
        <v>627</v>
      </c>
      <c r="E636" s="44" t="s">
        <v>41</v>
      </c>
      <c r="F636" s="45">
        <v>74.253437262535371</v>
      </c>
      <c r="G636" s="45">
        <v>4.3061805974144916</v>
      </c>
      <c r="H636" s="20"/>
      <c r="I636" s="46">
        <v>1499.1130779699272</v>
      </c>
      <c r="J636" s="46">
        <v>8706.5867014380856</v>
      </c>
      <c r="K636" s="47">
        <v>30.422449252129844</v>
      </c>
      <c r="L636" s="48">
        <v>0.2583891200539622</v>
      </c>
      <c r="M636" s="49">
        <v>215.14419181272547</v>
      </c>
      <c r="N636" s="48">
        <v>1.1212502414845253</v>
      </c>
      <c r="O636" s="50">
        <v>11.902464396433302</v>
      </c>
      <c r="P636" s="50">
        <v>31.968902317378529</v>
      </c>
      <c r="Q636" s="50">
        <v>4.2931096126768598</v>
      </c>
      <c r="R636" s="50">
        <v>239.05522463577347</v>
      </c>
      <c r="S636" s="50">
        <v>79.987763471166573</v>
      </c>
      <c r="T636" s="46">
        <v>891.1387767968107</v>
      </c>
      <c r="U636" s="51">
        <v>372.36651690659113</v>
      </c>
      <c r="V636" s="46">
        <v>1429.2304801770117</v>
      </c>
      <c r="W636" s="51">
        <v>353.12144254999856</v>
      </c>
      <c r="X636" s="46">
        <v>2333.7930191221599</v>
      </c>
      <c r="Y636" s="46">
        <v>386.61571132926093</v>
      </c>
      <c r="Z636" s="46">
        <v>6382.0741539704641</v>
      </c>
      <c r="AA636" s="46">
        <v>1100.549144818681</v>
      </c>
      <c r="AB636" s="46">
        <v>1314.8756409646528</v>
      </c>
      <c r="AC636" s="22"/>
      <c r="AD636" s="23">
        <f t="shared" si="56"/>
        <v>0.83699865639861415</v>
      </c>
      <c r="AE636" s="37">
        <f t="shared" si="57"/>
        <v>9.7625685557717734</v>
      </c>
      <c r="AF636" s="23">
        <f t="shared" si="58"/>
        <v>0.14969524175190874</v>
      </c>
      <c r="AG636" s="37">
        <f t="shared" si="59"/>
        <v>18.075600535061938</v>
      </c>
    </row>
    <row r="637" spans="1:35" s="17" customFormat="1" ht="16" x14ac:dyDescent="0.2">
      <c r="A637" s="42" t="s">
        <v>672</v>
      </c>
      <c r="B637" s="43">
        <v>629</v>
      </c>
      <c r="C637" s="33">
        <v>592</v>
      </c>
      <c r="D637" s="34" t="s">
        <v>627</v>
      </c>
      <c r="E637" s="44"/>
      <c r="F637" s="45">
        <v>44.843261656284895</v>
      </c>
      <c r="G637" s="45">
        <v>1.4876757985800511</v>
      </c>
      <c r="H637" s="20"/>
      <c r="I637" s="46">
        <v>1480.0574196809821</v>
      </c>
      <c r="J637" s="46">
        <v>12368.636305995995</v>
      </c>
      <c r="K637" s="47">
        <v>24.977813326183195</v>
      </c>
      <c r="L637" s="48">
        <v>0.22718476386073419</v>
      </c>
      <c r="M637" s="49">
        <v>246.45646974008361</v>
      </c>
      <c r="N637" s="48">
        <v>1.6294193879513079</v>
      </c>
      <c r="O637" s="50">
        <v>18.14658143222481</v>
      </c>
      <c r="P637" s="50">
        <v>44.76712438847786</v>
      </c>
      <c r="Q637" s="50">
        <v>5.2953224014049898</v>
      </c>
      <c r="R637" s="50">
        <v>340.91109199088214</v>
      </c>
      <c r="S637" s="50">
        <v>120.16221282485887</v>
      </c>
      <c r="T637" s="46">
        <v>1276.5062761803749</v>
      </c>
      <c r="U637" s="51">
        <v>532.90922549163599</v>
      </c>
      <c r="V637" s="46">
        <v>2029.062237115482</v>
      </c>
      <c r="W637" s="51">
        <v>495.98017262711852</v>
      </c>
      <c r="X637" s="46">
        <v>3108.0128273585274</v>
      </c>
      <c r="Y637" s="46">
        <v>571.02364344148441</v>
      </c>
      <c r="Z637" s="46">
        <v>7987.3834920939662</v>
      </c>
      <c r="AA637" s="46">
        <v>1260.2625055594192</v>
      </c>
      <c r="AB637" s="46">
        <v>1524.3262461323245</v>
      </c>
      <c r="AC637" s="22"/>
      <c r="AD637" s="23">
        <f t="shared" si="56"/>
        <v>0.82676691341967334</v>
      </c>
      <c r="AE637" s="37">
        <f t="shared" si="57"/>
        <v>9.1167841128550098</v>
      </c>
      <c r="AF637" s="23">
        <f t="shared" si="58"/>
        <v>0.13065957549395393</v>
      </c>
      <c r="AG637" s="37">
        <f t="shared" si="59"/>
        <v>13.581426929395347</v>
      </c>
    </row>
    <row r="638" spans="1:35" s="17" customFormat="1" ht="16" x14ac:dyDescent="0.2">
      <c r="A638" s="42" t="s">
        <v>673</v>
      </c>
      <c r="B638" s="43">
        <v>630</v>
      </c>
      <c r="C638" s="33">
        <v>612</v>
      </c>
      <c r="D638" s="34" t="s">
        <v>627</v>
      </c>
      <c r="E638" s="44" t="s">
        <v>43</v>
      </c>
      <c r="F638" s="45">
        <v>36.603122702375487</v>
      </c>
      <c r="G638" s="45">
        <v>1.4285660700744418</v>
      </c>
      <c r="H638" s="20"/>
      <c r="I638" s="46">
        <v>4405.6185723736908</v>
      </c>
      <c r="J638" s="46">
        <v>17061.972187104238</v>
      </c>
      <c r="K638" s="47">
        <v>59.839852555431165</v>
      </c>
      <c r="L638" s="48">
        <v>27.951051107310768</v>
      </c>
      <c r="M638" s="49">
        <v>496.00615758055648</v>
      </c>
      <c r="N638" s="48">
        <v>10.273497313839746</v>
      </c>
      <c r="O638" s="50">
        <v>49.434795614459972</v>
      </c>
      <c r="P638" s="50">
        <v>67.021059147567797</v>
      </c>
      <c r="Q638" s="50">
        <v>6.8350075932888554</v>
      </c>
      <c r="R638" s="50">
        <v>521.84326568420897</v>
      </c>
      <c r="S638" s="50">
        <v>176.44544392255119</v>
      </c>
      <c r="T638" s="46">
        <v>1932.1566179562205</v>
      </c>
      <c r="U638" s="51">
        <v>800.24539164050907</v>
      </c>
      <c r="V638" s="46">
        <v>2913.4171495863861</v>
      </c>
      <c r="W638" s="51">
        <v>736.99155956343054</v>
      </c>
      <c r="X638" s="46">
        <v>4404.5845742511956</v>
      </c>
      <c r="Y638" s="46">
        <v>883.99146012039944</v>
      </c>
      <c r="Z638" s="46">
        <v>13526.512073973305</v>
      </c>
      <c r="AA638" s="46">
        <v>3245.1940328913606</v>
      </c>
      <c r="AB638" s="46">
        <v>1992.850536819652</v>
      </c>
      <c r="AC638" s="22"/>
      <c r="AD638" s="23">
        <f t="shared" si="56"/>
        <v>1.6284181743354909</v>
      </c>
      <c r="AE638" s="37">
        <f t="shared" si="57"/>
        <v>8.4404357857836363</v>
      </c>
      <c r="AF638" s="23">
        <f t="shared" si="58"/>
        <v>0.11140695838852885</v>
      </c>
      <c r="AG638" s="37">
        <f t="shared" si="59"/>
        <v>10.033543204039701</v>
      </c>
    </row>
    <row r="639" spans="1:35" s="17" customFormat="1" ht="16" x14ac:dyDescent="0.2">
      <c r="A639" s="42" t="s">
        <v>674</v>
      </c>
      <c r="B639" s="43">
        <v>631</v>
      </c>
      <c r="C639" s="33">
        <v>598</v>
      </c>
      <c r="D639" s="34" t="s">
        <v>627</v>
      </c>
      <c r="E639" s="44" t="s">
        <v>66</v>
      </c>
      <c r="F639" s="45">
        <v>39.709468537866947</v>
      </c>
      <c r="G639" s="45">
        <v>2.7178543711851666</v>
      </c>
      <c r="H639" s="20"/>
      <c r="I639" s="46">
        <v>392.55828442735981</v>
      </c>
      <c r="J639" s="46">
        <v>1690.3636306271615</v>
      </c>
      <c r="K639" s="47">
        <v>7.1947807306444789</v>
      </c>
      <c r="L639" s="48">
        <v>0.57267797550100252</v>
      </c>
      <c r="M639" s="49">
        <v>19.932594536119709</v>
      </c>
      <c r="N639" s="48">
        <v>0.20550848561141244</v>
      </c>
      <c r="O639" s="50">
        <v>1.586308970850566</v>
      </c>
      <c r="P639" s="50">
        <v>4.7581072644550328</v>
      </c>
      <c r="Q639" s="50">
        <v>0.67382508934046415</v>
      </c>
      <c r="R639" s="50">
        <v>47.585180687130752</v>
      </c>
      <c r="S639" s="50">
        <v>14.50868777077498</v>
      </c>
      <c r="T639" s="46">
        <v>172.85954542845005</v>
      </c>
      <c r="U639" s="51">
        <v>79.203915152207287</v>
      </c>
      <c r="V639" s="46">
        <v>303.88718155043023</v>
      </c>
      <c r="W639" s="51">
        <v>81.765396803263613</v>
      </c>
      <c r="X639" s="46">
        <v>586.52490593363609</v>
      </c>
      <c r="Y639" s="46">
        <v>104.99874557798212</v>
      </c>
      <c r="Z639" s="46">
        <v>8637.1954916853774</v>
      </c>
      <c r="AA639" s="46">
        <v>126.49772070090286</v>
      </c>
      <c r="AB639" s="46">
        <v>262.16551434886287</v>
      </c>
      <c r="AC639" s="22"/>
      <c r="AD639" s="23">
        <f t="shared" si="56"/>
        <v>0.48251090924404616</v>
      </c>
      <c r="AE639" s="37">
        <f t="shared" si="57"/>
        <v>12.325789194539293</v>
      </c>
      <c r="AF639" s="23">
        <f t="shared" si="58"/>
        <v>0.13650331646990957</v>
      </c>
      <c r="AG639" s="37">
        <f t="shared" si="59"/>
        <v>12.565392305278342</v>
      </c>
    </row>
    <row r="640" spans="1:35" s="2" customFormat="1" x14ac:dyDescent="0.15">
      <c r="A640" s="56"/>
      <c r="B640" s="56"/>
      <c r="C640" s="56"/>
      <c r="D640" s="56"/>
      <c r="E640" s="57"/>
      <c r="F640" s="58"/>
      <c r="G640" s="58"/>
      <c r="H640" s="4"/>
      <c r="I640" s="59"/>
      <c r="J640" s="59"/>
      <c r="K640" s="60"/>
      <c r="L640" s="61"/>
      <c r="M640" s="62"/>
      <c r="N640" s="61"/>
      <c r="O640" s="63"/>
      <c r="P640" s="63"/>
      <c r="Q640" s="63"/>
      <c r="R640" s="63"/>
      <c r="S640" s="63"/>
      <c r="T640" s="59"/>
      <c r="U640" s="64"/>
      <c r="V640" s="59"/>
      <c r="W640" s="64"/>
      <c r="X640" s="59"/>
      <c r="Y640" s="59"/>
      <c r="Z640" s="59"/>
      <c r="AA640" s="59"/>
      <c r="AB640" s="59"/>
      <c r="AC640" s="5"/>
      <c r="AD640" s="8" t="str">
        <f t="shared" si="56"/>
        <v/>
      </c>
      <c r="AE640" s="65" t="str">
        <f t="shared" si="57"/>
        <v/>
      </c>
      <c r="AF640" s="8" t="str">
        <f t="shared" si="58"/>
        <v/>
      </c>
      <c r="AG640" s="65" t="str">
        <f t="shared" si="59"/>
        <v/>
      </c>
      <c r="AH640" s="65"/>
      <c r="AI640" s="65"/>
    </row>
    <row r="641" spans="1:29" x14ac:dyDescent="0.15">
      <c r="A641" s="66"/>
      <c r="C641" s="66"/>
      <c r="D641" s="66"/>
      <c r="F641" s="67"/>
      <c r="G641" s="67"/>
      <c r="H641" s="67"/>
      <c r="I641" s="68"/>
      <c r="J641" s="68"/>
      <c r="K641" s="69"/>
      <c r="L641" s="70"/>
      <c r="M641" s="69"/>
      <c r="N641" s="70"/>
      <c r="O641" s="70"/>
      <c r="P641" s="70"/>
      <c r="Q641" s="70"/>
      <c r="R641" s="67"/>
      <c r="S641" s="69"/>
      <c r="T641" s="68"/>
      <c r="U641" s="68"/>
      <c r="V641" s="68"/>
      <c r="W641" s="68"/>
      <c r="X641" s="68"/>
      <c r="Y641" s="68"/>
      <c r="Z641" s="68"/>
      <c r="AA641" s="68"/>
      <c r="AB641" s="68"/>
      <c r="AC641" s="68"/>
    </row>
    <row r="642" spans="1:29" x14ac:dyDescent="0.15">
      <c r="A642" s="66"/>
      <c r="C642" s="66"/>
      <c r="D642" s="66"/>
      <c r="F642" s="67"/>
      <c r="G642" s="67"/>
      <c r="H642" s="67"/>
      <c r="I642" s="68"/>
      <c r="J642" s="68"/>
      <c r="K642" s="69"/>
      <c r="L642" s="70"/>
      <c r="M642" s="69"/>
      <c r="N642" s="70"/>
      <c r="O642" s="70"/>
      <c r="P642" s="70"/>
      <c r="Q642" s="70"/>
      <c r="R642" s="67"/>
      <c r="S642" s="69"/>
      <c r="T642" s="68"/>
      <c r="U642" s="68"/>
      <c r="V642" s="68"/>
      <c r="W642" s="68"/>
      <c r="X642" s="68"/>
      <c r="Y642" s="68"/>
      <c r="Z642" s="68"/>
      <c r="AA642" s="68"/>
      <c r="AB642" s="68"/>
      <c r="AC642" s="68"/>
    </row>
    <row r="643" spans="1:29" x14ac:dyDescent="0.15">
      <c r="A643" s="66"/>
      <c r="C643" s="66"/>
      <c r="D643" s="66"/>
      <c r="F643" s="67"/>
      <c r="G643" s="67"/>
      <c r="H643" s="67"/>
      <c r="I643" s="68"/>
      <c r="J643" s="68"/>
      <c r="K643" s="69"/>
      <c r="L643" s="70"/>
      <c r="M643" s="69"/>
      <c r="N643" s="70"/>
      <c r="O643" s="70"/>
      <c r="P643" s="70"/>
      <c r="Q643" s="70"/>
      <c r="R643" s="67"/>
      <c r="S643" s="69"/>
      <c r="T643" s="68"/>
      <c r="U643" s="68"/>
      <c r="V643" s="68"/>
      <c r="W643" s="68"/>
      <c r="X643" s="68"/>
      <c r="Y643" s="68"/>
      <c r="Z643" s="68"/>
      <c r="AA643" s="68"/>
      <c r="AB643" s="68"/>
      <c r="AC643" s="68"/>
    </row>
    <row r="644" spans="1:29" x14ac:dyDescent="0.15">
      <c r="A644" s="66"/>
      <c r="C644" s="66"/>
      <c r="D644" s="66"/>
      <c r="F644" s="67"/>
      <c r="G644" s="67"/>
      <c r="H644" s="67"/>
      <c r="I644" s="68"/>
      <c r="J644" s="68"/>
      <c r="K644" s="69"/>
      <c r="L644" s="70"/>
      <c r="M644" s="69"/>
      <c r="N644" s="70"/>
      <c r="O644" s="70"/>
      <c r="P644" s="70"/>
      <c r="Q644" s="70"/>
      <c r="R644" s="67"/>
      <c r="S644" s="69"/>
      <c r="T644" s="68"/>
      <c r="U644" s="68"/>
      <c r="V644" s="68"/>
      <c r="W644" s="68"/>
      <c r="X644" s="68"/>
      <c r="Y644" s="68"/>
      <c r="Z644" s="68"/>
      <c r="AA644" s="68"/>
      <c r="AB644" s="68"/>
      <c r="AC644" s="68"/>
    </row>
  </sheetData>
  <pageMargins left="0.7" right="0.7" top="0.75" bottom="0.75" header="0.3" footer="0.3"/>
  <pageSetup scale="1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Cleaned Up Appendix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Nansen</dc:creator>
  <cp:lastModifiedBy>Microsoft Office User</cp:lastModifiedBy>
  <dcterms:created xsi:type="dcterms:W3CDTF">2016-12-07T23:37:57Z</dcterms:created>
  <dcterms:modified xsi:type="dcterms:W3CDTF">2017-05-22T16:36:13Z</dcterms:modified>
</cp:coreProperties>
</file>