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codeName="ThisWorkbook" autoCompressPictures="0"/>
  <bookViews>
    <workbookView xWindow="3200" yWindow="480" windowWidth="18440" windowHeight="8920" tabRatio="840" activeTab="6"/>
  </bookViews>
  <sheets>
    <sheet name="TableA1-WR" sheetId="5" r:id="rId1"/>
    <sheet name="TableA2-WREnclave" sheetId="6" r:id="rId2"/>
    <sheet name="TableA3-XenFreq" sheetId="15" r:id="rId3"/>
    <sheet name="TableA4-Qz" sheetId="1" r:id="rId4"/>
    <sheet name="TableA5-bt" sheetId="3" r:id="rId5"/>
    <sheet name="TableA6-Plag" sheetId="2" r:id="rId6"/>
    <sheet name="TableA7-Parameters" sheetId="16" r:id="rId7"/>
  </sheets>
  <definedNames>
    <definedName name="COMMITTED" hidden="1">"TRUE"</definedName>
    <definedName name="OriginalName" hidden="1">"cus_contr_all.xlt"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7" i="16" l="1"/>
  <c r="I27" i="16"/>
  <c r="H27" i="16"/>
  <c r="G27" i="16"/>
  <c r="F27" i="16"/>
  <c r="E27" i="16"/>
  <c r="D27" i="1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C19" i="6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D22" i="5"/>
  <c r="C22" i="5"/>
  <c r="C62" i="3"/>
</calcChain>
</file>

<file path=xl/sharedStrings.xml><?xml version="1.0" encoding="utf-8"?>
<sst xmlns="http://schemas.openxmlformats.org/spreadsheetml/2006/main" count="663" uniqueCount="250">
  <si>
    <t>meters</t>
  </si>
  <si>
    <t/>
  </si>
  <si>
    <t>9-T-0-qtz</t>
  </si>
  <si>
    <t>10-T-0-qtz</t>
  </si>
  <si>
    <t>11-T-0-qz</t>
  </si>
  <si>
    <t>12-T-0-qz</t>
  </si>
  <si>
    <t>14-T-0-qz</t>
  </si>
  <si>
    <t>54-T1-qz</t>
  </si>
  <si>
    <t>55-T1-fsp</t>
  </si>
  <si>
    <t>56-T1-qz</t>
  </si>
  <si>
    <t>39-T2-qz</t>
  </si>
  <si>
    <t>40-T2-qz</t>
  </si>
  <si>
    <t>42-T2-qz</t>
  </si>
  <si>
    <t>43-T2-qz</t>
  </si>
  <si>
    <t>27-T-7-qtz</t>
  </si>
  <si>
    <t>28-T-7-qz</t>
  </si>
  <si>
    <t>29-T7-qt</t>
  </si>
  <si>
    <t>30-T7-qz</t>
  </si>
  <si>
    <t>37-T7-qz</t>
  </si>
  <si>
    <t>38-T7-qz</t>
  </si>
  <si>
    <t>45-T17-qz</t>
  </si>
  <si>
    <t>46-T17-qz</t>
  </si>
  <si>
    <t>51-T17-qz</t>
  </si>
  <si>
    <t>52-T17-qz</t>
  </si>
  <si>
    <t>18-T34-qtz</t>
  </si>
  <si>
    <t>19-T34-qt</t>
  </si>
  <si>
    <t>20-T34-qz</t>
  </si>
  <si>
    <t>21-T-34-qz</t>
  </si>
  <si>
    <t>24-T34-qz</t>
  </si>
  <si>
    <t>15-T-0-pl</t>
  </si>
  <si>
    <t>16-T-0-pl</t>
  </si>
  <si>
    <t>58-T1-fsp</t>
  </si>
  <si>
    <t>59-T1-fsp</t>
  </si>
  <si>
    <t>43-T2-fsp</t>
  </si>
  <si>
    <t>44-T2-fsp</t>
  </si>
  <si>
    <t>45-T2-fsp</t>
  </si>
  <si>
    <t>31-T7-fspr</t>
  </si>
  <si>
    <t>32-T7-fspr</t>
  </si>
  <si>
    <t>36-T7-fsp</t>
  </si>
  <si>
    <t>34-T7-fsp</t>
  </si>
  <si>
    <t>48-T17-fsp</t>
  </si>
  <si>
    <t>49-T17-fsp</t>
  </si>
  <si>
    <t>53-T17-fsp</t>
  </si>
  <si>
    <t>25-T34-fspr</t>
  </si>
  <si>
    <t>26-T34-fspr</t>
  </si>
  <si>
    <t>17-T-0-bt</t>
  </si>
  <si>
    <t>60-T1-bt</t>
  </si>
  <si>
    <t>41-T2-bt</t>
  </si>
  <si>
    <t>44-T2-bt</t>
  </si>
  <si>
    <t>33-T7-bt</t>
  </si>
  <si>
    <t>35-T7-bt</t>
  </si>
  <si>
    <t>50-T17-bt</t>
  </si>
  <si>
    <t>22-T34-bt</t>
  </si>
  <si>
    <t>23-T34-bt</t>
  </si>
  <si>
    <t>ppm</t>
  </si>
  <si>
    <t>Li</t>
  </si>
  <si>
    <t>Na</t>
  </si>
  <si>
    <t>Mg</t>
  </si>
  <si>
    <t>Al</t>
  </si>
  <si>
    <t>P</t>
  </si>
  <si>
    <t>K</t>
  </si>
  <si>
    <t>Ca</t>
  </si>
  <si>
    <t>Sc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</si>
  <si>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</si>
  <si>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</si>
  <si>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</si>
  <si>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</si>
  <si>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</si>
  <si>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</si>
  <si>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</si>
  <si>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</si>
  <si>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</si>
  <si>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Ga</t>
  </si>
  <si>
    <t>Ge</t>
  </si>
  <si>
    <t>Y</t>
  </si>
  <si>
    <t>Zr</t>
  </si>
  <si>
    <t>Na2O</t>
  </si>
  <si>
    <t>MgO</t>
  </si>
  <si>
    <t>Al2O3</t>
  </si>
  <si>
    <t>SiO2</t>
  </si>
  <si>
    <t>P2O5</t>
  </si>
  <si>
    <t>K2O</t>
  </si>
  <si>
    <t>CaO</t>
  </si>
  <si>
    <t>TiO2</t>
  </si>
  <si>
    <t>Cr2O3</t>
  </si>
  <si>
    <t>MnO</t>
  </si>
  <si>
    <t>FeO</t>
  </si>
  <si>
    <t>bdl</t>
  </si>
  <si>
    <t>57-T1-qz</t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</si>
  <si>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</si>
  <si>
    <t>T (aTiO2 = 1)</t>
  </si>
  <si>
    <t>T (aTiO2 = 0.6)</t>
  </si>
  <si>
    <t>distance</t>
  </si>
  <si>
    <t>na</t>
  </si>
  <si>
    <t>Ca/Na</t>
  </si>
  <si>
    <t>wt/wt</t>
  </si>
  <si>
    <t>Anorthite</t>
  </si>
  <si>
    <t>mole %</t>
  </si>
  <si>
    <t>wt%</t>
  </si>
  <si>
    <t>Distance</t>
  </si>
  <si>
    <t>Ba</t>
  </si>
  <si>
    <t>Ce</t>
  </si>
  <si>
    <t>Cs</t>
  </si>
  <si>
    <t>Dy</t>
  </si>
  <si>
    <t>Er</t>
  </si>
  <si>
    <t>Eu</t>
  </si>
  <si>
    <t>Gd</t>
  </si>
  <si>
    <t>Hf</t>
  </si>
  <si>
    <t>Ho</t>
  </si>
  <si>
    <t>La</t>
  </si>
  <si>
    <t>Lu</t>
  </si>
  <si>
    <t>Nb</t>
  </si>
  <si>
    <t>Nd</t>
  </si>
  <si>
    <t>Pb</t>
  </si>
  <si>
    <t>Pr</t>
  </si>
  <si>
    <t>Rb</t>
  </si>
  <si>
    <t>Sm</t>
  </si>
  <si>
    <t>Sr</t>
  </si>
  <si>
    <t>Ta</t>
  </si>
  <si>
    <t>Tb</t>
  </si>
  <si>
    <t>Th</t>
  </si>
  <si>
    <t>Tm</t>
  </si>
  <si>
    <t>U</t>
  </si>
  <si>
    <t>Yb</t>
  </si>
  <si>
    <t>Fe2O3</t>
  </si>
  <si>
    <t>LOI</t>
  </si>
  <si>
    <t>Meters</t>
  </si>
  <si>
    <t>MR1A</t>
  </si>
  <si>
    <t>Tonalite</t>
  </si>
  <si>
    <t>&lt;10</t>
  </si>
  <si>
    <t>&lt;5</t>
  </si>
  <si>
    <t>MR1B</t>
  </si>
  <si>
    <t>MR2A</t>
  </si>
  <si>
    <t>MR2B</t>
  </si>
  <si>
    <t>MR3A</t>
  </si>
  <si>
    <t>MR3B</t>
  </si>
  <si>
    <t>MR4A</t>
  </si>
  <si>
    <t>MR4B</t>
  </si>
  <si>
    <t>MR5A</t>
  </si>
  <si>
    <t>MR5B</t>
  </si>
  <si>
    <t>MR6A</t>
  </si>
  <si>
    <t>MR6B</t>
  </si>
  <si>
    <t>MR7A</t>
  </si>
  <si>
    <t>MR7B</t>
  </si>
  <si>
    <t>MR8A</t>
  </si>
  <si>
    <t>MR8B</t>
  </si>
  <si>
    <t>MR9A</t>
  </si>
  <si>
    <t>MR9B</t>
  </si>
  <si>
    <t>MR11B</t>
  </si>
  <si>
    <t>MR11C</t>
  </si>
  <si>
    <t>MR0</t>
  </si>
  <si>
    <t>Interlayered Qtz-schist</t>
  </si>
  <si>
    <t>MR0A</t>
  </si>
  <si>
    <t>MR0B</t>
  </si>
  <si>
    <t>&lt;0.01</t>
  </si>
  <si>
    <t>MR1.5</t>
  </si>
  <si>
    <t>MR2.5</t>
  </si>
  <si>
    <t>MR10</t>
  </si>
  <si>
    <t>Fe2O3*</t>
  </si>
  <si>
    <t>Total</t>
  </si>
  <si>
    <t>wt. %</t>
  </si>
  <si>
    <t>Celsius</t>
  </si>
  <si>
    <t>Zr Sat T</t>
  </si>
  <si>
    <t>LOI = loss on ignition; Fe2O3T = total iron as Fe2O3; "Zr Sat T" = zirconium saturation temperature</t>
  </si>
  <si>
    <t>distance from contact</t>
  </si>
  <si>
    <r>
      <t>number of enclaves per 4 m</t>
    </r>
    <r>
      <rPr>
        <vertAlign val="superscript"/>
        <sz val="10"/>
        <rFont val="Arial"/>
        <family val="2"/>
      </rPr>
      <t>2</t>
    </r>
  </si>
  <si>
    <t>MR3i</t>
  </si>
  <si>
    <t>MR4Ai</t>
  </si>
  <si>
    <t>MR4Bi</t>
  </si>
  <si>
    <t>MR4Ci</t>
  </si>
  <si>
    <t>MR5Ai</t>
  </si>
  <si>
    <t>MR5Bi</t>
  </si>
  <si>
    <t>MR6Ai</t>
  </si>
  <si>
    <t>MR6Bi</t>
  </si>
  <si>
    <t>MR7Ai</t>
  </si>
  <si>
    <t>MR7Bi</t>
  </si>
  <si>
    <t>MR8Ai</t>
  </si>
  <si>
    <t>MR8Bi</t>
  </si>
  <si>
    <t>MR9Ai</t>
  </si>
  <si>
    <t>MR9Bi</t>
  </si>
  <si>
    <t>MR10Ai</t>
  </si>
  <si>
    <t>MR11Ai</t>
  </si>
  <si>
    <t>MR11Bi</t>
  </si>
  <si>
    <t>MR11Ci</t>
  </si>
  <si>
    <t>xenolith</t>
  </si>
  <si>
    <t>% biotite + amphibole</t>
  </si>
  <si>
    <t>Distance from contact</t>
  </si>
  <si>
    <t>distance from contact (m)</t>
  </si>
  <si>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</t>
    </r>
  </si>
  <si>
    <t>T corresponds to Ti-in-Quartz determined temperatures at different TiO2 activities</t>
  </si>
  <si>
    <t>bdl = below detection limit</t>
  </si>
  <si>
    <t>Fe2O3T</t>
  </si>
  <si>
    <t>H2O</t>
  </si>
  <si>
    <t>S0</t>
  </si>
  <si>
    <t>S1</t>
  </si>
  <si>
    <t>S2</t>
  </si>
  <si>
    <t>S3</t>
  </si>
  <si>
    <t>S4</t>
  </si>
  <si>
    <t>S5</t>
  </si>
  <si>
    <t>S6</t>
  </si>
  <si>
    <t>a1</t>
  </si>
  <si>
    <t>a2</t>
  </si>
  <si>
    <t>a3</t>
  </si>
  <si>
    <t>a4</t>
  </si>
  <si>
    <t>a5</t>
  </si>
  <si>
    <t>a6</t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</si>
  <si>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-1</t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</si>
  <si>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/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</si>
  <si>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/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</si>
  <si>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-4</t>
    </r>
    <r>
      <rPr>
        <sz val="11"/>
        <color theme="1"/>
        <rFont val="Calibri"/>
        <family val="2"/>
        <scheme val="minor"/>
      </rPr>
      <t/>
    </r>
  </si>
  <si>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-5</t>
    </r>
    <r>
      <rPr>
        <sz val="11"/>
        <color theme="1"/>
        <rFont val="Calibri"/>
        <family val="2"/>
        <scheme val="minor"/>
      </rPr>
      <t/>
    </r>
  </si>
  <si>
    <t>b0</t>
  </si>
  <si>
    <t>b1</t>
  </si>
  <si>
    <t>b2</t>
  </si>
  <si>
    <t>b3</t>
  </si>
  <si>
    <t>b4</t>
  </si>
  <si>
    <t>b5</t>
  </si>
  <si>
    <t>b6</t>
  </si>
  <si>
    <r>
      <t>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</si>
  <si>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</si>
  <si>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</si>
  <si>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</si>
  <si>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</si>
  <si>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T'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</si>
  <si>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T'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</si>
  <si>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T'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</si>
  <si>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r>
      <t>T'</t>
    </r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/>
    </r>
  </si>
  <si>
    <r>
      <t>T'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</si>
  <si>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T</t>
    </r>
    <r>
      <rPr>
        <sz val="11"/>
        <color theme="1"/>
        <rFont val="Calibri"/>
        <family val="2"/>
        <scheme val="minor"/>
      </rPr>
      <t/>
    </r>
  </si>
  <si>
    <r>
      <t>T'</t>
    </r>
    <r>
      <rPr>
        <sz val="11"/>
        <color theme="1"/>
        <rFont val="Calibri"/>
        <family val="2"/>
        <scheme val="minor"/>
      </rPr>
      <t/>
    </r>
  </si>
  <si>
    <t>Model tonalite starting composition for different water contents</t>
  </si>
  <si>
    <t>T' is normalized temperature</t>
  </si>
  <si>
    <t>"na" refers to "not applicable"</t>
  </si>
  <si>
    <r>
      <t>T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refers to liquidus temperature</t>
    </r>
  </si>
  <si>
    <r>
      <t>T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refers to solidus temperature</t>
    </r>
  </si>
  <si>
    <t>Table A7. Melting parameters</t>
  </si>
  <si>
    <t>Table A1. Whole rock major and trace element compositions of tonalite host along McCall Blvd transect</t>
  </si>
  <si>
    <t>Table A2. Whole rock major and trace element compositions of mafic xenoliths along McCall Blvd transect</t>
  </si>
  <si>
    <t>Table A3. Xenolith frequency along McCall Blvd transect</t>
  </si>
  <si>
    <t>Table A4. Quartz composition in tonalite along McCall Blvd transect</t>
  </si>
  <si>
    <t>Table A5. Biotite composition in tonalite along McCall Blvd transect</t>
  </si>
  <si>
    <t>Table A6. Plagioclase composition in tonalite along McCall Blvd transect</t>
  </si>
  <si>
    <t>Parameters for melt fraction versus temperature F(T) for batch melting at 3 kbar</t>
  </si>
  <si>
    <t>Parameters for SiO2 concentration versus normalized temperature for batch melting at 3 kbar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</si>
  <si>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L </t>
    </r>
    <r>
      <rPr>
        <sz val="11"/>
        <color theme="1"/>
        <rFont val="Calibri"/>
        <family val="2"/>
        <scheme val="minor"/>
      </rPr>
      <t xml:space="preserve"> at 3 kbar</t>
    </r>
  </si>
  <si>
    <r>
      <t>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at 3 kbar</t>
    </r>
  </si>
  <si>
    <r>
      <t>T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>-T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at 3 kbar</t>
    </r>
  </si>
  <si>
    <t>T at H2O saturation (3 kbar)</t>
  </si>
  <si>
    <t>American Mineralogist: Aug-Sept 2015 Deposit AM-15-85121</t>
  </si>
  <si>
    <t>Lee et al: Compaction/hindered settling origin for silicic magmas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</si>
</sst>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vertAlign val="superscript"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2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5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4" fillId="0" borderId="0" xfId="1"/>
    <xf numFmtId="0" fontId="0" fillId="0" borderId="0" xfId="0" applyBorder="1" applyAlignment="1">
      <alignment horizontal="left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4" fillId="0" borderId="1" xfId="0" quotePrefix="1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1" applyAlignment="1">
      <alignment horizontal="center"/>
    </xf>
    <xf numFmtId="1" fontId="4" fillId="0" borderId="0" xfId="1" applyNumberFormat="1" applyAlignment="1">
      <alignment horizontal="center"/>
    </xf>
    <xf numFmtId="164" fontId="4" fillId="0" borderId="0" xfId="1" applyNumberFormat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0" fillId="0" borderId="1" xfId="0" applyBorder="1"/>
    <xf numFmtId="1" fontId="4" fillId="0" borderId="1" xfId="1" applyNumberFormat="1" applyBorder="1" applyAlignment="1">
      <alignment horizontal="center"/>
    </xf>
    <xf numFmtId="0" fontId="4" fillId="0" borderId="1" xfId="1" applyBorder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3" fillId="0" borderId="0" xfId="1" applyFont="1" applyAlignment="1">
      <alignment horizontal="left"/>
    </xf>
    <xf numFmtId="0" fontId="4" fillId="0" borderId="3" xfId="1" applyBorder="1" applyAlignment="1">
      <alignment horizontal="left" vertical="center" wrapText="1"/>
    </xf>
    <xf numFmtId="0" fontId="4" fillId="0" borderId="3" xfId="1" applyBorder="1" applyAlignment="1">
      <alignment horizontal="center" vertical="center" wrapText="1"/>
    </xf>
    <xf numFmtId="0" fontId="0" fillId="0" borderId="2" xfId="0" applyBorder="1"/>
    <xf numFmtId="0" fontId="1" fillId="0" borderId="0" xfId="0" applyFont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11" fillId="0" borderId="0" xfId="0" applyFont="1"/>
    <xf numFmtId="0" fontId="12" fillId="0" borderId="0" xfId="0" applyFont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BT57"/>
  <sheetViews>
    <sheetView workbookViewId="0">
      <selection sqref="A1:A2"/>
    </sheetView>
  </sheetViews>
  <sheetFormatPr baseColWidth="10" defaultColWidth="8.83203125" defaultRowHeight="14" x14ac:dyDescent="0"/>
  <cols>
    <col min="1" max="1" width="15" style="18" customWidth="1"/>
    <col min="2" max="16384" width="8.83203125" style="18"/>
  </cols>
  <sheetData>
    <row r="1" spans="1:72" ht="15">
      <c r="A1" s="63" t="s">
        <v>248</v>
      </c>
    </row>
    <row r="2" spans="1:72" ht="15">
      <c r="A2" s="64" t="s">
        <v>249</v>
      </c>
    </row>
    <row r="3" spans="1:72" ht="15" thickBot="1">
      <c r="A3" s="58" t="s">
        <v>236</v>
      </c>
    </row>
    <row r="4" spans="1:72" ht="15" thickTop="1">
      <c r="A4" s="47"/>
      <c r="B4" s="48"/>
      <c r="C4" s="48" t="s">
        <v>150</v>
      </c>
      <c r="D4" s="48" t="s">
        <v>152</v>
      </c>
      <c r="E4" s="48" t="s">
        <v>153</v>
      </c>
      <c r="F4" s="48" t="s">
        <v>127</v>
      </c>
      <c r="G4" s="48" t="s">
        <v>131</v>
      </c>
      <c r="H4" s="48" t="s">
        <v>155</v>
      </c>
      <c r="I4" s="48" t="s">
        <v>132</v>
      </c>
      <c r="J4" s="48" t="s">
        <v>133</v>
      </c>
      <c r="K4" s="48" t="s">
        <v>156</v>
      </c>
      <c r="L4" s="48" t="s">
        <v>134</v>
      </c>
      <c r="M4" s="48" t="s">
        <v>135</v>
      </c>
      <c r="N4" s="48" t="s">
        <v>136</v>
      </c>
      <c r="O4" s="48" t="s">
        <v>137</v>
      </c>
      <c r="P4" s="48" t="s">
        <v>138</v>
      </c>
      <c r="Q4" s="48" t="s">
        <v>139</v>
      </c>
      <c r="R4" s="48" t="s">
        <v>140</v>
      </c>
      <c r="S4" s="48" t="s">
        <v>141</v>
      </c>
      <c r="T4" s="48" t="s">
        <v>142</v>
      </c>
      <c r="U4" s="48" t="s">
        <v>143</v>
      </c>
      <c r="V4" s="48" t="s">
        <v>144</v>
      </c>
      <c r="W4" s="48" t="s">
        <v>145</v>
      </c>
      <c r="X4" s="48" t="s">
        <v>146</v>
      </c>
      <c r="Y4" s="48" t="s">
        <v>147</v>
      </c>
      <c r="Z4" s="48" t="s">
        <v>157</v>
      </c>
      <c r="AA4" s="48" t="s">
        <v>148</v>
      </c>
      <c r="AB4" s="48" t="s">
        <v>149</v>
      </c>
    </row>
    <row r="5" spans="1:72" s="22" customFormat="1" ht="47.25" customHeight="1">
      <c r="A5" s="26"/>
      <c r="B5" s="27"/>
      <c r="C5" s="28" t="s">
        <v>151</v>
      </c>
      <c r="D5" s="28" t="s">
        <v>151</v>
      </c>
      <c r="E5" s="28" t="s">
        <v>151</v>
      </c>
      <c r="F5" s="28" t="s">
        <v>128</v>
      </c>
      <c r="G5" s="28" t="s">
        <v>128</v>
      </c>
      <c r="H5" s="28" t="s">
        <v>128</v>
      </c>
      <c r="I5" s="28" t="s">
        <v>128</v>
      </c>
      <c r="J5" s="28" t="s">
        <v>128</v>
      </c>
      <c r="K5" s="28" t="s">
        <v>128</v>
      </c>
      <c r="L5" s="28" t="s">
        <v>128</v>
      </c>
      <c r="M5" s="28" t="s">
        <v>128</v>
      </c>
      <c r="N5" s="28" t="s">
        <v>128</v>
      </c>
      <c r="O5" s="28" t="s">
        <v>128</v>
      </c>
      <c r="P5" s="28" t="s">
        <v>128</v>
      </c>
      <c r="Q5" s="28" t="s">
        <v>128</v>
      </c>
      <c r="R5" s="28" t="s">
        <v>128</v>
      </c>
      <c r="S5" s="28" t="s">
        <v>128</v>
      </c>
      <c r="T5" s="28" t="s">
        <v>128</v>
      </c>
      <c r="U5" s="28" t="s">
        <v>128</v>
      </c>
      <c r="V5" s="28" t="s">
        <v>128</v>
      </c>
      <c r="W5" s="28" t="s">
        <v>128</v>
      </c>
      <c r="X5" s="28" t="s">
        <v>128</v>
      </c>
      <c r="Y5" s="28" t="s">
        <v>128</v>
      </c>
      <c r="Z5" s="28" t="s">
        <v>128</v>
      </c>
      <c r="AA5" s="28" t="s">
        <v>128</v>
      </c>
      <c r="AB5" s="28" t="s">
        <v>128</v>
      </c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</row>
    <row r="6" spans="1:72" s="20" customFormat="1" ht="27.75" customHeight="1">
      <c r="A6" s="32" t="s">
        <v>186</v>
      </c>
      <c r="B6" s="20" t="s">
        <v>0</v>
      </c>
      <c r="C6" s="20">
        <v>-0.4</v>
      </c>
      <c r="D6" s="20">
        <v>-0.4</v>
      </c>
      <c r="E6" s="20">
        <v>-0.4</v>
      </c>
      <c r="F6" s="20">
        <v>0</v>
      </c>
      <c r="G6" s="20">
        <v>0</v>
      </c>
      <c r="H6" s="20">
        <v>0.5</v>
      </c>
      <c r="I6" s="20">
        <v>1</v>
      </c>
      <c r="J6" s="20">
        <v>1</v>
      </c>
      <c r="K6" s="20">
        <v>2</v>
      </c>
      <c r="L6" s="20">
        <v>7</v>
      </c>
      <c r="M6" s="20">
        <v>7</v>
      </c>
      <c r="N6" s="20">
        <v>17</v>
      </c>
      <c r="O6" s="20">
        <v>17</v>
      </c>
      <c r="P6" s="20">
        <v>21.5</v>
      </c>
      <c r="Q6" s="20">
        <v>21.5</v>
      </c>
      <c r="R6" s="20">
        <v>22.4</v>
      </c>
      <c r="S6" s="20">
        <v>22.4</v>
      </c>
      <c r="T6" s="20">
        <v>25</v>
      </c>
      <c r="U6" s="20">
        <v>25</v>
      </c>
      <c r="V6" s="20">
        <v>32.4</v>
      </c>
      <c r="W6" s="20">
        <v>32.4</v>
      </c>
      <c r="X6" s="20">
        <v>34.5</v>
      </c>
      <c r="Y6" s="20">
        <v>34.5</v>
      </c>
      <c r="Z6" s="20">
        <v>41.5</v>
      </c>
      <c r="AA6" s="20">
        <v>51.5</v>
      </c>
      <c r="AB6" s="20">
        <v>51.5</v>
      </c>
    </row>
    <row r="7" spans="1:72" s="19" customFormat="1" ht="28">
      <c r="A7" s="32" t="s">
        <v>185</v>
      </c>
      <c r="F7" s="59">
        <v>7.46</v>
      </c>
      <c r="G7" s="59"/>
      <c r="H7" s="59">
        <v>6.03</v>
      </c>
      <c r="I7" s="59">
        <v>8.9499999999999993</v>
      </c>
      <c r="J7" s="59"/>
      <c r="K7" s="59">
        <v>12</v>
      </c>
      <c r="L7" s="59">
        <v>13.3</v>
      </c>
      <c r="M7" s="59"/>
      <c r="N7" s="59">
        <v>13.7</v>
      </c>
      <c r="O7" s="59"/>
      <c r="P7" s="59"/>
      <c r="Q7" s="59"/>
      <c r="R7" s="59"/>
      <c r="S7" s="59"/>
      <c r="T7" s="59"/>
      <c r="U7" s="59"/>
      <c r="V7" s="59"/>
      <c r="W7" s="59"/>
      <c r="X7" s="59">
        <v>13</v>
      </c>
    </row>
    <row r="8" spans="1:72" s="19" customFormat="1"/>
    <row r="9" spans="1:72" s="19" customFormat="1"/>
    <row r="10" spans="1:72">
      <c r="A10" s="16" t="s">
        <v>79</v>
      </c>
      <c r="B10" s="18" t="s">
        <v>160</v>
      </c>
      <c r="C10" s="18">
        <v>80.2</v>
      </c>
      <c r="D10" s="18">
        <v>84.4</v>
      </c>
      <c r="E10" s="18">
        <v>83.3</v>
      </c>
      <c r="F10" s="18">
        <v>73.5</v>
      </c>
      <c r="G10" s="18">
        <v>74.8</v>
      </c>
      <c r="H10" s="18">
        <v>71</v>
      </c>
      <c r="I10" s="18">
        <v>68.2</v>
      </c>
      <c r="J10" s="18">
        <v>71</v>
      </c>
      <c r="K10" s="18">
        <v>71</v>
      </c>
      <c r="L10" s="18">
        <v>69.7</v>
      </c>
      <c r="M10" s="18">
        <v>68.7</v>
      </c>
      <c r="N10" s="18">
        <v>68.5</v>
      </c>
      <c r="O10" s="18">
        <v>68.900000000000006</v>
      </c>
      <c r="P10" s="18">
        <v>68.8</v>
      </c>
      <c r="Q10" s="18">
        <v>68.7</v>
      </c>
      <c r="R10" s="18">
        <v>67.099999999999994</v>
      </c>
      <c r="S10" s="18">
        <v>68.400000000000006</v>
      </c>
      <c r="T10" s="18">
        <v>68.2</v>
      </c>
      <c r="U10" s="18">
        <v>68.900000000000006</v>
      </c>
      <c r="V10" s="18">
        <v>68.400000000000006</v>
      </c>
      <c r="W10" s="18">
        <v>68.599999999999994</v>
      </c>
      <c r="X10" s="18">
        <v>68.400000000000006</v>
      </c>
      <c r="Y10" s="18">
        <v>68.2</v>
      </c>
      <c r="Z10" s="18">
        <v>68.900000000000006</v>
      </c>
      <c r="AA10" s="18">
        <v>68.7</v>
      </c>
      <c r="AB10" s="18">
        <v>68.7</v>
      </c>
    </row>
    <row r="11" spans="1:72">
      <c r="A11" s="16" t="s">
        <v>83</v>
      </c>
      <c r="B11" s="18" t="s">
        <v>160</v>
      </c>
      <c r="C11" s="18">
        <v>0.5</v>
      </c>
      <c r="D11" s="18">
        <v>0.43</v>
      </c>
      <c r="E11" s="18">
        <v>0.39</v>
      </c>
      <c r="F11" s="18">
        <v>0.31</v>
      </c>
      <c r="G11" s="18">
        <v>0.2</v>
      </c>
      <c r="H11" s="18">
        <v>0.25</v>
      </c>
      <c r="I11" s="18">
        <v>0.34</v>
      </c>
      <c r="J11" s="18">
        <v>0.4</v>
      </c>
      <c r="K11" s="18">
        <v>0.34</v>
      </c>
      <c r="L11" s="18">
        <v>0.36</v>
      </c>
      <c r="M11" s="18">
        <v>0.44</v>
      </c>
      <c r="N11" s="18">
        <v>0.42</v>
      </c>
      <c r="O11" s="18">
        <v>0.42</v>
      </c>
      <c r="P11" s="18">
        <v>0.48</v>
      </c>
      <c r="Q11" s="18">
        <v>0.46</v>
      </c>
      <c r="R11" s="18">
        <v>0.43</v>
      </c>
      <c r="S11" s="18">
        <v>0.42</v>
      </c>
      <c r="T11" s="18">
        <v>0.47</v>
      </c>
      <c r="U11" s="18">
        <v>0.46</v>
      </c>
      <c r="V11" s="18">
        <v>0.46</v>
      </c>
      <c r="W11" s="18">
        <v>0.43</v>
      </c>
      <c r="X11" s="18">
        <v>0.47</v>
      </c>
      <c r="Y11" s="18">
        <v>0.45</v>
      </c>
      <c r="Z11" s="18">
        <v>0.46</v>
      </c>
      <c r="AA11" s="18">
        <v>0.41</v>
      </c>
      <c r="AB11" s="18">
        <v>0.4</v>
      </c>
    </row>
    <row r="12" spans="1:72">
      <c r="A12" s="16" t="s">
        <v>84</v>
      </c>
      <c r="B12" s="18" t="s">
        <v>160</v>
      </c>
      <c r="F12" s="18" t="s">
        <v>154</v>
      </c>
      <c r="G12" s="18" t="s">
        <v>154</v>
      </c>
      <c r="H12" s="18" t="s">
        <v>154</v>
      </c>
      <c r="I12" s="18" t="s">
        <v>154</v>
      </c>
      <c r="J12" s="18" t="s">
        <v>154</v>
      </c>
      <c r="L12" s="18" t="s">
        <v>154</v>
      </c>
      <c r="M12" s="18" t="s">
        <v>154</v>
      </c>
      <c r="N12" s="18" t="s">
        <v>154</v>
      </c>
      <c r="O12" s="18" t="s">
        <v>154</v>
      </c>
      <c r="P12" s="18">
        <v>0.01</v>
      </c>
      <c r="Q12" s="18" t="s">
        <v>154</v>
      </c>
      <c r="R12" s="18" t="s">
        <v>154</v>
      </c>
      <c r="S12" s="18" t="s">
        <v>154</v>
      </c>
      <c r="T12" s="18" t="s">
        <v>154</v>
      </c>
      <c r="U12" s="18" t="s">
        <v>154</v>
      </c>
      <c r="V12" s="18" t="s">
        <v>154</v>
      </c>
      <c r="W12" s="18" t="s">
        <v>154</v>
      </c>
      <c r="X12" s="18" t="s">
        <v>154</v>
      </c>
      <c r="Y12" s="18">
        <v>0.04</v>
      </c>
      <c r="Z12" s="18" t="s">
        <v>154</v>
      </c>
      <c r="AA12" s="18" t="s">
        <v>154</v>
      </c>
      <c r="AB12" s="18">
        <v>0.02</v>
      </c>
    </row>
    <row r="13" spans="1:72">
      <c r="A13" s="16" t="s">
        <v>78</v>
      </c>
      <c r="B13" s="18" t="s">
        <v>160</v>
      </c>
      <c r="C13" s="18">
        <v>7.74</v>
      </c>
      <c r="D13" s="18">
        <v>5.87</v>
      </c>
      <c r="E13" s="18">
        <v>6.93</v>
      </c>
      <c r="F13" s="18">
        <v>14.5</v>
      </c>
      <c r="G13" s="18">
        <v>14.8</v>
      </c>
      <c r="H13" s="18">
        <v>15.5</v>
      </c>
      <c r="I13" s="18">
        <v>16.399999999999999</v>
      </c>
      <c r="J13" s="18">
        <v>15.1</v>
      </c>
      <c r="K13" s="18">
        <v>15.3</v>
      </c>
      <c r="L13" s="18">
        <v>15.7</v>
      </c>
      <c r="M13" s="18">
        <v>15.4</v>
      </c>
      <c r="N13" s="18">
        <v>15.5</v>
      </c>
      <c r="O13" s="18">
        <v>15.5</v>
      </c>
      <c r="P13" s="18">
        <v>15.6</v>
      </c>
      <c r="Q13" s="18">
        <v>15.6</v>
      </c>
      <c r="R13" s="18">
        <v>15.7</v>
      </c>
      <c r="S13" s="18">
        <v>15.5</v>
      </c>
      <c r="T13" s="18">
        <v>15.6</v>
      </c>
      <c r="U13" s="18">
        <v>15.4</v>
      </c>
      <c r="V13" s="18">
        <v>15.7</v>
      </c>
      <c r="W13" s="18">
        <v>15.5</v>
      </c>
      <c r="X13" s="18">
        <v>15.4</v>
      </c>
      <c r="Y13" s="18">
        <v>15.4</v>
      </c>
      <c r="Z13" s="18">
        <v>15.3</v>
      </c>
      <c r="AA13" s="18">
        <v>16</v>
      </c>
      <c r="AB13" s="18">
        <v>15.9</v>
      </c>
    </row>
    <row r="14" spans="1:72">
      <c r="A14" s="16" t="s">
        <v>158</v>
      </c>
      <c r="B14" s="18" t="s">
        <v>160</v>
      </c>
      <c r="C14" s="18">
        <v>4.18</v>
      </c>
      <c r="D14" s="18">
        <v>3.74</v>
      </c>
      <c r="E14" s="18">
        <v>3.54</v>
      </c>
      <c r="F14" s="18">
        <v>2.5099999999999998</v>
      </c>
      <c r="G14" s="18">
        <v>1.44</v>
      </c>
      <c r="H14" s="18">
        <v>2.62</v>
      </c>
      <c r="I14" s="18">
        <v>3.91</v>
      </c>
      <c r="J14" s="18">
        <v>3.35</v>
      </c>
      <c r="K14" s="18">
        <v>3.15</v>
      </c>
      <c r="L14" s="18">
        <v>3.32</v>
      </c>
      <c r="M14" s="18">
        <v>3.98</v>
      </c>
      <c r="N14" s="18">
        <v>3.83</v>
      </c>
      <c r="O14" s="18">
        <v>3.81</v>
      </c>
      <c r="P14" s="18">
        <v>4.26</v>
      </c>
      <c r="Q14" s="18">
        <v>4.21</v>
      </c>
      <c r="R14" s="18">
        <v>3.91</v>
      </c>
      <c r="S14" s="18">
        <v>3.77</v>
      </c>
      <c r="T14" s="18">
        <v>4.08</v>
      </c>
      <c r="U14" s="18">
        <v>4.12</v>
      </c>
      <c r="V14" s="18">
        <v>3.89</v>
      </c>
      <c r="W14" s="18">
        <v>3.88</v>
      </c>
      <c r="X14" s="18">
        <v>4.21</v>
      </c>
      <c r="Y14" s="18">
        <v>3.82</v>
      </c>
      <c r="Z14" s="18">
        <v>4.04</v>
      </c>
      <c r="AA14" s="18">
        <v>3.64</v>
      </c>
      <c r="AB14" s="18">
        <v>3.59</v>
      </c>
    </row>
    <row r="15" spans="1:72">
      <c r="A15" s="16" t="s">
        <v>77</v>
      </c>
      <c r="B15" s="18" t="s">
        <v>160</v>
      </c>
      <c r="C15" s="18">
        <v>1.65</v>
      </c>
      <c r="D15" s="18">
        <v>1.52</v>
      </c>
      <c r="E15" s="18">
        <v>1.49</v>
      </c>
      <c r="F15" s="18">
        <v>0.57999999999999996</v>
      </c>
      <c r="G15" s="18">
        <v>0.34</v>
      </c>
      <c r="H15" s="18">
        <v>0.61</v>
      </c>
      <c r="I15" s="18">
        <v>0.86</v>
      </c>
      <c r="J15" s="18">
        <v>0.78</v>
      </c>
      <c r="K15" s="18">
        <v>0.68</v>
      </c>
      <c r="L15" s="18">
        <v>1.01</v>
      </c>
      <c r="M15" s="18">
        <v>1.19</v>
      </c>
      <c r="N15" s="18">
        <v>1.17</v>
      </c>
      <c r="O15" s="18">
        <v>1.21</v>
      </c>
      <c r="P15" s="18">
        <v>1.32</v>
      </c>
      <c r="Q15" s="18">
        <v>1.29</v>
      </c>
      <c r="R15" s="18">
        <v>1.24</v>
      </c>
      <c r="S15" s="18">
        <v>1.17</v>
      </c>
      <c r="T15" s="18">
        <v>1.3</v>
      </c>
      <c r="U15" s="18">
        <v>1.27</v>
      </c>
      <c r="V15" s="18">
        <v>1.3</v>
      </c>
      <c r="W15" s="18">
        <v>1.23</v>
      </c>
      <c r="X15" s="18">
        <v>1.32</v>
      </c>
      <c r="Y15" s="18">
        <v>1.2</v>
      </c>
      <c r="Z15" s="18">
        <v>1.27</v>
      </c>
      <c r="AA15" s="18">
        <v>1.1499999999999999</v>
      </c>
      <c r="AB15" s="18">
        <v>1.1299999999999999</v>
      </c>
    </row>
    <row r="16" spans="1:72">
      <c r="A16" s="16" t="s">
        <v>82</v>
      </c>
      <c r="B16" s="18" t="s">
        <v>160</v>
      </c>
      <c r="C16" s="18">
        <v>0.18</v>
      </c>
      <c r="D16" s="18">
        <v>7.0000000000000007E-2</v>
      </c>
      <c r="E16" s="18">
        <v>0.2</v>
      </c>
      <c r="F16" s="18">
        <v>2.86</v>
      </c>
      <c r="G16" s="18">
        <v>2.96</v>
      </c>
      <c r="H16" s="18">
        <v>2.92</v>
      </c>
      <c r="I16" s="18">
        <v>3.15</v>
      </c>
      <c r="J16" s="18">
        <v>3.1</v>
      </c>
      <c r="K16" s="18">
        <v>3.1</v>
      </c>
      <c r="L16" s="18">
        <v>3.54</v>
      </c>
      <c r="M16" s="18">
        <v>3.52</v>
      </c>
      <c r="N16" s="18">
        <v>3.64</v>
      </c>
      <c r="O16" s="18">
        <v>3.77</v>
      </c>
      <c r="P16" s="18">
        <v>3.85</v>
      </c>
      <c r="Q16" s="18">
        <v>3.91</v>
      </c>
      <c r="R16" s="18">
        <v>3.98</v>
      </c>
      <c r="S16" s="18">
        <v>3.88</v>
      </c>
      <c r="T16" s="18">
        <v>3.91</v>
      </c>
      <c r="U16" s="18">
        <v>3.91</v>
      </c>
      <c r="V16" s="18">
        <v>3.77</v>
      </c>
      <c r="W16" s="18">
        <v>3.76</v>
      </c>
      <c r="X16" s="18">
        <v>3.62</v>
      </c>
      <c r="Y16" s="18">
        <v>3.65</v>
      </c>
      <c r="Z16" s="18">
        <v>3.91</v>
      </c>
      <c r="AA16" s="18">
        <v>3.98</v>
      </c>
      <c r="AB16" s="18">
        <v>4.08</v>
      </c>
    </row>
    <row r="17" spans="1:28">
      <c r="A17" s="16" t="s">
        <v>85</v>
      </c>
      <c r="B17" s="18" t="s">
        <v>160</v>
      </c>
      <c r="C17" s="18">
        <v>7.0000000000000007E-2</v>
      </c>
      <c r="D17" s="18">
        <v>0.05</v>
      </c>
      <c r="E17" s="18">
        <v>7.0000000000000007E-2</v>
      </c>
      <c r="F17" s="18">
        <v>0.03</v>
      </c>
      <c r="G17" s="18">
        <v>0.01</v>
      </c>
      <c r="H17" s="18">
        <v>0.04</v>
      </c>
      <c r="I17" s="18">
        <v>0.06</v>
      </c>
      <c r="J17" s="18">
        <v>0.05</v>
      </c>
      <c r="K17" s="18">
        <v>0.06</v>
      </c>
      <c r="L17" s="18">
        <v>0.05</v>
      </c>
      <c r="M17" s="18">
        <v>7.0000000000000007E-2</v>
      </c>
      <c r="N17" s="18">
        <v>0.06</v>
      </c>
      <c r="O17" s="18">
        <v>7.0000000000000007E-2</v>
      </c>
      <c r="P17" s="18">
        <v>0.08</v>
      </c>
      <c r="Q17" s="18">
        <v>0.06</v>
      </c>
      <c r="R17" s="18">
        <v>7.0000000000000007E-2</v>
      </c>
      <c r="S17" s="18">
        <v>0.06</v>
      </c>
      <c r="T17" s="18">
        <v>7.0000000000000007E-2</v>
      </c>
      <c r="U17" s="18">
        <v>0.06</v>
      </c>
      <c r="V17" s="18">
        <v>7.0000000000000007E-2</v>
      </c>
      <c r="W17" s="18">
        <v>0.08</v>
      </c>
      <c r="X17" s="18">
        <v>0.08</v>
      </c>
      <c r="Y17" s="18">
        <v>0.06</v>
      </c>
      <c r="Z17" s="18">
        <v>0.06</v>
      </c>
      <c r="AA17" s="18">
        <v>0.05</v>
      </c>
      <c r="AB17" s="18">
        <v>0.06</v>
      </c>
    </row>
    <row r="18" spans="1:28">
      <c r="A18" s="16" t="s">
        <v>76</v>
      </c>
      <c r="B18" s="18" t="s">
        <v>160</v>
      </c>
      <c r="C18" s="18">
        <v>0.74</v>
      </c>
      <c r="D18" s="18">
        <v>0.34</v>
      </c>
      <c r="E18" s="18">
        <v>0.9</v>
      </c>
      <c r="F18" s="18">
        <v>3.92</v>
      </c>
      <c r="G18" s="18">
        <v>4.25</v>
      </c>
      <c r="H18" s="18">
        <v>4.17</v>
      </c>
      <c r="I18" s="18">
        <v>4.22</v>
      </c>
      <c r="J18" s="18">
        <v>3.99</v>
      </c>
      <c r="K18" s="18">
        <v>4.07</v>
      </c>
      <c r="L18" s="18">
        <v>4.07</v>
      </c>
      <c r="M18" s="18">
        <v>3.9</v>
      </c>
      <c r="N18" s="18">
        <v>3.99</v>
      </c>
      <c r="O18" s="18">
        <v>4.09</v>
      </c>
      <c r="P18" s="18">
        <v>3.98</v>
      </c>
      <c r="Q18" s="18">
        <v>4.0199999999999996</v>
      </c>
      <c r="R18" s="18">
        <v>4.05</v>
      </c>
      <c r="S18" s="18">
        <v>3.98</v>
      </c>
      <c r="T18" s="18">
        <v>4.01</v>
      </c>
      <c r="U18" s="18">
        <v>3.92</v>
      </c>
      <c r="V18" s="18">
        <v>4.03</v>
      </c>
      <c r="W18" s="18">
        <v>4.04</v>
      </c>
      <c r="X18" s="18">
        <v>3.97</v>
      </c>
      <c r="Y18" s="18">
        <v>3.97</v>
      </c>
      <c r="Z18" s="18">
        <v>4</v>
      </c>
      <c r="AA18" s="18">
        <v>4.12</v>
      </c>
      <c r="AB18" s="18">
        <v>4.0999999999999996</v>
      </c>
    </row>
    <row r="19" spans="1:28">
      <c r="A19" s="16" t="s">
        <v>81</v>
      </c>
      <c r="B19" s="18" t="s">
        <v>160</v>
      </c>
      <c r="C19" s="18">
        <v>3.86</v>
      </c>
      <c r="D19" s="18">
        <v>3.04</v>
      </c>
      <c r="E19" s="18">
        <v>2.73</v>
      </c>
      <c r="F19" s="18">
        <v>1.62</v>
      </c>
      <c r="G19" s="18">
        <v>1.2</v>
      </c>
      <c r="H19" s="18">
        <v>2.14</v>
      </c>
      <c r="I19" s="18">
        <v>2.23</v>
      </c>
      <c r="J19" s="18">
        <v>1.54</v>
      </c>
      <c r="K19" s="18">
        <v>1.79</v>
      </c>
      <c r="L19" s="18">
        <v>1.83</v>
      </c>
      <c r="M19" s="18">
        <v>1.99</v>
      </c>
      <c r="N19" s="18">
        <v>1.81</v>
      </c>
      <c r="O19" s="18">
        <v>1.55</v>
      </c>
      <c r="P19" s="18">
        <v>1.6</v>
      </c>
      <c r="Q19" s="18">
        <v>1.57</v>
      </c>
      <c r="R19" s="18">
        <v>1.73</v>
      </c>
      <c r="S19" s="18">
        <v>1.71</v>
      </c>
      <c r="T19" s="18">
        <v>1.76</v>
      </c>
      <c r="U19" s="18">
        <v>1.74</v>
      </c>
      <c r="V19" s="18">
        <v>1.84</v>
      </c>
      <c r="W19" s="18">
        <v>1.81</v>
      </c>
      <c r="X19" s="18">
        <v>1.98</v>
      </c>
      <c r="Y19" s="18">
        <v>1.92</v>
      </c>
      <c r="Z19" s="18">
        <v>1.48</v>
      </c>
      <c r="AA19" s="18">
        <v>1.45</v>
      </c>
      <c r="AB19" s="18">
        <v>1.51</v>
      </c>
    </row>
    <row r="20" spans="1:28">
      <c r="A20" s="16" t="s">
        <v>80</v>
      </c>
      <c r="B20" s="18" t="s">
        <v>160</v>
      </c>
      <c r="C20" s="18">
        <v>0.05</v>
      </c>
      <c r="D20" s="18">
        <v>0.03</v>
      </c>
      <c r="E20" s="18">
        <v>0.03</v>
      </c>
      <c r="F20" s="18">
        <v>0.06</v>
      </c>
      <c r="G20" s="18">
        <v>0.03</v>
      </c>
      <c r="H20" s="18">
        <v>0.16</v>
      </c>
      <c r="I20" s="18">
        <v>0.14000000000000001</v>
      </c>
      <c r="J20" s="18">
        <v>0.09</v>
      </c>
      <c r="K20" s="18">
        <v>0.08</v>
      </c>
      <c r="L20" s="18">
        <v>0.08</v>
      </c>
      <c r="M20" s="18">
        <v>0.1</v>
      </c>
      <c r="N20" s="18">
        <v>0.09</v>
      </c>
      <c r="O20" s="18">
        <v>0.09</v>
      </c>
      <c r="P20" s="18">
        <v>0.11</v>
      </c>
      <c r="Q20" s="18">
        <v>0.09</v>
      </c>
      <c r="R20" s="18">
        <v>0.1</v>
      </c>
      <c r="S20" s="18">
        <v>0.1</v>
      </c>
      <c r="T20" s="18">
        <v>0.1</v>
      </c>
      <c r="U20" s="18">
        <v>0.1</v>
      </c>
      <c r="V20" s="18">
        <v>0.1</v>
      </c>
      <c r="W20" s="18">
        <v>0.1</v>
      </c>
      <c r="X20" s="18">
        <v>0.1</v>
      </c>
      <c r="Y20" s="18">
        <v>0.09</v>
      </c>
      <c r="Z20" s="18">
        <v>0.1</v>
      </c>
      <c r="AA20" s="18">
        <v>0.1</v>
      </c>
      <c r="AB20" s="18">
        <v>0.09</v>
      </c>
    </row>
    <row r="21" spans="1:28">
      <c r="A21" s="16" t="s">
        <v>125</v>
      </c>
      <c r="B21" s="18" t="s">
        <v>160</v>
      </c>
      <c r="C21" s="18">
        <v>0.6</v>
      </c>
      <c r="D21" s="18">
        <v>0.72</v>
      </c>
      <c r="E21" s="18">
        <v>0.67</v>
      </c>
      <c r="F21" s="18">
        <v>0.56999999999999995</v>
      </c>
      <c r="G21" s="18">
        <v>0.5</v>
      </c>
      <c r="H21" s="18">
        <v>0.56999999999999995</v>
      </c>
      <c r="I21" s="18">
        <v>0.8</v>
      </c>
      <c r="J21" s="18">
        <v>0.54</v>
      </c>
      <c r="K21" s="18">
        <v>0.54</v>
      </c>
      <c r="L21" s="18">
        <v>0.63</v>
      </c>
      <c r="M21" s="18">
        <v>0.68</v>
      </c>
      <c r="N21" s="18">
        <v>0.55000000000000004</v>
      </c>
      <c r="O21" s="18">
        <v>0.56999999999999995</v>
      </c>
      <c r="P21" s="18">
        <v>0.56999999999999995</v>
      </c>
      <c r="Q21" s="18">
        <v>0.51</v>
      </c>
      <c r="R21" s="18">
        <v>0.55000000000000004</v>
      </c>
      <c r="S21" s="18">
        <v>0.57999999999999996</v>
      </c>
      <c r="T21" s="18">
        <v>0.63</v>
      </c>
      <c r="U21" s="18">
        <v>0.61</v>
      </c>
      <c r="V21" s="18">
        <v>0.51</v>
      </c>
      <c r="W21" s="18">
        <v>0.43</v>
      </c>
      <c r="X21" s="18">
        <v>0.59</v>
      </c>
      <c r="Y21" s="18">
        <v>0.6</v>
      </c>
      <c r="Z21" s="18">
        <v>0.55000000000000004</v>
      </c>
      <c r="AA21" s="18">
        <v>0.68</v>
      </c>
      <c r="AB21" s="18">
        <v>0.65</v>
      </c>
    </row>
    <row r="22" spans="1:28">
      <c r="A22" s="16" t="s">
        <v>159</v>
      </c>
      <c r="C22" s="18">
        <f>SUM(C10:C21)</f>
        <v>99.77</v>
      </c>
      <c r="D22" s="18">
        <f>SUM(D10:D21)</f>
        <v>100.21000000000001</v>
      </c>
      <c r="E22" s="18">
        <f t="shared" ref="E22:AB22" si="0">SUM(E10:E21)</f>
        <v>100.25000000000001</v>
      </c>
      <c r="F22" s="18">
        <f t="shared" si="0"/>
        <v>100.46000000000001</v>
      </c>
      <c r="G22" s="18">
        <f t="shared" si="0"/>
        <v>100.53</v>
      </c>
      <c r="H22" s="18">
        <f t="shared" si="0"/>
        <v>99.98</v>
      </c>
      <c r="I22" s="18">
        <f t="shared" si="0"/>
        <v>100.31</v>
      </c>
      <c r="J22" s="18">
        <f t="shared" si="0"/>
        <v>99.94</v>
      </c>
      <c r="K22" s="18">
        <f t="shared" si="0"/>
        <v>100.11000000000003</v>
      </c>
      <c r="L22" s="18">
        <f t="shared" si="0"/>
        <v>100.28999999999999</v>
      </c>
      <c r="M22" s="18">
        <f t="shared" si="0"/>
        <v>99.97</v>
      </c>
      <c r="N22" s="18">
        <f t="shared" si="0"/>
        <v>99.56</v>
      </c>
      <c r="O22" s="18">
        <f t="shared" si="0"/>
        <v>99.97999999999999</v>
      </c>
      <c r="P22" s="18">
        <f t="shared" si="0"/>
        <v>100.65999999999998</v>
      </c>
      <c r="Q22" s="18">
        <f t="shared" si="0"/>
        <v>100.41999999999999</v>
      </c>
      <c r="R22" s="18">
        <f t="shared" si="0"/>
        <v>98.859999999999985</v>
      </c>
      <c r="S22" s="18">
        <f t="shared" si="0"/>
        <v>99.57</v>
      </c>
      <c r="T22" s="18">
        <f t="shared" si="0"/>
        <v>100.12999999999998</v>
      </c>
      <c r="U22" s="18">
        <f t="shared" si="0"/>
        <v>100.49</v>
      </c>
      <c r="V22" s="18">
        <f t="shared" si="0"/>
        <v>100.07</v>
      </c>
      <c r="W22" s="18">
        <f t="shared" si="0"/>
        <v>99.860000000000014</v>
      </c>
      <c r="X22" s="18">
        <f t="shared" si="0"/>
        <v>100.14</v>
      </c>
      <c r="Y22" s="18">
        <f t="shared" si="0"/>
        <v>99.40000000000002</v>
      </c>
      <c r="Z22" s="18">
        <f t="shared" si="0"/>
        <v>100.07</v>
      </c>
      <c r="AA22" s="18">
        <f t="shared" si="0"/>
        <v>100.28000000000002</v>
      </c>
      <c r="AB22" s="18">
        <f t="shared" si="0"/>
        <v>100.23000000000002</v>
      </c>
    </row>
    <row r="23" spans="1:28">
      <c r="A23" s="16"/>
    </row>
    <row r="24" spans="1:28">
      <c r="A24" s="16" t="s">
        <v>55</v>
      </c>
      <c r="B24" s="18" t="s">
        <v>54</v>
      </c>
      <c r="C24" s="18">
        <v>40</v>
      </c>
      <c r="D24" s="18">
        <v>40</v>
      </c>
      <c r="E24" s="18">
        <v>30</v>
      </c>
      <c r="F24" s="18">
        <v>20</v>
      </c>
      <c r="G24" s="18">
        <v>10</v>
      </c>
      <c r="H24" s="18">
        <v>20</v>
      </c>
      <c r="I24" s="18">
        <v>20</v>
      </c>
      <c r="J24" s="18">
        <v>20</v>
      </c>
      <c r="K24" s="18">
        <v>20</v>
      </c>
      <c r="L24" s="18">
        <v>10</v>
      </c>
      <c r="M24" s="18">
        <v>10</v>
      </c>
      <c r="N24" s="18">
        <v>20</v>
      </c>
      <c r="O24" s="18">
        <v>20</v>
      </c>
      <c r="P24" s="18">
        <v>20</v>
      </c>
      <c r="Q24" s="18">
        <v>20</v>
      </c>
      <c r="R24" s="18">
        <v>20</v>
      </c>
      <c r="S24" s="18">
        <v>20</v>
      </c>
      <c r="T24" s="18">
        <v>20</v>
      </c>
      <c r="U24" s="18">
        <v>20</v>
      </c>
      <c r="V24" s="18">
        <v>20</v>
      </c>
      <c r="W24" s="18">
        <v>20</v>
      </c>
      <c r="X24" s="18">
        <v>20</v>
      </c>
      <c r="Y24" s="18">
        <v>20</v>
      </c>
      <c r="Z24" s="18">
        <v>20</v>
      </c>
      <c r="AA24" s="18">
        <v>20</v>
      </c>
      <c r="AB24" s="18">
        <v>20</v>
      </c>
    </row>
    <row r="25" spans="1:28">
      <c r="A25" s="16" t="s">
        <v>62</v>
      </c>
      <c r="B25" s="18" t="s">
        <v>54</v>
      </c>
      <c r="C25" s="18">
        <v>10</v>
      </c>
      <c r="D25" s="18">
        <v>9</v>
      </c>
      <c r="E25" s="18">
        <v>8</v>
      </c>
      <c r="F25" s="18">
        <v>6</v>
      </c>
      <c r="G25" s="18" t="s">
        <v>130</v>
      </c>
      <c r="H25" s="18">
        <v>7</v>
      </c>
      <c r="I25" s="18">
        <v>8</v>
      </c>
      <c r="J25" s="18">
        <v>6</v>
      </c>
      <c r="K25" s="18">
        <v>7</v>
      </c>
      <c r="L25" s="18">
        <v>6</v>
      </c>
      <c r="M25" s="18">
        <v>8</v>
      </c>
      <c r="N25" s="18">
        <v>8</v>
      </c>
      <c r="O25" s="18">
        <v>9</v>
      </c>
      <c r="P25" s="18">
        <v>8</v>
      </c>
      <c r="Q25" s="18">
        <v>8</v>
      </c>
      <c r="R25" s="18">
        <v>8</v>
      </c>
      <c r="S25" s="18">
        <v>7</v>
      </c>
      <c r="T25" s="18">
        <v>7</v>
      </c>
      <c r="U25" s="18">
        <v>8</v>
      </c>
      <c r="V25" s="18">
        <v>8</v>
      </c>
      <c r="W25" s="18">
        <v>8</v>
      </c>
      <c r="X25" s="18">
        <v>9</v>
      </c>
      <c r="Y25" s="18">
        <v>8</v>
      </c>
      <c r="Z25" s="18">
        <v>8</v>
      </c>
      <c r="AA25" s="18">
        <v>7</v>
      </c>
      <c r="AB25" s="18">
        <v>7</v>
      </c>
    </row>
    <row r="26" spans="1:28">
      <c r="A26" s="16" t="s">
        <v>64</v>
      </c>
      <c r="B26" s="18" t="s">
        <v>54</v>
      </c>
      <c r="C26" s="18">
        <v>58</v>
      </c>
      <c r="D26" s="18">
        <v>52</v>
      </c>
      <c r="E26" s="18">
        <v>48</v>
      </c>
      <c r="F26" s="18">
        <v>39</v>
      </c>
      <c r="G26" s="18">
        <v>22</v>
      </c>
      <c r="H26" s="18">
        <v>34</v>
      </c>
      <c r="I26" s="18">
        <v>35</v>
      </c>
      <c r="J26" s="18">
        <v>51</v>
      </c>
      <c r="K26" s="18">
        <v>38</v>
      </c>
      <c r="L26" s="18">
        <v>52</v>
      </c>
      <c r="M26" s="18">
        <v>66</v>
      </c>
      <c r="N26" s="18">
        <v>64</v>
      </c>
      <c r="O26" s="18">
        <v>61</v>
      </c>
      <c r="P26" s="18">
        <v>68</v>
      </c>
      <c r="Q26" s="18">
        <v>65</v>
      </c>
      <c r="R26" s="18">
        <v>65</v>
      </c>
      <c r="S26" s="18">
        <v>61</v>
      </c>
      <c r="T26" s="18">
        <v>65</v>
      </c>
      <c r="U26" s="18">
        <v>64</v>
      </c>
      <c r="V26" s="18">
        <v>65</v>
      </c>
      <c r="W26" s="18">
        <v>62</v>
      </c>
      <c r="X26" s="18">
        <v>68</v>
      </c>
      <c r="Y26" s="18">
        <v>66</v>
      </c>
      <c r="Z26" s="18">
        <v>68</v>
      </c>
      <c r="AA26" s="18">
        <v>61</v>
      </c>
      <c r="AB26" s="18">
        <v>59</v>
      </c>
    </row>
    <row r="27" spans="1:28">
      <c r="A27" s="16" t="s">
        <v>68</v>
      </c>
      <c r="B27" s="18" t="s">
        <v>54</v>
      </c>
      <c r="C27" s="18">
        <v>12.9</v>
      </c>
      <c r="D27" s="18">
        <v>11.8</v>
      </c>
      <c r="E27" s="18">
        <v>10.9</v>
      </c>
      <c r="F27" s="18">
        <v>3.9</v>
      </c>
      <c r="G27" s="18">
        <v>2.6</v>
      </c>
      <c r="H27" s="18">
        <v>3.3</v>
      </c>
      <c r="I27" s="18">
        <v>5.3</v>
      </c>
      <c r="J27" s="18">
        <v>5</v>
      </c>
      <c r="K27" s="18">
        <v>3.9</v>
      </c>
      <c r="L27" s="18">
        <v>6.6</v>
      </c>
      <c r="M27" s="18">
        <v>8.3000000000000007</v>
      </c>
      <c r="N27" s="18">
        <v>8.3000000000000007</v>
      </c>
      <c r="O27" s="18">
        <v>8.5</v>
      </c>
      <c r="P27" s="18">
        <v>8.5</v>
      </c>
      <c r="Q27" s="18">
        <v>8.8000000000000007</v>
      </c>
      <c r="R27" s="18">
        <v>8.1999999999999993</v>
      </c>
      <c r="S27" s="18">
        <v>7.2</v>
      </c>
      <c r="T27" s="18">
        <v>8.8000000000000007</v>
      </c>
      <c r="U27" s="18">
        <v>8.6</v>
      </c>
      <c r="V27" s="18">
        <v>8.6</v>
      </c>
      <c r="W27" s="18">
        <v>7.9</v>
      </c>
      <c r="X27" s="18">
        <v>8.4</v>
      </c>
      <c r="Y27" s="18">
        <v>8.5</v>
      </c>
      <c r="Z27" s="18">
        <v>8.6</v>
      </c>
      <c r="AA27" s="18">
        <v>7.8</v>
      </c>
      <c r="AB27" s="18">
        <v>7.5</v>
      </c>
    </row>
    <row r="28" spans="1:28">
      <c r="A28" s="16" t="s">
        <v>71</v>
      </c>
      <c r="B28" s="18" t="s">
        <v>54</v>
      </c>
      <c r="C28" s="18">
        <v>83</v>
      </c>
      <c r="D28" s="18">
        <v>79</v>
      </c>
      <c r="E28" s="18">
        <v>61</v>
      </c>
      <c r="F28" s="18">
        <v>37</v>
      </c>
      <c r="G28" s="18">
        <v>20</v>
      </c>
      <c r="H28" s="18">
        <v>33</v>
      </c>
      <c r="I28" s="18">
        <v>51</v>
      </c>
      <c r="J28" s="18">
        <v>101</v>
      </c>
      <c r="K28" s="18">
        <v>42</v>
      </c>
      <c r="L28" s="18">
        <v>39</v>
      </c>
      <c r="M28" s="18">
        <v>55</v>
      </c>
      <c r="N28" s="18">
        <v>50</v>
      </c>
      <c r="O28" s="18">
        <v>54</v>
      </c>
      <c r="P28" s="18">
        <v>52</v>
      </c>
      <c r="Q28" s="18">
        <v>49</v>
      </c>
      <c r="R28" s="18">
        <v>47</v>
      </c>
      <c r="S28" s="18">
        <v>42</v>
      </c>
      <c r="T28" s="18">
        <v>50</v>
      </c>
      <c r="U28" s="18">
        <v>44</v>
      </c>
      <c r="V28" s="18">
        <v>49</v>
      </c>
      <c r="W28" s="18">
        <v>49</v>
      </c>
      <c r="X28" s="18">
        <v>63</v>
      </c>
      <c r="Y28" s="18">
        <v>52</v>
      </c>
      <c r="Z28" s="18">
        <v>46</v>
      </c>
      <c r="AA28" s="18">
        <v>40</v>
      </c>
      <c r="AB28" s="18">
        <v>39</v>
      </c>
    </row>
    <row r="29" spans="1:28">
      <c r="A29" s="16" t="s">
        <v>72</v>
      </c>
      <c r="B29" s="18" t="s">
        <v>54</v>
      </c>
      <c r="C29" s="18">
        <v>14</v>
      </c>
      <c r="D29" s="18">
        <v>12</v>
      </c>
      <c r="E29" s="18">
        <v>13</v>
      </c>
      <c r="F29" s="18">
        <v>20</v>
      </c>
      <c r="G29" s="18">
        <v>20</v>
      </c>
      <c r="H29" s="18">
        <v>21</v>
      </c>
      <c r="I29" s="18">
        <v>22</v>
      </c>
      <c r="J29" s="18">
        <v>21</v>
      </c>
      <c r="K29" s="18">
        <v>21</v>
      </c>
      <c r="L29" s="18">
        <v>21</v>
      </c>
      <c r="M29" s="18">
        <v>21</v>
      </c>
      <c r="N29" s="18">
        <v>21</v>
      </c>
      <c r="O29" s="18">
        <v>22</v>
      </c>
      <c r="P29" s="18">
        <v>20</v>
      </c>
      <c r="Q29" s="18">
        <v>22</v>
      </c>
      <c r="R29" s="18">
        <v>21</v>
      </c>
      <c r="S29" s="18">
        <v>20</v>
      </c>
      <c r="T29" s="18">
        <v>21</v>
      </c>
      <c r="U29" s="18">
        <v>21</v>
      </c>
      <c r="V29" s="18">
        <v>20</v>
      </c>
      <c r="W29" s="18">
        <v>20</v>
      </c>
      <c r="X29" s="18">
        <v>20</v>
      </c>
      <c r="Y29" s="18">
        <v>20</v>
      </c>
      <c r="Z29" s="18">
        <v>20</v>
      </c>
      <c r="AA29" s="18">
        <v>21</v>
      </c>
      <c r="AB29" s="18">
        <v>21</v>
      </c>
    </row>
    <row r="30" spans="1:28">
      <c r="A30" s="16" t="s">
        <v>115</v>
      </c>
      <c r="B30" s="18" t="s">
        <v>54</v>
      </c>
      <c r="C30" s="18">
        <v>109</v>
      </c>
      <c r="D30" s="18">
        <v>94</v>
      </c>
      <c r="E30" s="18">
        <v>88.6</v>
      </c>
      <c r="F30" s="18">
        <v>53.1</v>
      </c>
      <c r="G30" s="18">
        <v>35.700000000000003</v>
      </c>
      <c r="H30" s="18">
        <v>62.3</v>
      </c>
      <c r="I30" s="18">
        <v>79.5</v>
      </c>
      <c r="J30" s="18">
        <v>65.7</v>
      </c>
      <c r="K30" s="18">
        <v>62.3</v>
      </c>
      <c r="L30" s="18">
        <v>53.5</v>
      </c>
      <c r="M30" s="18">
        <v>61.3</v>
      </c>
      <c r="N30" s="18">
        <v>53.1</v>
      </c>
      <c r="O30" s="18">
        <v>56.7</v>
      </c>
      <c r="P30" s="18">
        <v>55.9</v>
      </c>
      <c r="Q30" s="18">
        <v>50.9</v>
      </c>
      <c r="R30" s="18">
        <v>51.3</v>
      </c>
      <c r="S30" s="18">
        <v>45.6</v>
      </c>
      <c r="T30" s="18">
        <v>54.7</v>
      </c>
      <c r="U30" s="18">
        <v>55.6</v>
      </c>
      <c r="V30" s="18">
        <v>56.1</v>
      </c>
      <c r="W30" s="18">
        <v>55.5</v>
      </c>
      <c r="X30" s="18">
        <v>55.5</v>
      </c>
      <c r="Y30" s="18">
        <v>58.7</v>
      </c>
      <c r="Z30" s="18">
        <v>51.2</v>
      </c>
      <c r="AA30" s="18">
        <v>42.8</v>
      </c>
      <c r="AB30" s="18">
        <v>46.2</v>
      </c>
    </row>
    <row r="31" spans="1:28">
      <c r="A31" s="16" t="s">
        <v>117</v>
      </c>
      <c r="B31" s="18" t="s">
        <v>54</v>
      </c>
      <c r="C31" s="18">
        <v>76.2</v>
      </c>
      <c r="D31" s="18">
        <v>42.2</v>
      </c>
      <c r="E31" s="18">
        <v>59</v>
      </c>
      <c r="F31" s="18">
        <v>177</v>
      </c>
      <c r="G31" s="18">
        <v>183</v>
      </c>
      <c r="H31" s="18">
        <v>212</v>
      </c>
      <c r="I31" s="18">
        <v>190</v>
      </c>
      <c r="J31" s="18">
        <v>178</v>
      </c>
      <c r="K31" s="18">
        <v>224</v>
      </c>
      <c r="L31" s="18">
        <v>203</v>
      </c>
      <c r="M31" s="18">
        <v>200</v>
      </c>
      <c r="N31" s="18">
        <v>202</v>
      </c>
      <c r="O31" s="18">
        <v>199</v>
      </c>
      <c r="P31" s="18">
        <v>217</v>
      </c>
      <c r="Q31" s="18">
        <v>217</v>
      </c>
      <c r="R31" s="18">
        <v>225</v>
      </c>
      <c r="S31" s="18">
        <v>216</v>
      </c>
      <c r="T31" s="18">
        <v>213</v>
      </c>
      <c r="U31" s="18">
        <v>207</v>
      </c>
      <c r="V31" s="18">
        <v>212</v>
      </c>
      <c r="W31" s="18">
        <v>213</v>
      </c>
      <c r="X31" s="18">
        <v>198</v>
      </c>
      <c r="Y31" s="18">
        <v>202</v>
      </c>
      <c r="Z31" s="18">
        <v>217</v>
      </c>
      <c r="AA31" s="18">
        <v>230</v>
      </c>
      <c r="AB31" s="18">
        <v>222</v>
      </c>
    </row>
    <row r="32" spans="1:28">
      <c r="A32" s="16" t="s">
        <v>74</v>
      </c>
      <c r="B32" s="18" t="s">
        <v>54</v>
      </c>
      <c r="C32" s="18">
        <v>18.100000000000001</v>
      </c>
      <c r="D32" s="18">
        <v>14.3</v>
      </c>
      <c r="E32" s="18">
        <v>17.399999999999999</v>
      </c>
      <c r="F32" s="18">
        <v>17.600000000000001</v>
      </c>
      <c r="G32" s="18">
        <v>21.3</v>
      </c>
      <c r="H32" s="18">
        <v>40.299999999999997</v>
      </c>
      <c r="I32" s="18">
        <v>43</v>
      </c>
      <c r="J32" s="18">
        <v>16.899999999999999</v>
      </c>
      <c r="K32" s="18">
        <v>20</v>
      </c>
      <c r="L32" s="18">
        <v>22.8</v>
      </c>
      <c r="M32" s="18">
        <v>28.8</v>
      </c>
      <c r="N32" s="18">
        <v>27.9</v>
      </c>
      <c r="O32" s="18">
        <v>30.7</v>
      </c>
      <c r="P32" s="18">
        <v>25.1</v>
      </c>
      <c r="Q32" s="18">
        <v>25.2</v>
      </c>
      <c r="R32" s="18">
        <v>23.5</v>
      </c>
      <c r="S32" s="18">
        <v>22.3</v>
      </c>
      <c r="T32" s="18">
        <v>24.2</v>
      </c>
      <c r="U32" s="18">
        <v>25.6</v>
      </c>
      <c r="V32" s="18">
        <v>26.8</v>
      </c>
      <c r="W32" s="18">
        <v>27.6</v>
      </c>
      <c r="X32" s="18">
        <v>24.8</v>
      </c>
      <c r="Y32" s="18">
        <v>24.1</v>
      </c>
      <c r="Z32" s="18">
        <v>21.8</v>
      </c>
      <c r="AA32" s="18">
        <v>21.7</v>
      </c>
      <c r="AB32" s="18">
        <v>21.9</v>
      </c>
    </row>
    <row r="33" spans="1:28">
      <c r="A33" s="16" t="s">
        <v>75</v>
      </c>
      <c r="B33" s="18" t="s">
        <v>54</v>
      </c>
      <c r="C33" s="18">
        <v>87.8</v>
      </c>
      <c r="D33" s="18">
        <v>69.900000000000006</v>
      </c>
      <c r="E33" s="18">
        <v>84.5</v>
      </c>
      <c r="F33" s="18">
        <v>87</v>
      </c>
      <c r="G33" s="18">
        <v>67.5</v>
      </c>
      <c r="H33" s="18">
        <v>135</v>
      </c>
      <c r="I33" s="18">
        <v>115</v>
      </c>
      <c r="J33" s="18">
        <v>118</v>
      </c>
      <c r="K33" s="18">
        <v>179</v>
      </c>
      <c r="L33" s="18">
        <v>100</v>
      </c>
      <c r="M33" s="18">
        <v>143</v>
      </c>
      <c r="N33" s="18">
        <v>88.3</v>
      </c>
      <c r="O33" s="18">
        <v>94.5</v>
      </c>
      <c r="P33" s="18">
        <v>134</v>
      </c>
      <c r="Q33" s="18">
        <v>153</v>
      </c>
      <c r="R33" s="18">
        <v>122</v>
      </c>
      <c r="S33" s="18">
        <v>117</v>
      </c>
      <c r="T33" s="18">
        <v>157</v>
      </c>
      <c r="U33" s="18">
        <v>109</v>
      </c>
      <c r="V33" s="18">
        <v>145</v>
      </c>
      <c r="W33" s="18">
        <v>105</v>
      </c>
      <c r="X33" s="18">
        <v>112</v>
      </c>
      <c r="Y33" s="18">
        <v>142</v>
      </c>
      <c r="Z33" s="18">
        <v>129</v>
      </c>
      <c r="AA33" s="18">
        <v>55</v>
      </c>
      <c r="AB33" s="18">
        <v>111</v>
      </c>
    </row>
    <row r="34" spans="1:28">
      <c r="A34" s="16" t="s">
        <v>111</v>
      </c>
      <c r="B34" s="18" t="s">
        <v>54</v>
      </c>
      <c r="C34" s="18">
        <v>9</v>
      </c>
      <c r="D34" s="18">
        <v>8</v>
      </c>
      <c r="E34" s="18">
        <v>9</v>
      </c>
      <c r="F34" s="18">
        <v>6</v>
      </c>
      <c r="G34" s="18">
        <v>5</v>
      </c>
      <c r="H34" s="18">
        <v>6</v>
      </c>
      <c r="I34" s="18">
        <v>8</v>
      </c>
      <c r="J34" s="18">
        <v>7</v>
      </c>
      <c r="K34" s="18">
        <v>6</v>
      </c>
      <c r="L34" s="18">
        <v>5</v>
      </c>
      <c r="M34" s="18">
        <v>6</v>
      </c>
      <c r="N34" s="18">
        <v>6</v>
      </c>
      <c r="O34" s="18">
        <v>6</v>
      </c>
      <c r="P34" s="18">
        <v>6</v>
      </c>
      <c r="Q34" s="18">
        <v>6</v>
      </c>
      <c r="R34" s="18">
        <v>6</v>
      </c>
      <c r="S34" s="18">
        <v>5</v>
      </c>
      <c r="T34" s="18">
        <v>6</v>
      </c>
      <c r="U34" s="18">
        <v>6</v>
      </c>
      <c r="V34" s="18">
        <v>6</v>
      </c>
      <c r="W34" s="18">
        <v>6</v>
      </c>
      <c r="X34" s="18">
        <v>6</v>
      </c>
      <c r="Y34" s="18">
        <v>6</v>
      </c>
      <c r="Z34" s="18">
        <v>6</v>
      </c>
      <c r="AA34" s="18">
        <v>5</v>
      </c>
      <c r="AB34" s="18">
        <v>5</v>
      </c>
    </row>
    <row r="35" spans="1:28">
      <c r="A35" s="16" t="s">
        <v>102</v>
      </c>
      <c r="B35" s="18" t="s">
        <v>54</v>
      </c>
      <c r="C35" s="18">
        <v>2.9</v>
      </c>
      <c r="D35" s="18">
        <v>2.7</v>
      </c>
      <c r="E35" s="18">
        <v>3.1</v>
      </c>
      <c r="F35" s="18">
        <v>2.2000000000000002</v>
      </c>
      <c r="G35" s="18">
        <v>1.6</v>
      </c>
      <c r="H35" s="18">
        <v>2.2000000000000002</v>
      </c>
      <c r="I35" s="18">
        <v>3.6</v>
      </c>
      <c r="J35" s="18">
        <v>3.1</v>
      </c>
      <c r="K35" s="18">
        <v>2.7</v>
      </c>
      <c r="L35" s="18">
        <v>1.8</v>
      </c>
      <c r="M35" s="18">
        <v>2</v>
      </c>
      <c r="N35" s="18">
        <v>2</v>
      </c>
      <c r="O35" s="18">
        <v>2.2999999999999998</v>
      </c>
      <c r="P35" s="18">
        <v>2.7</v>
      </c>
      <c r="Q35" s="18">
        <v>1.9</v>
      </c>
      <c r="R35" s="18">
        <v>1.7</v>
      </c>
      <c r="S35" s="18">
        <v>1.4</v>
      </c>
      <c r="T35" s="18">
        <v>2</v>
      </c>
      <c r="U35" s="18">
        <v>3.1</v>
      </c>
      <c r="V35" s="18">
        <v>1.8</v>
      </c>
      <c r="W35" s="18">
        <v>2</v>
      </c>
      <c r="X35" s="18">
        <v>2</v>
      </c>
      <c r="Y35" s="18">
        <v>2.1</v>
      </c>
      <c r="Z35" s="18">
        <v>1.8</v>
      </c>
      <c r="AA35" s="18">
        <v>1.7</v>
      </c>
      <c r="AB35" s="18">
        <v>2</v>
      </c>
    </row>
    <row r="36" spans="1:28">
      <c r="A36" s="16" t="s">
        <v>100</v>
      </c>
      <c r="B36" s="18" t="s">
        <v>54</v>
      </c>
      <c r="C36" s="18">
        <v>2540</v>
      </c>
      <c r="D36" s="18">
        <v>1630</v>
      </c>
      <c r="E36" s="18">
        <v>1280</v>
      </c>
      <c r="F36" s="18">
        <v>639</v>
      </c>
      <c r="G36" s="18">
        <v>395</v>
      </c>
      <c r="H36" s="18">
        <v>743</v>
      </c>
      <c r="I36" s="18">
        <v>878</v>
      </c>
      <c r="J36" s="18">
        <v>435</v>
      </c>
      <c r="K36" s="18">
        <v>564</v>
      </c>
      <c r="L36" s="18">
        <v>523</v>
      </c>
      <c r="M36" s="18">
        <v>515</v>
      </c>
      <c r="N36" s="18">
        <v>601</v>
      </c>
      <c r="O36" s="18">
        <v>411</v>
      </c>
      <c r="P36" s="18">
        <v>505</v>
      </c>
      <c r="Q36" s="18">
        <v>487</v>
      </c>
      <c r="R36" s="18">
        <v>559</v>
      </c>
      <c r="S36" s="18">
        <v>546</v>
      </c>
      <c r="T36" s="18">
        <v>521</v>
      </c>
      <c r="U36" s="18">
        <v>502</v>
      </c>
      <c r="V36" s="18">
        <v>524</v>
      </c>
      <c r="W36" s="18">
        <v>520</v>
      </c>
      <c r="X36" s="18">
        <v>553</v>
      </c>
      <c r="Y36" s="18">
        <v>545</v>
      </c>
      <c r="Z36" s="18">
        <v>461</v>
      </c>
      <c r="AA36" s="18">
        <v>531</v>
      </c>
      <c r="AB36" s="18">
        <v>575</v>
      </c>
    </row>
    <row r="37" spans="1:28">
      <c r="A37" s="16" t="s">
        <v>109</v>
      </c>
      <c r="B37" s="18" t="s">
        <v>54</v>
      </c>
      <c r="C37" s="18">
        <v>20.399999999999999</v>
      </c>
      <c r="D37" s="18">
        <v>16.600000000000001</v>
      </c>
      <c r="E37" s="18">
        <v>18.100000000000001</v>
      </c>
      <c r="F37" s="18">
        <v>11.4</v>
      </c>
      <c r="G37" s="18">
        <v>24.2</v>
      </c>
      <c r="H37" s="18">
        <v>9.4</v>
      </c>
      <c r="I37" s="18">
        <v>15.4</v>
      </c>
      <c r="J37" s="18">
        <v>7.7</v>
      </c>
      <c r="K37" s="18">
        <v>9.4</v>
      </c>
      <c r="L37" s="18">
        <v>8.8000000000000007</v>
      </c>
      <c r="M37" s="18">
        <v>18.3</v>
      </c>
      <c r="N37" s="18">
        <v>21.3</v>
      </c>
      <c r="O37" s="18">
        <v>13.6</v>
      </c>
      <c r="P37" s="18">
        <v>15.8</v>
      </c>
      <c r="Q37" s="18">
        <v>15.4</v>
      </c>
      <c r="R37" s="18">
        <v>13.3</v>
      </c>
      <c r="S37" s="18">
        <v>12.2</v>
      </c>
      <c r="T37" s="18">
        <v>15.3</v>
      </c>
      <c r="U37" s="18">
        <v>14.4</v>
      </c>
      <c r="V37" s="18">
        <v>21.4</v>
      </c>
      <c r="W37" s="18">
        <v>20.2</v>
      </c>
      <c r="X37" s="18">
        <v>13.3</v>
      </c>
      <c r="Y37" s="18">
        <v>15.8</v>
      </c>
      <c r="Z37" s="18">
        <v>17.8</v>
      </c>
      <c r="AA37" s="18">
        <v>13.4</v>
      </c>
      <c r="AB37" s="18">
        <v>9.6999999999999993</v>
      </c>
    </row>
    <row r="38" spans="1:28">
      <c r="A38" s="16" t="s">
        <v>101</v>
      </c>
      <c r="B38" s="18" t="s">
        <v>54</v>
      </c>
      <c r="C38" s="18">
        <v>43</v>
      </c>
      <c r="D38" s="18">
        <v>35.1</v>
      </c>
      <c r="E38" s="18">
        <v>42.2</v>
      </c>
      <c r="F38" s="18">
        <v>19.600000000000001</v>
      </c>
      <c r="G38" s="18">
        <v>45</v>
      </c>
      <c r="H38" s="18">
        <v>20.9</v>
      </c>
      <c r="I38" s="18">
        <v>33.4</v>
      </c>
      <c r="J38" s="18">
        <v>15.5</v>
      </c>
      <c r="K38" s="18">
        <v>23.3</v>
      </c>
      <c r="L38" s="18">
        <v>19.600000000000001</v>
      </c>
      <c r="M38" s="18">
        <v>34.5</v>
      </c>
      <c r="N38" s="18">
        <v>44.3</v>
      </c>
      <c r="O38" s="18">
        <v>31.6</v>
      </c>
      <c r="P38" s="18">
        <v>32.700000000000003</v>
      </c>
      <c r="Q38" s="18">
        <v>33.299999999999997</v>
      </c>
      <c r="R38" s="18">
        <v>26.8</v>
      </c>
      <c r="S38" s="18">
        <v>22.6</v>
      </c>
      <c r="T38" s="18">
        <v>32.4</v>
      </c>
      <c r="U38" s="18">
        <v>30.4</v>
      </c>
      <c r="V38" s="18">
        <v>43.7</v>
      </c>
      <c r="W38" s="18">
        <v>40.5</v>
      </c>
      <c r="X38" s="18">
        <v>31.1</v>
      </c>
      <c r="Y38" s="18">
        <v>33.9</v>
      </c>
      <c r="Z38" s="18">
        <v>34.799999999999997</v>
      </c>
      <c r="AA38" s="18">
        <v>28.6</v>
      </c>
      <c r="AB38" s="18">
        <v>23.9</v>
      </c>
    </row>
    <row r="39" spans="1:28">
      <c r="A39" s="16" t="s">
        <v>114</v>
      </c>
      <c r="B39" s="18" t="s">
        <v>54</v>
      </c>
      <c r="C39" s="18">
        <v>4.96</v>
      </c>
      <c r="D39" s="18">
        <v>4.0199999999999996</v>
      </c>
      <c r="E39" s="18">
        <v>4.34</v>
      </c>
      <c r="F39" s="18">
        <v>2.93</v>
      </c>
      <c r="G39" s="18">
        <v>6.32</v>
      </c>
      <c r="H39" s="18">
        <v>2.92</v>
      </c>
      <c r="I39" s="18">
        <v>4.5</v>
      </c>
      <c r="J39" s="18">
        <v>2.2000000000000002</v>
      </c>
      <c r="K39" s="18">
        <v>2.92</v>
      </c>
      <c r="L39" s="18">
        <v>2.63</v>
      </c>
      <c r="M39" s="18">
        <v>4.79</v>
      </c>
      <c r="N39" s="18">
        <v>5.52</v>
      </c>
      <c r="O39" s="18">
        <v>4.07</v>
      </c>
      <c r="P39" s="18">
        <v>4.2300000000000004</v>
      </c>
      <c r="Q39" s="18">
        <v>4.22</v>
      </c>
      <c r="R39" s="18">
        <v>3.54</v>
      </c>
      <c r="S39" s="18">
        <v>3.24</v>
      </c>
      <c r="T39" s="18">
        <v>4.07</v>
      </c>
      <c r="U39" s="18">
        <v>4.0199999999999996</v>
      </c>
      <c r="V39" s="18">
        <v>5.35</v>
      </c>
      <c r="W39" s="18">
        <v>5.23</v>
      </c>
      <c r="X39" s="18">
        <v>3.54</v>
      </c>
      <c r="Y39" s="18">
        <v>4.09</v>
      </c>
      <c r="Z39" s="18">
        <v>4.41</v>
      </c>
      <c r="AA39" s="18">
        <v>3.48</v>
      </c>
      <c r="AB39" s="18">
        <v>2.93</v>
      </c>
    </row>
    <row r="40" spans="1:28">
      <c r="A40" s="16" t="s">
        <v>112</v>
      </c>
      <c r="B40" s="18" t="s">
        <v>54</v>
      </c>
      <c r="C40" s="18">
        <v>17.899999999999999</v>
      </c>
      <c r="D40" s="18">
        <v>15</v>
      </c>
      <c r="E40" s="18">
        <v>16.3</v>
      </c>
      <c r="F40" s="18">
        <v>10.6</v>
      </c>
      <c r="G40" s="18">
        <v>23.5</v>
      </c>
      <c r="H40" s="18">
        <v>12.6</v>
      </c>
      <c r="I40" s="18">
        <v>18.5</v>
      </c>
      <c r="J40" s="18">
        <v>8.6</v>
      </c>
      <c r="K40" s="18">
        <v>12.6</v>
      </c>
      <c r="L40" s="18">
        <v>10.8</v>
      </c>
      <c r="M40" s="18">
        <v>18.5</v>
      </c>
      <c r="N40" s="18">
        <v>19.7</v>
      </c>
      <c r="O40" s="18">
        <v>16.2</v>
      </c>
      <c r="P40" s="18">
        <v>16.7</v>
      </c>
      <c r="Q40" s="18">
        <v>16</v>
      </c>
      <c r="R40" s="18">
        <v>14.7</v>
      </c>
      <c r="S40" s="18">
        <v>13.9</v>
      </c>
      <c r="T40" s="18">
        <v>16.399999999999999</v>
      </c>
      <c r="U40" s="18">
        <v>16.100000000000001</v>
      </c>
      <c r="V40" s="18">
        <v>20.399999999999999</v>
      </c>
      <c r="W40" s="18">
        <v>19.399999999999999</v>
      </c>
      <c r="X40" s="18">
        <v>14.3</v>
      </c>
      <c r="Y40" s="18">
        <v>16.399999999999999</v>
      </c>
      <c r="Z40" s="18">
        <v>17.5</v>
      </c>
      <c r="AA40" s="18">
        <v>13.8</v>
      </c>
      <c r="AB40" s="18">
        <v>12.3</v>
      </c>
    </row>
    <row r="41" spans="1:28">
      <c r="A41" s="16" t="s">
        <v>116</v>
      </c>
      <c r="B41" s="18" t="s">
        <v>54</v>
      </c>
      <c r="C41" s="18">
        <v>3.7</v>
      </c>
      <c r="D41" s="18">
        <v>3</v>
      </c>
      <c r="E41" s="18">
        <v>3.3</v>
      </c>
      <c r="F41" s="18">
        <v>2.4</v>
      </c>
      <c r="G41" s="18">
        <v>4.5</v>
      </c>
      <c r="H41" s="18">
        <v>3.8</v>
      </c>
      <c r="I41" s="18">
        <v>4.5</v>
      </c>
      <c r="J41" s="18">
        <v>2</v>
      </c>
      <c r="K41" s="18">
        <v>3.8</v>
      </c>
      <c r="L41" s="18">
        <v>2.7</v>
      </c>
      <c r="M41" s="18">
        <v>4.2</v>
      </c>
      <c r="N41" s="18">
        <v>4.2</v>
      </c>
      <c r="O41" s="18">
        <v>4.2</v>
      </c>
      <c r="P41" s="18">
        <v>3.7</v>
      </c>
      <c r="Q41" s="18">
        <v>3.8</v>
      </c>
      <c r="R41" s="18">
        <v>3.6</v>
      </c>
      <c r="S41" s="18">
        <v>3.2</v>
      </c>
      <c r="T41" s="18">
        <v>3.8</v>
      </c>
      <c r="U41" s="18">
        <v>3.8</v>
      </c>
      <c r="V41" s="18">
        <v>4.2</v>
      </c>
      <c r="W41" s="18">
        <v>4.0999999999999996</v>
      </c>
      <c r="X41" s="18">
        <v>3.6</v>
      </c>
      <c r="Y41" s="18">
        <v>3.7</v>
      </c>
      <c r="Z41" s="18">
        <v>3.7</v>
      </c>
      <c r="AA41" s="18">
        <v>3.3</v>
      </c>
      <c r="AB41" s="18">
        <v>2.9</v>
      </c>
    </row>
    <row r="42" spans="1:28">
      <c r="A42" s="16" t="s">
        <v>105</v>
      </c>
      <c r="B42" s="18" t="s">
        <v>54</v>
      </c>
      <c r="C42" s="18">
        <v>0.68</v>
      </c>
      <c r="D42" s="18">
        <v>0.41</v>
      </c>
      <c r="E42" s="18">
        <v>0.53</v>
      </c>
      <c r="F42" s="18">
        <v>0.95</v>
      </c>
      <c r="G42" s="18">
        <v>1</v>
      </c>
      <c r="H42" s="18">
        <v>0.96</v>
      </c>
      <c r="I42" s="18">
        <v>0.92</v>
      </c>
      <c r="J42" s="18">
        <v>0.92</v>
      </c>
      <c r="K42" s="18">
        <v>0.98</v>
      </c>
      <c r="L42" s="18">
        <v>0.84</v>
      </c>
      <c r="M42" s="18">
        <v>0.94</v>
      </c>
      <c r="N42" s="18">
        <v>0.98</v>
      </c>
      <c r="O42" s="18">
        <v>0.94</v>
      </c>
      <c r="P42" s="18">
        <v>1.04</v>
      </c>
      <c r="Q42" s="18">
        <v>1.03</v>
      </c>
      <c r="R42" s="18">
        <v>0.99</v>
      </c>
      <c r="S42" s="18">
        <v>1.01</v>
      </c>
      <c r="T42" s="18">
        <v>1.02</v>
      </c>
      <c r="U42" s="18">
        <v>0.97</v>
      </c>
      <c r="V42" s="18">
        <v>1.07</v>
      </c>
      <c r="W42" s="18">
        <v>1.04</v>
      </c>
      <c r="X42" s="18">
        <v>0.95</v>
      </c>
      <c r="Y42" s="18">
        <v>1.03</v>
      </c>
      <c r="Z42" s="18">
        <v>1.05</v>
      </c>
      <c r="AA42" s="18">
        <v>1.01</v>
      </c>
      <c r="AB42" s="18">
        <v>0.98</v>
      </c>
    </row>
    <row r="43" spans="1:28">
      <c r="A43" s="16" t="s">
        <v>106</v>
      </c>
      <c r="B43" s="18" t="s">
        <v>54</v>
      </c>
      <c r="C43" s="18">
        <v>3.32</v>
      </c>
      <c r="D43" s="18">
        <v>2.5299999999999998</v>
      </c>
      <c r="E43" s="18">
        <v>2.79</v>
      </c>
      <c r="F43" s="18">
        <v>2.2400000000000002</v>
      </c>
      <c r="G43" s="18">
        <v>3.54</v>
      </c>
      <c r="H43" s="18">
        <v>5.05</v>
      </c>
      <c r="I43" s="18">
        <v>4.8600000000000003</v>
      </c>
      <c r="J43" s="18">
        <v>2.09</v>
      </c>
      <c r="K43" s="18">
        <v>3</v>
      </c>
      <c r="L43" s="18">
        <v>2.77</v>
      </c>
      <c r="M43" s="18">
        <v>3.75</v>
      </c>
      <c r="N43" s="18">
        <v>3.9</v>
      </c>
      <c r="O43" s="18">
        <v>4.29</v>
      </c>
      <c r="P43" s="18">
        <v>3.6</v>
      </c>
      <c r="Q43" s="18">
        <v>3.72</v>
      </c>
      <c r="R43" s="18">
        <v>3.38</v>
      </c>
      <c r="S43" s="18">
        <v>3.06</v>
      </c>
      <c r="T43" s="18">
        <v>3.55</v>
      </c>
      <c r="U43" s="18">
        <v>3.5</v>
      </c>
      <c r="V43" s="18">
        <v>4.07</v>
      </c>
      <c r="W43" s="18">
        <v>3.84</v>
      </c>
      <c r="X43" s="18">
        <v>3.59</v>
      </c>
      <c r="Y43" s="18">
        <v>3.46</v>
      </c>
      <c r="Z43" s="18">
        <v>3.28</v>
      </c>
      <c r="AA43" s="18">
        <v>3.15</v>
      </c>
      <c r="AB43" s="18">
        <v>3.19</v>
      </c>
    </row>
    <row r="44" spans="1:28">
      <c r="A44" s="16" t="s">
        <v>119</v>
      </c>
      <c r="B44" s="18" t="s">
        <v>54</v>
      </c>
      <c r="C44" s="18">
        <v>0.56999999999999995</v>
      </c>
      <c r="D44" s="18">
        <v>0.42</v>
      </c>
      <c r="E44" s="18">
        <v>0.5</v>
      </c>
      <c r="F44" s="18">
        <v>0.43</v>
      </c>
      <c r="G44" s="18">
        <v>0.6</v>
      </c>
      <c r="H44" s="18">
        <v>0.99</v>
      </c>
      <c r="I44" s="18">
        <v>0.95</v>
      </c>
      <c r="J44" s="18">
        <v>0.39</v>
      </c>
      <c r="K44" s="18">
        <v>0.5</v>
      </c>
      <c r="L44" s="18">
        <v>0.56999999999999995</v>
      </c>
      <c r="M44" s="18">
        <v>0.66</v>
      </c>
      <c r="N44" s="18">
        <v>0.72</v>
      </c>
      <c r="O44" s="18">
        <v>0.77</v>
      </c>
      <c r="P44" s="18">
        <v>0.62</v>
      </c>
      <c r="Q44" s="18">
        <v>0.68</v>
      </c>
      <c r="R44" s="18">
        <v>0.61</v>
      </c>
      <c r="S44" s="18">
        <v>0.56999999999999995</v>
      </c>
      <c r="T44" s="18">
        <v>0.66</v>
      </c>
      <c r="U44" s="18">
        <v>0.69</v>
      </c>
      <c r="V44" s="18">
        <v>0.73</v>
      </c>
      <c r="W44" s="18">
        <v>0.71</v>
      </c>
      <c r="X44" s="18">
        <v>0.63</v>
      </c>
      <c r="Y44" s="18">
        <v>0.62</v>
      </c>
      <c r="Z44" s="18">
        <v>0.6</v>
      </c>
      <c r="AA44" s="18">
        <v>0.56000000000000005</v>
      </c>
      <c r="AB44" s="18">
        <v>0.57999999999999996</v>
      </c>
    </row>
    <row r="45" spans="1:28">
      <c r="A45" s="16" t="s">
        <v>103</v>
      </c>
      <c r="B45" s="18" t="s">
        <v>54</v>
      </c>
      <c r="C45" s="18">
        <v>3.16</v>
      </c>
      <c r="D45" s="18">
        <v>2.41</v>
      </c>
      <c r="E45" s="18">
        <v>2.65</v>
      </c>
      <c r="F45" s="18">
        <v>2.72</v>
      </c>
      <c r="G45" s="18">
        <v>3.46</v>
      </c>
      <c r="H45" s="18">
        <v>6.44</v>
      </c>
      <c r="I45" s="18">
        <v>6.49</v>
      </c>
      <c r="J45" s="18">
        <v>2.6</v>
      </c>
      <c r="K45" s="18">
        <v>3.38</v>
      </c>
      <c r="L45" s="18">
        <v>3.4</v>
      </c>
      <c r="M45" s="18">
        <v>4.09</v>
      </c>
      <c r="N45" s="18">
        <v>4.28</v>
      </c>
      <c r="O45" s="18">
        <v>4.78</v>
      </c>
      <c r="P45" s="18">
        <v>3.87</v>
      </c>
      <c r="Q45" s="18">
        <v>3.98</v>
      </c>
      <c r="R45" s="18">
        <v>3.69</v>
      </c>
      <c r="S45" s="18">
        <v>3.48</v>
      </c>
      <c r="T45" s="18">
        <v>3.86</v>
      </c>
      <c r="U45" s="18">
        <v>3.92</v>
      </c>
      <c r="V45" s="18">
        <v>4.38</v>
      </c>
      <c r="W45" s="18">
        <v>4.3899999999999997</v>
      </c>
      <c r="X45" s="18">
        <v>3.9</v>
      </c>
      <c r="Y45" s="18">
        <v>3.83</v>
      </c>
      <c r="Z45" s="18">
        <v>3.56</v>
      </c>
      <c r="AA45" s="18">
        <v>3.64</v>
      </c>
      <c r="AB45" s="18">
        <v>3.43</v>
      </c>
    </row>
    <row r="46" spans="1:28">
      <c r="A46" s="16" t="s">
        <v>108</v>
      </c>
      <c r="B46" s="18" t="s">
        <v>54</v>
      </c>
      <c r="C46" s="18">
        <v>0.66</v>
      </c>
      <c r="D46" s="18">
        <v>0.49</v>
      </c>
      <c r="E46" s="18">
        <v>0.56999999999999995</v>
      </c>
      <c r="F46" s="18">
        <v>0.59</v>
      </c>
      <c r="G46" s="18">
        <v>0.71</v>
      </c>
      <c r="H46" s="18">
        <v>1.36</v>
      </c>
      <c r="I46" s="18">
        <v>1.42</v>
      </c>
      <c r="J46" s="18">
        <v>0.55000000000000004</v>
      </c>
      <c r="K46" s="18">
        <v>0.71</v>
      </c>
      <c r="L46" s="18">
        <v>0.74</v>
      </c>
      <c r="M46" s="18">
        <v>0.9</v>
      </c>
      <c r="N46" s="18">
        <v>0.91</v>
      </c>
      <c r="O46" s="18">
        <v>0.96</v>
      </c>
      <c r="P46" s="18">
        <v>0.81</v>
      </c>
      <c r="Q46" s="18">
        <v>0.84</v>
      </c>
      <c r="R46" s="18">
        <v>0.78</v>
      </c>
      <c r="S46" s="18">
        <v>0.8</v>
      </c>
      <c r="T46" s="18">
        <v>0.87</v>
      </c>
      <c r="U46" s="18">
        <v>0.85</v>
      </c>
      <c r="V46" s="18">
        <v>0.92</v>
      </c>
      <c r="W46" s="18">
        <v>0.93</v>
      </c>
      <c r="X46" s="18">
        <v>0.81</v>
      </c>
      <c r="Y46" s="18">
        <v>0.84</v>
      </c>
      <c r="Z46" s="18">
        <v>0.76</v>
      </c>
      <c r="AA46" s="18">
        <v>0.74</v>
      </c>
      <c r="AB46" s="18">
        <v>0.75</v>
      </c>
    </row>
    <row r="47" spans="1:28">
      <c r="A47" s="16" t="s">
        <v>104</v>
      </c>
      <c r="B47" s="18" t="s">
        <v>54</v>
      </c>
      <c r="C47" s="18">
        <v>1.92</v>
      </c>
      <c r="D47" s="18">
        <v>1.46</v>
      </c>
      <c r="E47" s="18">
        <v>1.67</v>
      </c>
      <c r="F47" s="18">
        <v>1.85</v>
      </c>
      <c r="G47" s="18">
        <v>2.13</v>
      </c>
      <c r="H47" s="18">
        <v>4.1900000000000004</v>
      </c>
      <c r="I47" s="18">
        <v>4.5199999999999996</v>
      </c>
      <c r="J47" s="18">
        <v>1.76</v>
      </c>
      <c r="K47" s="18">
        <v>2.17</v>
      </c>
      <c r="L47" s="18">
        <v>2.2999999999999998</v>
      </c>
      <c r="M47" s="18">
        <v>2.71</v>
      </c>
      <c r="N47" s="18">
        <v>2.57</v>
      </c>
      <c r="O47" s="18">
        <v>2.99</v>
      </c>
      <c r="P47" s="18">
        <v>2.46</v>
      </c>
      <c r="Q47" s="18">
        <v>2.5099999999999998</v>
      </c>
      <c r="R47" s="18">
        <v>2.36</v>
      </c>
      <c r="S47" s="18">
        <v>2.2799999999999998</v>
      </c>
      <c r="T47" s="18">
        <v>2.59</v>
      </c>
      <c r="U47" s="18">
        <v>2.5</v>
      </c>
      <c r="V47" s="18">
        <v>2.77</v>
      </c>
      <c r="W47" s="18">
        <v>2.9</v>
      </c>
      <c r="X47" s="18">
        <v>2.5499999999999998</v>
      </c>
      <c r="Y47" s="18">
        <v>2.48</v>
      </c>
      <c r="Z47" s="18">
        <v>2.2400000000000002</v>
      </c>
      <c r="AA47" s="18">
        <v>2.2200000000000002</v>
      </c>
      <c r="AB47" s="18">
        <v>2.2400000000000002</v>
      </c>
    </row>
    <row r="48" spans="1:28">
      <c r="A48" s="16" t="s">
        <v>121</v>
      </c>
      <c r="B48" s="18" t="s">
        <v>54</v>
      </c>
      <c r="C48" s="18">
        <v>0.26</v>
      </c>
      <c r="D48" s="18">
        <v>0.19</v>
      </c>
      <c r="E48" s="18">
        <v>0.27</v>
      </c>
      <c r="F48" s="18">
        <v>0.26</v>
      </c>
      <c r="G48" s="18">
        <v>0.33</v>
      </c>
      <c r="H48" s="18">
        <v>0.64</v>
      </c>
      <c r="I48" s="18">
        <v>0.73</v>
      </c>
      <c r="J48" s="18">
        <v>0.28999999999999998</v>
      </c>
      <c r="K48" s="18">
        <v>0.36</v>
      </c>
      <c r="L48" s="18">
        <v>0.37</v>
      </c>
      <c r="M48" s="18">
        <v>0.43</v>
      </c>
      <c r="N48" s="18">
        <v>0.42</v>
      </c>
      <c r="O48" s="18">
        <v>0.47</v>
      </c>
      <c r="P48" s="18">
        <v>0.36</v>
      </c>
      <c r="Q48" s="18">
        <v>0.38</v>
      </c>
      <c r="R48" s="18">
        <v>0.38</v>
      </c>
      <c r="S48" s="18">
        <v>0.35</v>
      </c>
      <c r="T48" s="18">
        <v>0.4</v>
      </c>
      <c r="U48" s="18">
        <v>0.4</v>
      </c>
      <c r="V48" s="18">
        <v>0.42</v>
      </c>
      <c r="W48" s="18">
        <v>0.41</v>
      </c>
      <c r="X48" s="18">
        <v>0.38</v>
      </c>
      <c r="Y48" s="18">
        <v>0.4</v>
      </c>
      <c r="Z48" s="18">
        <v>0.34</v>
      </c>
      <c r="AA48" s="18">
        <v>0.33</v>
      </c>
      <c r="AB48" s="18">
        <v>0.34</v>
      </c>
    </row>
    <row r="49" spans="1:28">
      <c r="A49" s="16" t="s">
        <v>123</v>
      </c>
      <c r="B49" s="18" t="s">
        <v>54</v>
      </c>
      <c r="C49" s="18">
        <v>1.7</v>
      </c>
      <c r="D49" s="18">
        <v>1.3</v>
      </c>
      <c r="E49" s="18">
        <v>1.8</v>
      </c>
      <c r="F49" s="18">
        <v>1.8</v>
      </c>
      <c r="G49" s="18">
        <v>1.9</v>
      </c>
      <c r="H49" s="18">
        <v>4.0999999999999996</v>
      </c>
      <c r="I49" s="18">
        <v>4.9000000000000004</v>
      </c>
      <c r="J49" s="18">
        <v>2</v>
      </c>
      <c r="K49" s="18">
        <v>2.4</v>
      </c>
      <c r="L49" s="18">
        <v>2.6</v>
      </c>
      <c r="M49" s="18">
        <v>3</v>
      </c>
      <c r="N49" s="18">
        <v>3</v>
      </c>
      <c r="O49" s="18">
        <v>3.1</v>
      </c>
      <c r="P49" s="18">
        <v>2.5</v>
      </c>
      <c r="Q49" s="18">
        <v>2.7</v>
      </c>
      <c r="R49" s="18">
        <v>2.4</v>
      </c>
      <c r="S49" s="18">
        <v>2.4</v>
      </c>
      <c r="T49" s="18">
        <v>2.5</v>
      </c>
      <c r="U49" s="18">
        <v>2.6</v>
      </c>
      <c r="V49" s="18">
        <v>2.9</v>
      </c>
      <c r="W49" s="18">
        <v>2.7</v>
      </c>
      <c r="X49" s="18">
        <v>2.6</v>
      </c>
      <c r="Y49" s="18">
        <v>2.7</v>
      </c>
      <c r="Z49" s="18">
        <v>2.2999999999999998</v>
      </c>
      <c r="AA49" s="18">
        <v>2.2000000000000002</v>
      </c>
      <c r="AB49" s="18">
        <v>2.2999999999999998</v>
      </c>
    </row>
    <row r="50" spans="1:28">
      <c r="A50" s="16" t="s">
        <v>110</v>
      </c>
      <c r="B50" s="18" t="s">
        <v>54</v>
      </c>
      <c r="C50" s="18">
        <v>0.25</v>
      </c>
      <c r="D50" s="18">
        <v>0.23</v>
      </c>
      <c r="E50" s="18">
        <v>0.28000000000000003</v>
      </c>
      <c r="F50" s="18">
        <v>0.28000000000000003</v>
      </c>
      <c r="G50" s="18">
        <v>0.33</v>
      </c>
      <c r="H50" s="18">
        <v>0.63</v>
      </c>
      <c r="I50" s="18">
        <v>0.8</v>
      </c>
      <c r="J50" s="18">
        <v>0.31</v>
      </c>
      <c r="K50" s="18">
        <v>0.63</v>
      </c>
      <c r="L50" s="18">
        <v>0.41</v>
      </c>
      <c r="M50" s="18">
        <v>0.51</v>
      </c>
      <c r="N50" s="18">
        <v>0.42</v>
      </c>
      <c r="O50" s="18">
        <v>0.45</v>
      </c>
      <c r="P50" s="18">
        <v>0.42</v>
      </c>
      <c r="Q50" s="18">
        <v>0.39</v>
      </c>
      <c r="R50" s="18">
        <v>0.4</v>
      </c>
      <c r="S50" s="18">
        <v>0.37</v>
      </c>
      <c r="T50" s="18">
        <v>0.43</v>
      </c>
      <c r="U50" s="18">
        <v>0.44</v>
      </c>
      <c r="V50" s="18">
        <v>0.47</v>
      </c>
      <c r="W50" s="18">
        <v>0.45</v>
      </c>
      <c r="X50" s="18">
        <v>0.4</v>
      </c>
      <c r="Y50" s="18">
        <v>0.43</v>
      </c>
      <c r="Z50" s="18">
        <v>0.37</v>
      </c>
      <c r="AA50" s="18">
        <v>0.37</v>
      </c>
      <c r="AB50" s="18">
        <v>0.39</v>
      </c>
    </row>
    <row r="51" spans="1:28">
      <c r="A51" s="16" t="s">
        <v>107</v>
      </c>
      <c r="B51" s="18" t="s">
        <v>54</v>
      </c>
      <c r="C51" s="18">
        <v>3</v>
      </c>
      <c r="D51" s="18">
        <v>2</v>
      </c>
      <c r="E51" s="18">
        <v>3</v>
      </c>
      <c r="F51" s="18">
        <v>3</v>
      </c>
      <c r="G51" s="18">
        <v>2</v>
      </c>
      <c r="H51" s="18">
        <v>4</v>
      </c>
      <c r="I51" s="18">
        <v>4</v>
      </c>
      <c r="J51" s="18">
        <v>3</v>
      </c>
      <c r="K51" s="18">
        <v>5</v>
      </c>
      <c r="L51" s="18">
        <v>3</v>
      </c>
      <c r="M51" s="18">
        <v>4</v>
      </c>
      <c r="N51" s="18">
        <v>2</v>
      </c>
      <c r="O51" s="18">
        <v>3</v>
      </c>
      <c r="P51" s="18">
        <v>4</v>
      </c>
      <c r="Q51" s="18">
        <v>4</v>
      </c>
      <c r="R51" s="18">
        <v>4</v>
      </c>
      <c r="S51" s="18">
        <v>4</v>
      </c>
      <c r="T51" s="18">
        <v>5</v>
      </c>
      <c r="U51" s="18">
        <v>3</v>
      </c>
      <c r="V51" s="18">
        <v>5</v>
      </c>
      <c r="W51" s="18">
        <v>3</v>
      </c>
      <c r="X51" s="18">
        <v>3</v>
      </c>
      <c r="Y51" s="18">
        <v>4</v>
      </c>
      <c r="Z51" s="18">
        <v>4</v>
      </c>
      <c r="AA51" s="18">
        <v>2</v>
      </c>
      <c r="AB51" s="18">
        <v>3</v>
      </c>
    </row>
    <row r="52" spans="1:28">
      <c r="A52" s="16" t="s">
        <v>113</v>
      </c>
      <c r="B52" s="18" t="s">
        <v>54</v>
      </c>
      <c r="C52" s="18">
        <v>10</v>
      </c>
      <c r="D52" s="18">
        <v>7</v>
      </c>
      <c r="E52" s="18">
        <v>7</v>
      </c>
      <c r="F52" s="18">
        <v>8</v>
      </c>
      <c r="G52" s="18">
        <v>8</v>
      </c>
      <c r="H52" s="18">
        <v>9</v>
      </c>
      <c r="I52" s="18">
        <v>9</v>
      </c>
      <c r="J52" s="18">
        <v>12</v>
      </c>
      <c r="K52" s="18">
        <v>9</v>
      </c>
      <c r="L52" s="18">
        <v>6</v>
      </c>
      <c r="M52" s="18">
        <v>5</v>
      </c>
      <c r="N52" s="18">
        <v>9</v>
      </c>
      <c r="O52" s="18">
        <v>5</v>
      </c>
      <c r="P52" s="18" t="s">
        <v>130</v>
      </c>
      <c r="Q52" s="18" t="s">
        <v>130</v>
      </c>
      <c r="R52" s="18">
        <v>6</v>
      </c>
      <c r="S52" s="18" t="s">
        <v>130</v>
      </c>
      <c r="T52" s="18" t="s">
        <v>130</v>
      </c>
      <c r="U52" s="18">
        <v>5</v>
      </c>
      <c r="V52" s="18">
        <v>5</v>
      </c>
      <c r="W52" s="18">
        <v>6</v>
      </c>
      <c r="X52" s="18">
        <v>12</v>
      </c>
      <c r="Y52" s="18">
        <v>8</v>
      </c>
      <c r="Z52" s="18">
        <v>6</v>
      </c>
      <c r="AA52" s="18">
        <v>6</v>
      </c>
      <c r="AB52" s="18">
        <v>6</v>
      </c>
    </row>
    <row r="53" spans="1:28">
      <c r="A53" s="16" t="s">
        <v>120</v>
      </c>
      <c r="B53" s="18" t="s">
        <v>54</v>
      </c>
      <c r="C53" s="18">
        <v>6.2</v>
      </c>
      <c r="D53" s="18">
        <v>4.8</v>
      </c>
      <c r="E53" s="18">
        <v>6.4</v>
      </c>
      <c r="F53" s="18">
        <v>2.8</v>
      </c>
      <c r="G53" s="18">
        <v>7</v>
      </c>
      <c r="H53" s="18">
        <v>3.9</v>
      </c>
      <c r="I53" s="18">
        <v>7.6</v>
      </c>
      <c r="J53" s="18">
        <v>2.9</v>
      </c>
      <c r="K53" s="18">
        <v>4.5999999999999996</v>
      </c>
      <c r="L53" s="18">
        <v>4.3</v>
      </c>
      <c r="M53" s="18">
        <v>6.5</v>
      </c>
      <c r="N53" s="18">
        <v>5.6</v>
      </c>
      <c r="O53" s="18">
        <v>3</v>
      </c>
      <c r="P53" s="18">
        <v>3.7</v>
      </c>
      <c r="Q53" s="18">
        <v>4.5</v>
      </c>
      <c r="R53" s="18">
        <v>3.9</v>
      </c>
      <c r="S53" s="18">
        <v>3</v>
      </c>
      <c r="T53" s="18">
        <v>4.5</v>
      </c>
      <c r="U53" s="18">
        <v>3.8</v>
      </c>
      <c r="V53" s="18">
        <v>6.3</v>
      </c>
      <c r="W53" s="18">
        <v>4.7</v>
      </c>
      <c r="X53" s="18">
        <v>3.4</v>
      </c>
      <c r="Y53" s="18">
        <v>4.4000000000000004</v>
      </c>
      <c r="Z53" s="18">
        <v>4.0999999999999996</v>
      </c>
      <c r="AA53" s="18">
        <v>3.4</v>
      </c>
      <c r="AB53" s="18">
        <v>2.9</v>
      </c>
    </row>
    <row r="54" spans="1:28">
      <c r="A54" s="16" t="s">
        <v>122</v>
      </c>
      <c r="B54" s="18" t="s">
        <v>54</v>
      </c>
      <c r="C54" s="18">
        <v>0.78</v>
      </c>
      <c r="D54" s="18">
        <v>0.66</v>
      </c>
      <c r="E54" s="18">
        <v>1.04</v>
      </c>
      <c r="F54" s="18">
        <v>0.85</v>
      </c>
      <c r="G54" s="18">
        <v>0.82</v>
      </c>
      <c r="H54" s="18">
        <v>1.32</v>
      </c>
      <c r="I54" s="18">
        <v>3.2</v>
      </c>
      <c r="J54" s="18">
        <v>1.26</v>
      </c>
      <c r="K54" s="18">
        <v>1.01</v>
      </c>
      <c r="L54" s="18">
        <v>1.1499999999999999</v>
      </c>
      <c r="M54" s="18">
        <v>1.27</v>
      </c>
      <c r="N54" s="18">
        <v>1.56</v>
      </c>
      <c r="O54" s="18">
        <v>1.25</v>
      </c>
      <c r="P54" s="18">
        <v>0.99</v>
      </c>
      <c r="Q54" s="18">
        <v>1.02</v>
      </c>
      <c r="R54" s="18">
        <v>0.91</v>
      </c>
      <c r="S54" s="18">
        <v>0.92</v>
      </c>
      <c r="T54" s="18">
        <v>1.48</v>
      </c>
      <c r="U54" s="18">
        <v>1.64</v>
      </c>
      <c r="V54" s="18">
        <v>1.57</v>
      </c>
      <c r="W54" s="18">
        <v>1.39</v>
      </c>
      <c r="X54" s="18">
        <v>1.21</v>
      </c>
      <c r="Y54" s="18">
        <v>1.38</v>
      </c>
      <c r="Z54" s="18">
        <v>1.28</v>
      </c>
      <c r="AA54" s="18">
        <v>1.05</v>
      </c>
      <c r="AB54" s="18">
        <v>1.23</v>
      </c>
    </row>
    <row r="55" spans="1:28">
      <c r="A55" s="16"/>
    </row>
    <row r="56" spans="1:28">
      <c r="A56" s="23" t="s">
        <v>162</v>
      </c>
      <c r="B56" s="24" t="s">
        <v>161</v>
      </c>
      <c r="C56" s="24"/>
      <c r="D56" s="24"/>
      <c r="E56" s="24"/>
      <c r="F56" s="25">
        <v>738.99324001352238</v>
      </c>
      <c r="G56" s="25">
        <v>720.35129668261391</v>
      </c>
      <c r="H56" s="25">
        <v>770.5031244328818</v>
      </c>
      <c r="I56" s="25">
        <v>754.59166786642322</v>
      </c>
      <c r="J56" s="25">
        <v>761.47901345202445</v>
      </c>
      <c r="K56" s="25">
        <v>795.25396289488117</v>
      </c>
      <c r="L56" s="25">
        <v>740.87403985742071</v>
      </c>
      <c r="M56" s="25">
        <v>768.23779543873934</v>
      </c>
      <c r="N56" s="25">
        <v>728.62667947532577</v>
      </c>
      <c r="O56" s="25">
        <v>733.28966996617487</v>
      </c>
      <c r="P56" s="25">
        <v>761.33966665694993</v>
      </c>
      <c r="Q56" s="25">
        <v>771.39675565244852</v>
      </c>
      <c r="R56" s="25">
        <v>749.78213241776064</v>
      </c>
      <c r="S56" s="25">
        <v>748.70954246709232</v>
      </c>
      <c r="T56" s="25">
        <v>771.73985051440195</v>
      </c>
      <c r="U56" s="25">
        <v>742.39559924768059</v>
      </c>
      <c r="V56" s="25">
        <v>766.89220741014356</v>
      </c>
      <c r="W56" s="25">
        <v>739.90271171448808</v>
      </c>
      <c r="X56" s="25">
        <v>745.32143168367099</v>
      </c>
      <c r="Y56" s="25">
        <v>765.3051199201268</v>
      </c>
      <c r="Z56" s="25">
        <v>756.76156190657207</v>
      </c>
      <c r="AA56" s="25">
        <v>692.99059990141359</v>
      </c>
      <c r="AB56" s="25">
        <v>744.55318925180359</v>
      </c>
    </row>
    <row r="57" spans="1:28">
      <c r="A57" s="16" t="s">
        <v>163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A1:T55"/>
  <sheetViews>
    <sheetView workbookViewId="0">
      <selection sqref="A1:A2"/>
    </sheetView>
  </sheetViews>
  <sheetFormatPr baseColWidth="10" defaultColWidth="8.83203125" defaultRowHeight="14" x14ac:dyDescent="0"/>
  <cols>
    <col min="2" max="20" width="8.83203125" style="5"/>
  </cols>
  <sheetData>
    <row r="1" spans="1:20" ht="15">
      <c r="A1" s="63" t="s">
        <v>248</v>
      </c>
    </row>
    <row r="2" spans="1:20" ht="15">
      <c r="A2" s="64" t="s">
        <v>249</v>
      </c>
    </row>
    <row r="3" spans="1:20" ht="15" thickBot="1">
      <c r="A3" s="3" t="s">
        <v>237</v>
      </c>
    </row>
    <row r="4" spans="1:20" ht="15" thickTop="1">
      <c r="A4" s="57"/>
      <c r="B4" s="48"/>
      <c r="C4" s="48" t="s">
        <v>166</v>
      </c>
      <c r="D4" s="48" t="s">
        <v>167</v>
      </c>
      <c r="E4" s="48" t="s">
        <v>168</v>
      </c>
      <c r="F4" s="48" t="s">
        <v>169</v>
      </c>
      <c r="G4" s="48" t="s">
        <v>170</v>
      </c>
      <c r="H4" s="48" t="s">
        <v>171</v>
      </c>
      <c r="I4" s="48" t="s">
        <v>172</v>
      </c>
      <c r="J4" s="48" t="s">
        <v>173</v>
      </c>
      <c r="K4" s="48" t="s">
        <v>174</v>
      </c>
      <c r="L4" s="48" t="s">
        <v>175</v>
      </c>
      <c r="M4" s="48" t="s">
        <v>176</v>
      </c>
      <c r="N4" s="48" t="s">
        <v>177</v>
      </c>
      <c r="O4" s="48" t="s">
        <v>178</v>
      </c>
      <c r="P4" s="48" t="s">
        <v>179</v>
      </c>
      <c r="Q4" s="48" t="s">
        <v>180</v>
      </c>
      <c r="R4" s="48" t="s">
        <v>181</v>
      </c>
      <c r="S4" s="48" t="s">
        <v>182</v>
      </c>
      <c r="T4" s="48" t="s">
        <v>183</v>
      </c>
    </row>
    <row r="5" spans="1:20">
      <c r="A5" s="33"/>
      <c r="B5" s="24"/>
      <c r="C5" s="24" t="s">
        <v>184</v>
      </c>
      <c r="D5" s="24" t="s">
        <v>184</v>
      </c>
      <c r="E5" s="24" t="s">
        <v>184</v>
      </c>
      <c r="F5" s="24" t="s">
        <v>184</v>
      </c>
      <c r="G5" s="24" t="s">
        <v>184</v>
      </c>
      <c r="H5" s="24" t="s">
        <v>184</v>
      </c>
      <c r="I5" s="24" t="s">
        <v>184</v>
      </c>
      <c r="J5" s="24" t="s">
        <v>184</v>
      </c>
      <c r="K5" s="24" t="s">
        <v>184</v>
      </c>
      <c r="L5" s="24" t="s">
        <v>184</v>
      </c>
      <c r="M5" s="24" t="s">
        <v>184</v>
      </c>
      <c r="N5" s="24" t="s">
        <v>184</v>
      </c>
      <c r="O5" s="24" t="s">
        <v>184</v>
      </c>
      <c r="P5" s="24" t="s">
        <v>184</v>
      </c>
      <c r="Q5" s="24" t="s">
        <v>184</v>
      </c>
      <c r="R5" s="24" t="s">
        <v>184</v>
      </c>
      <c r="S5" s="24" t="s">
        <v>184</v>
      </c>
      <c r="T5" s="24" t="s">
        <v>184</v>
      </c>
    </row>
    <row r="6" spans="1:20">
      <c r="A6" t="s">
        <v>99</v>
      </c>
      <c r="B6" s="5" t="s">
        <v>126</v>
      </c>
      <c r="C6" s="5">
        <v>7</v>
      </c>
      <c r="D6" s="5">
        <v>17</v>
      </c>
      <c r="E6" s="5">
        <v>17</v>
      </c>
      <c r="F6" s="5">
        <v>17</v>
      </c>
      <c r="G6" s="5">
        <v>21.5</v>
      </c>
      <c r="H6" s="5">
        <v>21.5</v>
      </c>
      <c r="I6" s="5">
        <v>22.4</v>
      </c>
      <c r="J6" s="5">
        <v>22.4</v>
      </c>
      <c r="K6" s="5">
        <v>24.8</v>
      </c>
      <c r="L6" s="5">
        <v>24.8</v>
      </c>
      <c r="M6" s="5">
        <v>32.4</v>
      </c>
      <c r="N6" s="5">
        <v>32.4</v>
      </c>
      <c r="O6" s="5">
        <v>34.5</v>
      </c>
      <c r="P6" s="5">
        <v>34.5</v>
      </c>
      <c r="Q6" s="5">
        <v>41.5</v>
      </c>
      <c r="R6" s="5">
        <v>51.5</v>
      </c>
      <c r="S6" s="5">
        <v>51.5</v>
      </c>
      <c r="T6" s="5">
        <v>51.5</v>
      </c>
    </row>
    <row r="8" spans="1:20">
      <c r="A8" t="s">
        <v>79</v>
      </c>
      <c r="B8" s="5" t="s">
        <v>160</v>
      </c>
      <c r="C8" s="5">
        <v>64.3</v>
      </c>
      <c r="D8" s="5">
        <v>56.7</v>
      </c>
      <c r="E8" s="5">
        <v>56.8</v>
      </c>
      <c r="F8" s="5">
        <v>58</v>
      </c>
      <c r="G8" s="5">
        <v>59.3</v>
      </c>
      <c r="H8" s="5">
        <v>57.7</v>
      </c>
      <c r="I8" s="5">
        <v>59.1</v>
      </c>
      <c r="J8" s="5">
        <v>58.3</v>
      </c>
      <c r="K8" s="5">
        <v>54.9</v>
      </c>
      <c r="L8" s="5">
        <v>56.1</v>
      </c>
      <c r="M8" s="5">
        <v>57.2</v>
      </c>
      <c r="N8" s="5">
        <v>59.1</v>
      </c>
      <c r="O8" s="5">
        <v>53.3</v>
      </c>
      <c r="P8" s="5">
        <v>53.7</v>
      </c>
      <c r="Q8" s="5">
        <v>57.6</v>
      </c>
      <c r="R8" s="5">
        <v>55.9</v>
      </c>
      <c r="S8" s="5">
        <v>56.8</v>
      </c>
      <c r="T8" s="5">
        <v>62</v>
      </c>
    </row>
    <row r="9" spans="1:20">
      <c r="A9" t="s">
        <v>83</v>
      </c>
      <c r="B9" s="5" t="s">
        <v>160</v>
      </c>
      <c r="C9" s="5">
        <v>0.8</v>
      </c>
      <c r="D9" s="5">
        <v>0.78</v>
      </c>
      <c r="E9" s="5">
        <v>0.94</v>
      </c>
      <c r="F9" s="5">
        <v>0.87</v>
      </c>
      <c r="G9" s="5">
        <v>0.79</v>
      </c>
      <c r="H9" s="5">
        <v>0.89</v>
      </c>
      <c r="I9" s="5">
        <v>0.83</v>
      </c>
      <c r="J9" s="5">
        <v>0.83</v>
      </c>
      <c r="K9" s="5">
        <v>0.88</v>
      </c>
      <c r="L9" s="5">
        <v>0.87</v>
      </c>
      <c r="M9" s="5">
        <v>0.75</v>
      </c>
      <c r="N9" s="5">
        <v>0.64</v>
      </c>
      <c r="O9" s="5">
        <v>0.88</v>
      </c>
      <c r="P9" s="5">
        <v>0.88</v>
      </c>
      <c r="Q9" s="5">
        <v>0.96</v>
      </c>
      <c r="R9" s="5">
        <v>0.87</v>
      </c>
      <c r="S9" s="5">
        <v>0.99</v>
      </c>
      <c r="T9" s="5">
        <v>0.9</v>
      </c>
    </row>
    <row r="10" spans="1:20">
      <c r="A10" t="s">
        <v>78</v>
      </c>
      <c r="B10" s="5" t="s">
        <v>160</v>
      </c>
      <c r="C10" s="5">
        <v>16.2</v>
      </c>
      <c r="D10" s="5">
        <v>17.2</v>
      </c>
      <c r="E10" s="5">
        <v>16.7</v>
      </c>
      <c r="F10" s="5">
        <v>17.3</v>
      </c>
      <c r="G10" s="5">
        <v>16.399999999999999</v>
      </c>
      <c r="H10" s="5">
        <v>16.8</v>
      </c>
      <c r="I10" s="5">
        <v>16.399999999999999</v>
      </c>
      <c r="J10" s="5">
        <v>16.600000000000001</v>
      </c>
      <c r="K10" s="5">
        <v>17.100000000000001</v>
      </c>
      <c r="L10" s="5">
        <v>17.3</v>
      </c>
      <c r="M10" s="5">
        <v>16.8</v>
      </c>
      <c r="N10" s="5">
        <v>16.399999999999999</v>
      </c>
      <c r="O10" s="5">
        <v>16.3</v>
      </c>
      <c r="P10" s="5">
        <v>16.3</v>
      </c>
      <c r="Q10" s="5">
        <v>17.5</v>
      </c>
      <c r="R10" s="5">
        <v>16.8</v>
      </c>
      <c r="S10" s="5">
        <v>17.3</v>
      </c>
      <c r="T10" s="5">
        <v>13.9</v>
      </c>
    </row>
    <row r="11" spans="1:20">
      <c r="A11" t="s">
        <v>124</v>
      </c>
      <c r="B11" s="5" t="s">
        <v>160</v>
      </c>
      <c r="C11" s="5">
        <v>5.95</v>
      </c>
      <c r="D11" s="5">
        <v>9.06</v>
      </c>
      <c r="E11" s="5">
        <v>9.52</v>
      </c>
      <c r="F11" s="5">
        <v>8.39</v>
      </c>
      <c r="G11" s="5">
        <v>8.2899999999999991</v>
      </c>
      <c r="H11" s="5">
        <v>8.85</v>
      </c>
      <c r="I11" s="5">
        <v>8.18</v>
      </c>
      <c r="J11" s="5">
        <v>8.66</v>
      </c>
      <c r="K11" s="5">
        <v>10.199999999999999</v>
      </c>
      <c r="L11" s="5">
        <v>9.2200000000000006</v>
      </c>
      <c r="M11" s="5">
        <v>9.26</v>
      </c>
      <c r="N11" s="5">
        <v>8.64</v>
      </c>
      <c r="O11" s="5">
        <v>11.5</v>
      </c>
      <c r="P11" s="5">
        <v>11.4</v>
      </c>
      <c r="Q11" s="5">
        <v>9.08</v>
      </c>
      <c r="R11" s="5">
        <v>9.86</v>
      </c>
      <c r="S11" s="5">
        <v>9.23</v>
      </c>
      <c r="T11" s="5">
        <v>9.26</v>
      </c>
    </row>
    <row r="12" spans="1:20">
      <c r="A12" t="s">
        <v>77</v>
      </c>
      <c r="B12" s="5" t="s">
        <v>160</v>
      </c>
      <c r="C12" s="5">
        <v>1.61</v>
      </c>
      <c r="D12" s="5">
        <v>3.27</v>
      </c>
      <c r="E12" s="5">
        <v>3.24</v>
      </c>
      <c r="F12" s="5">
        <v>3</v>
      </c>
      <c r="G12" s="5">
        <v>2.87</v>
      </c>
      <c r="H12" s="5">
        <v>2.93</v>
      </c>
      <c r="I12" s="5">
        <v>2.98</v>
      </c>
      <c r="J12" s="5">
        <v>3.05</v>
      </c>
      <c r="K12" s="5">
        <v>3.49</v>
      </c>
      <c r="L12" s="5">
        <v>3.2</v>
      </c>
      <c r="M12" s="5">
        <v>3.27</v>
      </c>
      <c r="N12" s="5">
        <v>3.06</v>
      </c>
      <c r="O12" s="5">
        <v>4.3499999999999996</v>
      </c>
      <c r="P12" s="5">
        <v>4.18</v>
      </c>
      <c r="Q12" s="5">
        <v>2.94</v>
      </c>
      <c r="R12" s="5">
        <v>3.56</v>
      </c>
      <c r="S12" s="5">
        <v>3.17</v>
      </c>
      <c r="T12" s="5">
        <v>3.15</v>
      </c>
    </row>
    <row r="13" spans="1:20">
      <c r="A13" t="s">
        <v>82</v>
      </c>
      <c r="B13" s="5" t="s">
        <v>160</v>
      </c>
      <c r="C13" s="5">
        <v>4.07</v>
      </c>
      <c r="D13" s="5">
        <v>5.8</v>
      </c>
      <c r="E13" s="5">
        <v>5.82</v>
      </c>
      <c r="F13" s="5">
        <v>5.49</v>
      </c>
      <c r="G13" s="5">
        <v>5.44</v>
      </c>
      <c r="H13" s="5">
        <v>5.27</v>
      </c>
      <c r="I13" s="5">
        <v>5.27</v>
      </c>
      <c r="J13" s="5">
        <v>5.37</v>
      </c>
      <c r="K13" s="5">
        <v>5.38</v>
      </c>
      <c r="L13" s="5">
        <v>5.62</v>
      </c>
      <c r="M13" s="5">
        <v>5.62</v>
      </c>
      <c r="N13" s="5">
        <v>5.74</v>
      </c>
      <c r="O13" s="5">
        <v>7.13</v>
      </c>
      <c r="P13" s="5">
        <v>6.87</v>
      </c>
      <c r="Q13" s="5">
        <v>4.79</v>
      </c>
      <c r="R13" s="5">
        <v>5.91</v>
      </c>
      <c r="S13" s="5">
        <v>5.16</v>
      </c>
      <c r="T13" s="5">
        <v>4.5599999999999996</v>
      </c>
    </row>
    <row r="14" spans="1:20">
      <c r="A14" t="s">
        <v>85</v>
      </c>
      <c r="B14" s="5" t="s">
        <v>160</v>
      </c>
      <c r="C14" s="5">
        <v>0.1</v>
      </c>
      <c r="D14" s="5">
        <v>0.2</v>
      </c>
      <c r="E14" s="5">
        <v>0.21</v>
      </c>
      <c r="F14" s="5">
        <v>0.16</v>
      </c>
      <c r="G14" s="5">
        <v>0.15</v>
      </c>
      <c r="H14" s="5">
        <v>0.17</v>
      </c>
      <c r="I14" s="5">
        <v>0.15</v>
      </c>
      <c r="J14" s="5">
        <v>0.17</v>
      </c>
      <c r="K14" s="5">
        <v>0.22</v>
      </c>
      <c r="L14" s="5">
        <v>0.19</v>
      </c>
      <c r="M14" s="5">
        <v>0.21</v>
      </c>
      <c r="N14" s="5">
        <v>0.21</v>
      </c>
      <c r="O14" s="5">
        <v>0.28999999999999998</v>
      </c>
      <c r="P14" s="5">
        <v>0.27</v>
      </c>
      <c r="Q14" s="5">
        <v>0.15</v>
      </c>
      <c r="R14" s="5">
        <v>0.22</v>
      </c>
      <c r="S14" s="5">
        <v>0.17</v>
      </c>
      <c r="T14" s="5">
        <v>0.18</v>
      </c>
    </row>
    <row r="15" spans="1:20">
      <c r="A15" t="s">
        <v>76</v>
      </c>
      <c r="B15" s="5" t="s">
        <v>160</v>
      </c>
      <c r="C15" s="5">
        <v>4.2</v>
      </c>
      <c r="D15" s="5">
        <v>4.24</v>
      </c>
      <c r="E15" s="5">
        <v>3.98</v>
      </c>
      <c r="F15" s="5">
        <v>4.2699999999999996</v>
      </c>
      <c r="G15" s="5">
        <v>3.9</v>
      </c>
      <c r="H15" s="5">
        <v>4.05</v>
      </c>
      <c r="I15" s="5">
        <v>3.93</v>
      </c>
      <c r="J15" s="5">
        <v>3.98</v>
      </c>
      <c r="K15" s="5">
        <v>3.84</v>
      </c>
      <c r="L15" s="5">
        <v>4.26</v>
      </c>
      <c r="M15" s="5">
        <v>4.25</v>
      </c>
      <c r="N15" s="5">
        <v>4.2</v>
      </c>
      <c r="O15" s="5">
        <v>4.01</v>
      </c>
      <c r="P15" s="5">
        <v>3.98</v>
      </c>
      <c r="Q15" s="5">
        <v>3.92</v>
      </c>
      <c r="R15" s="5">
        <v>3.99</v>
      </c>
      <c r="S15" s="5">
        <v>4.03</v>
      </c>
      <c r="T15" s="5">
        <v>3.09</v>
      </c>
    </row>
    <row r="16" spans="1:20">
      <c r="A16" t="s">
        <v>81</v>
      </c>
      <c r="B16" s="5" t="s">
        <v>160</v>
      </c>
      <c r="C16" s="5">
        <v>1.85</v>
      </c>
      <c r="D16" s="5">
        <v>2.23</v>
      </c>
      <c r="E16" s="5">
        <v>2.3199999999999998</v>
      </c>
      <c r="F16" s="5">
        <v>2.2400000000000002</v>
      </c>
      <c r="G16" s="5">
        <v>2.02</v>
      </c>
      <c r="H16" s="5">
        <v>2.35</v>
      </c>
      <c r="I16" s="5">
        <v>2.15</v>
      </c>
      <c r="J16" s="5">
        <v>2.11</v>
      </c>
      <c r="K16" s="5">
        <v>3.26</v>
      </c>
      <c r="L16" s="5">
        <v>2.34</v>
      </c>
      <c r="M16" s="5">
        <v>2.14</v>
      </c>
      <c r="N16" s="5">
        <v>1.9</v>
      </c>
      <c r="O16" s="5">
        <v>1.86</v>
      </c>
      <c r="P16" s="5">
        <v>1.92</v>
      </c>
      <c r="Q16" s="5">
        <v>2.59</v>
      </c>
      <c r="R16" s="5">
        <v>2.12</v>
      </c>
      <c r="S16" s="5">
        <v>2.4300000000000002</v>
      </c>
      <c r="T16" s="5">
        <v>2.23</v>
      </c>
    </row>
    <row r="17" spans="1:20">
      <c r="A17" t="s">
        <v>80</v>
      </c>
      <c r="B17" s="5" t="s">
        <v>160</v>
      </c>
      <c r="C17" s="5">
        <v>0.2</v>
      </c>
      <c r="D17" s="5">
        <v>0.15</v>
      </c>
      <c r="E17" s="5">
        <v>0.18</v>
      </c>
      <c r="F17" s="5">
        <v>0.12</v>
      </c>
      <c r="G17" s="5">
        <v>0.12</v>
      </c>
      <c r="H17" s="5">
        <v>0.18</v>
      </c>
      <c r="I17" s="5">
        <v>0.12</v>
      </c>
      <c r="J17" s="5">
        <v>0.12</v>
      </c>
      <c r="K17" s="5">
        <v>0.13</v>
      </c>
      <c r="L17" s="5">
        <v>0.13</v>
      </c>
      <c r="M17" s="5">
        <v>0.14000000000000001</v>
      </c>
      <c r="N17" s="5">
        <v>0.13</v>
      </c>
      <c r="O17" s="5">
        <v>0.13</v>
      </c>
      <c r="P17" s="5">
        <v>0.13</v>
      </c>
      <c r="Q17" s="5">
        <v>0.17</v>
      </c>
      <c r="R17" s="5">
        <v>0.13</v>
      </c>
      <c r="S17" s="5">
        <v>0.15</v>
      </c>
      <c r="T17" s="5">
        <v>0.16</v>
      </c>
    </row>
    <row r="18" spans="1:20">
      <c r="A18" t="s">
        <v>125</v>
      </c>
      <c r="B18" s="5" t="s">
        <v>160</v>
      </c>
      <c r="C18" s="5">
        <v>0.94</v>
      </c>
      <c r="D18" s="5">
        <v>0.8</v>
      </c>
      <c r="E18" s="5">
        <v>0.89</v>
      </c>
      <c r="F18" s="5">
        <v>0.67</v>
      </c>
      <c r="G18" s="5">
        <v>1.06</v>
      </c>
      <c r="H18" s="5">
        <v>0.83</v>
      </c>
      <c r="I18" s="5">
        <v>1.03</v>
      </c>
      <c r="J18" s="5">
        <v>1.04</v>
      </c>
      <c r="K18" s="5">
        <v>0.88</v>
      </c>
      <c r="L18" s="5">
        <v>0.68</v>
      </c>
      <c r="M18" s="5">
        <v>0.68</v>
      </c>
      <c r="N18" s="5">
        <v>0.56000000000000005</v>
      </c>
      <c r="O18" s="5">
        <v>0.74</v>
      </c>
      <c r="P18" s="5">
        <v>0.95</v>
      </c>
      <c r="Q18" s="5">
        <v>0.87</v>
      </c>
      <c r="R18" s="5">
        <v>0.89</v>
      </c>
      <c r="S18" s="5">
        <v>0.89</v>
      </c>
      <c r="T18" s="5">
        <v>0.82</v>
      </c>
    </row>
    <row r="19" spans="1:20">
      <c r="A19" t="s">
        <v>159</v>
      </c>
      <c r="C19" s="5">
        <f>SUM(C8:C18)</f>
        <v>100.22</v>
      </c>
      <c r="D19" s="5">
        <f t="shared" ref="D19:T19" si="0">SUM(D8:D18)</f>
        <v>100.43</v>
      </c>
      <c r="E19" s="5">
        <f t="shared" si="0"/>
        <v>100.59999999999998</v>
      </c>
      <c r="F19" s="5">
        <f t="shared" si="0"/>
        <v>100.50999999999999</v>
      </c>
      <c r="G19" s="5">
        <f t="shared" si="0"/>
        <v>100.34000000000002</v>
      </c>
      <c r="H19" s="5">
        <f t="shared" si="0"/>
        <v>100.02</v>
      </c>
      <c r="I19" s="5">
        <f t="shared" si="0"/>
        <v>100.14000000000001</v>
      </c>
      <c r="J19" s="5">
        <f t="shared" si="0"/>
        <v>100.23</v>
      </c>
      <c r="K19" s="5">
        <f t="shared" si="0"/>
        <v>100.27999999999999</v>
      </c>
      <c r="L19" s="5">
        <f t="shared" si="0"/>
        <v>99.910000000000011</v>
      </c>
      <c r="M19" s="5">
        <f t="shared" si="0"/>
        <v>100.32000000000001</v>
      </c>
      <c r="N19" s="5">
        <f t="shared" si="0"/>
        <v>100.58</v>
      </c>
      <c r="O19" s="5">
        <f t="shared" si="0"/>
        <v>100.49</v>
      </c>
      <c r="P19" s="5">
        <f t="shared" si="0"/>
        <v>100.58000000000001</v>
      </c>
      <c r="Q19" s="5">
        <f t="shared" si="0"/>
        <v>100.57000000000002</v>
      </c>
      <c r="R19" s="5">
        <f t="shared" si="0"/>
        <v>100.24999999999999</v>
      </c>
      <c r="S19" s="5">
        <f t="shared" si="0"/>
        <v>100.32000000000002</v>
      </c>
      <c r="T19" s="5">
        <f t="shared" si="0"/>
        <v>100.25000000000001</v>
      </c>
    </row>
    <row r="21" spans="1:20">
      <c r="A21" t="s">
        <v>55</v>
      </c>
      <c r="B21" s="5" t="s">
        <v>54</v>
      </c>
      <c r="C21" s="5">
        <v>20</v>
      </c>
      <c r="D21" s="5">
        <v>20</v>
      </c>
      <c r="E21" s="5">
        <v>30</v>
      </c>
      <c r="F21" s="5">
        <v>30</v>
      </c>
      <c r="G21" s="5">
        <v>20</v>
      </c>
      <c r="H21" s="5">
        <v>30</v>
      </c>
      <c r="I21" s="5">
        <v>20</v>
      </c>
      <c r="J21" s="5">
        <v>20</v>
      </c>
      <c r="K21" s="5">
        <v>30</v>
      </c>
      <c r="L21" s="5">
        <v>30</v>
      </c>
      <c r="M21" s="5">
        <v>30</v>
      </c>
      <c r="N21" s="5">
        <v>20</v>
      </c>
      <c r="O21" s="5">
        <v>30</v>
      </c>
      <c r="P21" s="5">
        <v>20</v>
      </c>
      <c r="Q21" s="5">
        <v>40</v>
      </c>
      <c r="R21" s="5">
        <v>20</v>
      </c>
      <c r="S21" s="5">
        <v>30</v>
      </c>
      <c r="T21" s="5">
        <v>30</v>
      </c>
    </row>
    <row r="22" spans="1:20">
      <c r="A22" t="s">
        <v>62</v>
      </c>
      <c r="B22" s="5" t="s">
        <v>54</v>
      </c>
      <c r="C22" s="5">
        <v>18</v>
      </c>
      <c r="D22" s="5">
        <v>20</v>
      </c>
      <c r="E22" s="5">
        <v>23</v>
      </c>
      <c r="F22" s="5">
        <v>22</v>
      </c>
      <c r="G22" s="5">
        <v>24</v>
      </c>
      <c r="H22" s="5">
        <v>22</v>
      </c>
      <c r="I22" s="5">
        <v>26</v>
      </c>
      <c r="J22" s="5">
        <v>29</v>
      </c>
      <c r="K22" s="5">
        <v>26</v>
      </c>
      <c r="L22" s="5">
        <v>25</v>
      </c>
      <c r="M22" s="5">
        <v>29</v>
      </c>
      <c r="N22" s="5">
        <v>37</v>
      </c>
      <c r="O22" s="5">
        <v>36</v>
      </c>
      <c r="P22" s="5">
        <v>39</v>
      </c>
      <c r="Q22" s="5">
        <v>25</v>
      </c>
      <c r="R22" s="5">
        <v>31</v>
      </c>
      <c r="S22" s="5">
        <v>30</v>
      </c>
      <c r="T22" s="5">
        <v>29</v>
      </c>
    </row>
    <row r="23" spans="1:20">
      <c r="A23" t="s">
        <v>64</v>
      </c>
      <c r="B23" s="5" t="s">
        <v>54</v>
      </c>
      <c r="C23" s="5">
        <v>106</v>
      </c>
      <c r="D23" s="5">
        <v>148</v>
      </c>
      <c r="E23" s="5">
        <v>205</v>
      </c>
      <c r="F23" s="5">
        <v>170</v>
      </c>
      <c r="G23" s="5">
        <v>187</v>
      </c>
      <c r="H23" s="5">
        <v>179</v>
      </c>
      <c r="I23" s="5">
        <v>190</v>
      </c>
      <c r="J23" s="5">
        <v>193</v>
      </c>
      <c r="K23" s="5">
        <v>178</v>
      </c>
      <c r="L23" s="5">
        <v>162</v>
      </c>
      <c r="M23" s="5">
        <v>153</v>
      </c>
      <c r="N23" s="5">
        <v>155</v>
      </c>
      <c r="O23" s="5">
        <v>197</v>
      </c>
      <c r="P23" s="5">
        <v>195</v>
      </c>
      <c r="Q23" s="5">
        <v>170</v>
      </c>
      <c r="R23" s="5">
        <v>183</v>
      </c>
      <c r="S23" s="5">
        <v>204</v>
      </c>
      <c r="T23" s="5">
        <v>206</v>
      </c>
    </row>
    <row r="24" spans="1:20">
      <c r="A24" t="s">
        <v>65</v>
      </c>
      <c r="B24" s="5" t="s">
        <v>54</v>
      </c>
      <c r="C24" s="5" t="s">
        <v>129</v>
      </c>
      <c r="D24" s="5">
        <v>20</v>
      </c>
      <c r="E24" s="5" t="s">
        <v>129</v>
      </c>
      <c r="F24" s="5" t="s">
        <v>129</v>
      </c>
      <c r="G24" s="5" t="s">
        <v>129</v>
      </c>
      <c r="H24" s="5" t="s">
        <v>129</v>
      </c>
      <c r="I24" s="5">
        <v>20</v>
      </c>
      <c r="J24" s="5" t="s">
        <v>129</v>
      </c>
      <c r="K24" s="5" t="s">
        <v>129</v>
      </c>
      <c r="L24" s="5" t="s">
        <v>129</v>
      </c>
      <c r="M24" s="5">
        <v>30</v>
      </c>
      <c r="N24" s="5">
        <v>30</v>
      </c>
      <c r="O24" s="5">
        <v>140</v>
      </c>
      <c r="P24" s="5">
        <v>80</v>
      </c>
      <c r="Q24" s="5">
        <v>20</v>
      </c>
      <c r="R24" s="5">
        <v>30</v>
      </c>
      <c r="S24" s="5" t="s">
        <v>129</v>
      </c>
      <c r="T24" s="5">
        <v>30</v>
      </c>
    </row>
    <row r="25" spans="1:20">
      <c r="A25" t="s">
        <v>68</v>
      </c>
      <c r="B25" s="5" t="s">
        <v>54</v>
      </c>
      <c r="C25" s="5">
        <v>11.4</v>
      </c>
      <c r="D25" s="5">
        <v>18.7</v>
      </c>
      <c r="E25" s="5">
        <v>20.9</v>
      </c>
      <c r="F25" s="5">
        <v>19.3</v>
      </c>
      <c r="G25" s="5">
        <v>18</v>
      </c>
      <c r="H25" s="5">
        <v>19.2</v>
      </c>
      <c r="I25" s="5">
        <v>17.2</v>
      </c>
      <c r="J25" s="5">
        <v>18.100000000000001</v>
      </c>
      <c r="K25" s="5">
        <v>20.399999999999999</v>
      </c>
      <c r="L25" s="5">
        <v>18.899999999999999</v>
      </c>
      <c r="M25" s="5">
        <v>19</v>
      </c>
      <c r="N25" s="5">
        <v>17.2</v>
      </c>
      <c r="O25" s="5">
        <v>23.8</v>
      </c>
      <c r="P25" s="5">
        <v>22.4</v>
      </c>
      <c r="Q25" s="5">
        <v>19.899999999999999</v>
      </c>
      <c r="R25" s="5">
        <v>19.899999999999999</v>
      </c>
      <c r="S25" s="5">
        <v>19.600000000000001</v>
      </c>
      <c r="T25" s="5">
        <v>19.899999999999999</v>
      </c>
    </row>
    <row r="26" spans="1:20">
      <c r="A26" t="s">
        <v>69</v>
      </c>
      <c r="B26" s="5" t="s">
        <v>54</v>
      </c>
      <c r="C26" s="5" t="s">
        <v>130</v>
      </c>
      <c r="D26" s="5">
        <v>16</v>
      </c>
      <c r="E26" s="5">
        <v>7</v>
      </c>
      <c r="F26" s="5">
        <v>8</v>
      </c>
      <c r="G26" s="5" t="s">
        <v>130</v>
      </c>
      <c r="H26" s="5" t="s">
        <v>130</v>
      </c>
      <c r="I26" s="5">
        <v>7</v>
      </c>
      <c r="J26" s="5">
        <v>6</v>
      </c>
      <c r="K26" s="5">
        <v>72</v>
      </c>
      <c r="L26" s="5">
        <v>6</v>
      </c>
      <c r="M26" s="5">
        <v>12</v>
      </c>
      <c r="N26" s="5">
        <v>11</v>
      </c>
      <c r="O26" s="5">
        <v>25</v>
      </c>
      <c r="P26" s="5">
        <v>20</v>
      </c>
      <c r="Q26" s="5">
        <v>10</v>
      </c>
      <c r="R26" s="5">
        <v>7</v>
      </c>
      <c r="S26" s="5">
        <v>7</v>
      </c>
      <c r="T26" s="5">
        <v>15</v>
      </c>
    </row>
    <row r="27" spans="1:20">
      <c r="A27" t="s">
        <v>70</v>
      </c>
      <c r="B27" s="5" t="s">
        <v>54</v>
      </c>
      <c r="C27" s="5">
        <v>6</v>
      </c>
      <c r="D27" s="5" t="s">
        <v>130</v>
      </c>
      <c r="E27" s="5">
        <v>9</v>
      </c>
      <c r="F27" s="5" t="s">
        <v>130</v>
      </c>
      <c r="G27" s="5">
        <v>9</v>
      </c>
      <c r="H27" s="5">
        <v>10</v>
      </c>
      <c r="I27" s="5">
        <v>9</v>
      </c>
      <c r="J27" s="5">
        <v>7</v>
      </c>
      <c r="K27" s="5" t="s">
        <v>130</v>
      </c>
      <c r="L27" s="5" t="s">
        <v>130</v>
      </c>
      <c r="M27" s="5" t="s">
        <v>130</v>
      </c>
      <c r="N27" s="5" t="s">
        <v>130</v>
      </c>
      <c r="O27" s="5">
        <v>8</v>
      </c>
      <c r="P27" s="5" t="s">
        <v>130</v>
      </c>
      <c r="Q27" s="5">
        <v>9</v>
      </c>
      <c r="R27" s="5" t="s">
        <v>130</v>
      </c>
      <c r="S27" s="5">
        <v>113</v>
      </c>
      <c r="T27" s="5">
        <v>17</v>
      </c>
    </row>
    <row r="28" spans="1:20">
      <c r="A28" t="s">
        <v>71</v>
      </c>
      <c r="B28" s="5" t="s">
        <v>54</v>
      </c>
      <c r="C28" s="5">
        <v>75</v>
      </c>
      <c r="D28" s="5">
        <v>105</v>
      </c>
      <c r="E28" s="5">
        <v>114</v>
      </c>
      <c r="F28" s="5">
        <v>103</v>
      </c>
      <c r="G28" s="5">
        <v>94</v>
      </c>
      <c r="H28" s="5">
        <v>101</v>
      </c>
      <c r="I28" s="5">
        <v>98</v>
      </c>
      <c r="J28" s="5">
        <v>95</v>
      </c>
      <c r="K28" s="5">
        <v>122</v>
      </c>
      <c r="L28" s="5">
        <v>116</v>
      </c>
      <c r="M28" s="5">
        <v>106</v>
      </c>
      <c r="N28" s="5">
        <v>98</v>
      </c>
      <c r="O28" s="5">
        <v>135</v>
      </c>
      <c r="P28" s="5">
        <v>127</v>
      </c>
      <c r="Q28" s="5">
        <v>106</v>
      </c>
      <c r="R28" s="5">
        <v>100</v>
      </c>
      <c r="S28" s="5">
        <v>168</v>
      </c>
      <c r="T28" s="5">
        <v>119</v>
      </c>
    </row>
    <row r="29" spans="1:20">
      <c r="A29" t="s">
        <v>72</v>
      </c>
      <c r="B29" s="5" t="s">
        <v>54</v>
      </c>
      <c r="C29" s="5">
        <v>24</v>
      </c>
      <c r="D29" s="5">
        <v>25</v>
      </c>
      <c r="E29" s="5">
        <v>25</v>
      </c>
      <c r="F29" s="5">
        <v>25</v>
      </c>
      <c r="G29" s="5">
        <v>23</v>
      </c>
      <c r="H29" s="5">
        <v>24</v>
      </c>
      <c r="I29" s="5">
        <v>22</v>
      </c>
      <c r="J29" s="5">
        <v>23</v>
      </c>
      <c r="K29" s="5">
        <v>24</v>
      </c>
      <c r="L29" s="5">
        <v>24</v>
      </c>
      <c r="M29" s="5">
        <v>23</v>
      </c>
      <c r="N29" s="5">
        <v>23</v>
      </c>
      <c r="O29" s="5">
        <v>25</v>
      </c>
      <c r="P29" s="5">
        <v>24</v>
      </c>
      <c r="Q29" s="5">
        <v>24</v>
      </c>
      <c r="R29" s="5">
        <v>24</v>
      </c>
      <c r="S29" s="5">
        <v>25</v>
      </c>
      <c r="T29" s="5">
        <v>21</v>
      </c>
    </row>
    <row r="30" spans="1:20">
      <c r="A30" t="s">
        <v>115</v>
      </c>
      <c r="B30" s="5" t="s">
        <v>54</v>
      </c>
      <c r="C30" s="5">
        <v>76.099999999999994</v>
      </c>
      <c r="D30" s="5">
        <v>79.2</v>
      </c>
      <c r="E30" s="5">
        <v>92</v>
      </c>
      <c r="F30" s="5">
        <v>92.9</v>
      </c>
      <c r="G30" s="5">
        <v>78</v>
      </c>
      <c r="H30" s="5">
        <v>88.5</v>
      </c>
      <c r="I30" s="5">
        <v>78.8</v>
      </c>
      <c r="J30" s="5">
        <v>78.7</v>
      </c>
      <c r="K30" s="5">
        <v>102</v>
      </c>
      <c r="L30" s="5">
        <v>90.6</v>
      </c>
      <c r="M30" s="5">
        <v>78.7</v>
      </c>
      <c r="N30" s="5">
        <v>63</v>
      </c>
      <c r="O30" s="5">
        <v>68.7</v>
      </c>
      <c r="P30" s="5">
        <v>72.3</v>
      </c>
      <c r="Q30" s="5">
        <v>100</v>
      </c>
      <c r="R30" s="5">
        <v>73.599999999999994</v>
      </c>
      <c r="S30" s="5">
        <v>91.2</v>
      </c>
      <c r="T30" s="5">
        <v>81.7</v>
      </c>
    </row>
    <row r="31" spans="1:20">
      <c r="A31" t="s">
        <v>117</v>
      </c>
      <c r="B31" s="5" t="s">
        <v>54</v>
      </c>
      <c r="C31" s="5">
        <v>197</v>
      </c>
      <c r="D31" s="5">
        <v>194</v>
      </c>
      <c r="E31" s="5">
        <v>189</v>
      </c>
      <c r="F31" s="5">
        <v>198</v>
      </c>
      <c r="G31" s="5">
        <v>202</v>
      </c>
      <c r="H31" s="5">
        <v>200</v>
      </c>
      <c r="I31" s="5">
        <v>196</v>
      </c>
      <c r="J31" s="5">
        <v>198</v>
      </c>
      <c r="K31" s="5">
        <v>189</v>
      </c>
      <c r="L31" s="5">
        <v>197</v>
      </c>
      <c r="M31" s="5">
        <v>186</v>
      </c>
      <c r="N31" s="5">
        <v>192</v>
      </c>
      <c r="O31" s="5">
        <v>177</v>
      </c>
      <c r="P31" s="5">
        <v>168</v>
      </c>
      <c r="Q31" s="5">
        <v>204</v>
      </c>
      <c r="R31" s="5">
        <v>191</v>
      </c>
      <c r="S31" s="5">
        <v>200</v>
      </c>
      <c r="T31" s="5">
        <v>173</v>
      </c>
    </row>
    <row r="32" spans="1:20">
      <c r="A32" t="s">
        <v>74</v>
      </c>
      <c r="B32" s="5" t="s">
        <v>54</v>
      </c>
      <c r="C32" s="5">
        <v>41.4</v>
      </c>
      <c r="D32" s="5">
        <v>65.599999999999994</v>
      </c>
      <c r="E32" s="5">
        <v>75.900000000000006</v>
      </c>
      <c r="F32" s="5">
        <v>50.7</v>
      </c>
      <c r="G32" s="5">
        <v>67.8</v>
      </c>
      <c r="H32" s="5">
        <v>65.5</v>
      </c>
      <c r="I32" s="5">
        <v>65.8</v>
      </c>
      <c r="J32" s="5">
        <v>74.8</v>
      </c>
      <c r="K32" s="5">
        <v>74.5</v>
      </c>
      <c r="L32" s="5">
        <v>68.3</v>
      </c>
      <c r="M32" s="5">
        <v>79</v>
      </c>
      <c r="N32" s="5">
        <v>91.6</v>
      </c>
      <c r="O32" s="5">
        <v>112</v>
      </c>
      <c r="P32" s="5">
        <v>113</v>
      </c>
      <c r="Q32" s="5">
        <v>56.6</v>
      </c>
      <c r="R32" s="5">
        <v>89.4</v>
      </c>
      <c r="S32" s="5">
        <v>68.3</v>
      </c>
      <c r="T32" s="5">
        <v>71.7</v>
      </c>
    </row>
    <row r="33" spans="1:20">
      <c r="A33" t="s">
        <v>75</v>
      </c>
      <c r="B33" s="5" t="s">
        <v>54</v>
      </c>
      <c r="C33" s="5">
        <v>123</v>
      </c>
      <c r="D33" s="5">
        <v>80.900000000000006</v>
      </c>
      <c r="E33" s="5">
        <v>93.6</v>
      </c>
      <c r="F33" s="5">
        <v>109</v>
      </c>
      <c r="G33" s="5">
        <v>92.5</v>
      </c>
      <c r="H33" s="5">
        <v>85.5</v>
      </c>
      <c r="I33" s="5">
        <v>81</v>
      </c>
      <c r="J33" s="5">
        <v>75.400000000000006</v>
      </c>
      <c r="K33" s="5">
        <v>119</v>
      </c>
      <c r="L33" s="5">
        <v>150</v>
      </c>
      <c r="M33" s="5">
        <v>98.2</v>
      </c>
      <c r="N33" s="5">
        <v>112</v>
      </c>
      <c r="O33" s="5">
        <v>113</v>
      </c>
      <c r="P33" s="5">
        <v>97.9</v>
      </c>
      <c r="Q33" s="5">
        <v>129</v>
      </c>
      <c r="R33" s="5">
        <v>128</v>
      </c>
      <c r="S33" s="5">
        <v>104</v>
      </c>
      <c r="T33" s="5">
        <v>74.400000000000006</v>
      </c>
    </row>
    <row r="34" spans="1:20">
      <c r="A34" t="s">
        <v>111</v>
      </c>
      <c r="B34" s="5" t="s">
        <v>54</v>
      </c>
      <c r="C34" s="5">
        <v>9</v>
      </c>
      <c r="D34" s="5">
        <v>9</v>
      </c>
      <c r="E34" s="5">
        <v>11</v>
      </c>
      <c r="F34" s="5">
        <v>11</v>
      </c>
      <c r="G34" s="5">
        <v>9</v>
      </c>
      <c r="H34" s="5">
        <v>10</v>
      </c>
      <c r="I34" s="5">
        <v>7</v>
      </c>
      <c r="J34" s="5">
        <v>9</v>
      </c>
      <c r="K34" s="5">
        <v>11</v>
      </c>
      <c r="L34" s="5">
        <v>11</v>
      </c>
      <c r="M34" s="5">
        <v>10</v>
      </c>
      <c r="N34" s="5">
        <v>9</v>
      </c>
      <c r="O34" s="5">
        <v>10</v>
      </c>
      <c r="P34" s="5">
        <v>10</v>
      </c>
      <c r="Q34" s="5">
        <v>12</v>
      </c>
      <c r="R34" s="5">
        <v>11</v>
      </c>
      <c r="S34" s="5">
        <v>11</v>
      </c>
      <c r="T34" s="5">
        <v>8</v>
      </c>
    </row>
    <row r="35" spans="1:20">
      <c r="A35" t="s">
        <v>102</v>
      </c>
      <c r="B35" s="5" t="s">
        <v>54</v>
      </c>
      <c r="C35" s="5">
        <v>2.1</v>
      </c>
      <c r="D35" s="5">
        <v>2.7</v>
      </c>
      <c r="E35" s="5">
        <v>3.4</v>
      </c>
      <c r="F35" s="5">
        <v>3.7</v>
      </c>
      <c r="G35" s="5">
        <v>2.4</v>
      </c>
      <c r="H35" s="5">
        <v>2.8</v>
      </c>
      <c r="I35" s="5">
        <v>2.2999999999999998</v>
      </c>
      <c r="J35" s="5">
        <v>2.2000000000000002</v>
      </c>
      <c r="K35" s="5">
        <v>4.5999999999999996</v>
      </c>
      <c r="L35" s="5">
        <v>3.9</v>
      </c>
      <c r="M35" s="5">
        <v>2.7</v>
      </c>
      <c r="N35" s="5">
        <v>2.2000000000000002</v>
      </c>
      <c r="O35" s="5">
        <v>2.5</v>
      </c>
      <c r="P35" s="5">
        <v>2.7</v>
      </c>
      <c r="Q35" s="5">
        <v>3.3</v>
      </c>
      <c r="R35" s="5">
        <v>2.9</v>
      </c>
      <c r="S35" s="5">
        <v>3.4</v>
      </c>
      <c r="T35" s="5">
        <v>3.1</v>
      </c>
    </row>
    <row r="36" spans="1:20">
      <c r="A36" t="s">
        <v>100</v>
      </c>
      <c r="B36" s="5" t="s">
        <v>54</v>
      </c>
      <c r="C36" s="5">
        <v>403</v>
      </c>
      <c r="D36" s="5">
        <v>564</v>
      </c>
      <c r="E36" s="5">
        <v>575</v>
      </c>
      <c r="F36" s="5">
        <v>598</v>
      </c>
      <c r="G36" s="5">
        <v>522</v>
      </c>
      <c r="H36" s="5">
        <v>675</v>
      </c>
      <c r="I36" s="5">
        <v>595</v>
      </c>
      <c r="J36" s="5">
        <v>539</v>
      </c>
      <c r="K36" s="5">
        <v>921</v>
      </c>
      <c r="L36" s="5">
        <v>518</v>
      </c>
      <c r="M36" s="5">
        <v>402</v>
      </c>
      <c r="N36" s="5">
        <v>383</v>
      </c>
      <c r="O36" s="5">
        <v>315</v>
      </c>
      <c r="P36" s="5">
        <v>323</v>
      </c>
      <c r="Q36" s="5">
        <v>632</v>
      </c>
      <c r="R36" s="5">
        <v>499</v>
      </c>
      <c r="S36" s="5">
        <v>633</v>
      </c>
      <c r="T36" s="5">
        <v>656</v>
      </c>
    </row>
    <row r="37" spans="1:20">
      <c r="A37" t="s">
        <v>109</v>
      </c>
      <c r="B37" s="5" t="s">
        <v>54</v>
      </c>
      <c r="C37" s="5">
        <v>15.6</v>
      </c>
      <c r="D37" s="5">
        <v>20.399999999999999</v>
      </c>
      <c r="E37" s="5">
        <v>21.9</v>
      </c>
      <c r="F37" s="5">
        <v>22.6</v>
      </c>
      <c r="G37" s="5">
        <v>17.7</v>
      </c>
      <c r="H37" s="5">
        <v>26</v>
      </c>
      <c r="I37" s="5">
        <v>16.2</v>
      </c>
      <c r="J37" s="5">
        <v>21.9</v>
      </c>
      <c r="K37" s="5">
        <v>22</v>
      </c>
      <c r="L37" s="5">
        <v>22.6</v>
      </c>
      <c r="M37" s="5">
        <v>18.3</v>
      </c>
      <c r="N37" s="5">
        <v>30.5</v>
      </c>
      <c r="O37" s="5">
        <v>20</v>
      </c>
      <c r="P37" s="5">
        <v>24.1</v>
      </c>
      <c r="Q37" s="5">
        <v>39.299999999999997</v>
      </c>
      <c r="R37" s="5">
        <v>18.3</v>
      </c>
      <c r="S37" s="5">
        <v>17.899999999999999</v>
      </c>
      <c r="T37" s="5">
        <v>19.399999999999999</v>
      </c>
    </row>
    <row r="38" spans="1:20">
      <c r="A38" t="s">
        <v>101</v>
      </c>
      <c r="B38" s="5" t="s">
        <v>54</v>
      </c>
      <c r="C38" s="5">
        <v>32.700000000000003</v>
      </c>
      <c r="D38" s="5">
        <v>47.8</v>
      </c>
      <c r="E38" s="5">
        <v>53.5</v>
      </c>
      <c r="F38" s="5">
        <v>45.7</v>
      </c>
      <c r="G38" s="5">
        <v>45.3</v>
      </c>
      <c r="H38" s="5">
        <v>57.7</v>
      </c>
      <c r="I38" s="5">
        <v>38.799999999999997</v>
      </c>
      <c r="J38" s="5">
        <v>52.7</v>
      </c>
      <c r="K38" s="5">
        <v>52.8</v>
      </c>
      <c r="L38" s="5">
        <v>52.7</v>
      </c>
      <c r="M38" s="5">
        <v>42.9</v>
      </c>
      <c r="N38" s="5">
        <v>69.599999999999994</v>
      </c>
      <c r="O38" s="5">
        <v>55.3</v>
      </c>
      <c r="P38" s="5">
        <v>63.7</v>
      </c>
      <c r="Q38" s="5">
        <v>78.400000000000006</v>
      </c>
      <c r="R38" s="5">
        <v>52.8</v>
      </c>
      <c r="S38" s="5">
        <v>43.7</v>
      </c>
      <c r="T38" s="5">
        <v>45.7</v>
      </c>
    </row>
    <row r="39" spans="1:20">
      <c r="A39" t="s">
        <v>114</v>
      </c>
      <c r="B39" s="5" t="s">
        <v>54</v>
      </c>
      <c r="C39" s="5">
        <v>5.24</v>
      </c>
      <c r="D39" s="5">
        <v>6.98</v>
      </c>
      <c r="E39" s="5">
        <v>7.88</v>
      </c>
      <c r="F39" s="5">
        <v>6.64</v>
      </c>
      <c r="G39" s="5">
        <v>7.36</v>
      </c>
      <c r="H39" s="5">
        <v>8.6</v>
      </c>
      <c r="I39" s="5">
        <v>6.65</v>
      </c>
      <c r="J39" s="5">
        <v>8.61</v>
      </c>
      <c r="K39" s="5">
        <v>8.09</v>
      </c>
      <c r="L39" s="5">
        <v>7.74</v>
      </c>
      <c r="M39" s="5">
        <v>7.22</v>
      </c>
      <c r="N39" s="5">
        <v>10.4</v>
      </c>
      <c r="O39" s="5">
        <v>10.3</v>
      </c>
      <c r="P39" s="5">
        <v>11</v>
      </c>
      <c r="Q39" s="5">
        <v>10.199999999999999</v>
      </c>
      <c r="R39" s="5">
        <v>8.74</v>
      </c>
      <c r="S39" s="5">
        <v>7.28</v>
      </c>
      <c r="T39" s="5">
        <v>8.31</v>
      </c>
    </row>
    <row r="40" spans="1:20">
      <c r="A40" t="s">
        <v>112</v>
      </c>
      <c r="B40" s="5" t="s">
        <v>54</v>
      </c>
      <c r="C40" s="5">
        <v>21</v>
      </c>
      <c r="D40" s="5">
        <v>30.3</v>
      </c>
      <c r="E40" s="5">
        <v>35.299999999999997</v>
      </c>
      <c r="F40" s="5">
        <v>27.7</v>
      </c>
      <c r="G40" s="5">
        <v>33.6</v>
      </c>
      <c r="H40" s="5">
        <v>37.9</v>
      </c>
      <c r="I40" s="5">
        <v>31.1</v>
      </c>
      <c r="J40" s="5">
        <v>38.799999999999997</v>
      </c>
      <c r="K40" s="5">
        <v>37</v>
      </c>
      <c r="L40" s="5">
        <v>34.6</v>
      </c>
      <c r="M40" s="5">
        <v>33.799999999999997</v>
      </c>
      <c r="N40" s="5">
        <v>44.3</v>
      </c>
      <c r="O40" s="5">
        <v>52.8</v>
      </c>
      <c r="P40" s="5">
        <v>53.4</v>
      </c>
      <c r="Q40" s="5">
        <v>39.799999999999997</v>
      </c>
      <c r="R40" s="5">
        <v>41.9</v>
      </c>
      <c r="S40" s="5">
        <v>33.200000000000003</v>
      </c>
      <c r="T40" s="5">
        <v>37.299999999999997</v>
      </c>
    </row>
    <row r="41" spans="1:20">
      <c r="A41" t="s">
        <v>116</v>
      </c>
      <c r="B41" s="5" t="s">
        <v>54</v>
      </c>
      <c r="C41" s="5">
        <v>5.5</v>
      </c>
      <c r="D41" s="5">
        <v>8.8000000000000007</v>
      </c>
      <c r="E41" s="5">
        <v>10.1</v>
      </c>
      <c r="F41" s="5">
        <v>7.4</v>
      </c>
      <c r="G41" s="5">
        <v>9.6</v>
      </c>
      <c r="H41" s="5">
        <v>9.5</v>
      </c>
      <c r="I41" s="5">
        <v>9.1</v>
      </c>
      <c r="J41" s="5">
        <v>10.9</v>
      </c>
      <c r="K41" s="5">
        <v>9.9</v>
      </c>
      <c r="L41" s="5">
        <v>9.3000000000000007</v>
      </c>
      <c r="M41" s="5">
        <v>10.199999999999999</v>
      </c>
      <c r="N41" s="5">
        <v>12.2</v>
      </c>
      <c r="O41" s="5">
        <v>15.5</v>
      </c>
      <c r="P41" s="5">
        <v>16.3</v>
      </c>
      <c r="Q41" s="5">
        <v>9.4</v>
      </c>
      <c r="R41" s="5">
        <v>13</v>
      </c>
      <c r="S41" s="5">
        <v>10.4</v>
      </c>
      <c r="T41" s="5">
        <v>10.6</v>
      </c>
    </row>
    <row r="42" spans="1:20">
      <c r="A42" t="s">
        <v>105</v>
      </c>
      <c r="B42" s="5" t="s">
        <v>54</v>
      </c>
      <c r="C42" s="5">
        <v>1.0900000000000001</v>
      </c>
      <c r="D42" s="5">
        <v>1.05</v>
      </c>
      <c r="E42" s="5">
        <v>1.06</v>
      </c>
      <c r="F42" s="5">
        <v>1.0900000000000001</v>
      </c>
      <c r="G42" s="5">
        <v>1.21</v>
      </c>
      <c r="H42" s="5">
        <v>1.1599999999999999</v>
      </c>
      <c r="I42" s="5">
        <v>1.1399999999999999</v>
      </c>
      <c r="J42" s="5">
        <v>1.24</v>
      </c>
      <c r="K42" s="5">
        <v>1.1200000000000001</v>
      </c>
      <c r="L42" s="5">
        <v>1.18</v>
      </c>
      <c r="M42" s="5">
        <v>1.1299999999999999</v>
      </c>
      <c r="N42" s="5">
        <v>1.1299999999999999</v>
      </c>
      <c r="O42" s="5">
        <v>1.23</v>
      </c>
      <c r="P42" s="5">
        <v>1.1399999999999999</v>
      </c>
      <c r="Q42" s="5">
        <v>1.1100000000000001</v>
      </c>
      <c r="R42" s="5">
        <v>1.23</v>
      </c>
      <c r="S42" s="5">
        <v>1.21</v>
      </c>
      <c r="T42" s="5">
        <v>0.99</v>
      </c>
    </row>
    <row r="43" spans="1:20">
      <c r="A43" t="s">
        <v>106</v>
      </c>
      <c r="B43" s="5" t="s">
        <v>54</v>
      </c>
      <c r="C43" s="5">
        <v>6.05</v>
      </c>
      <c r="D43" s="5">
        <v>9.1999999999999993</v>
      </c>
      <c r="E43" s="5">
        <v>10.8</v>
      </c>
      <c r="F43" s="5">
        <v>7.65</v>
      </c>
      <c r="G43" s="5">
        <v>9.76</v>
      </c>
      <c r="H43" s="5">
        <v>9.84</v>
      </c>
      <c r="I43" s="5">
        <v>10.1</v>
      </c>
      <c r="J43" s="5">
        <v>10.6</v>
      </c>
      <c r="K43" s="5">
        <v>10.7</v>
      </c>
      <c r="L43" s="5">
        <v>9.7799999999999994</v>
      </c>
      <c r="M43" s="5">
        <v>10.9</v>
      </c>
      <c r="N43" s="5">
        <v>13</v>
      </c>
      <c r="O43" s="5">
        <v>16.399999999999999</v>
      </c>
      <c r="P43" s="5">
        <v>17.5</v>
      </c>
      <c r="Q43" s="5">
        <v>8.49</v>
      </c>
      <c r="R43" s="5">
        <v>13.2</v>
      </c>
      <c r="S43" s="5">
        <v>10.5</v>
      </c>
      <c r="T43" s="5">
        <v>10.7</v>
      </c>
    </row>
    <row r="44" spans="1:20">
      <c r="A44" t="s">
        <v>119</v>
      </c>
      <c r="B44" s="5" t="s">
        <v>54</v>
      </c>
      <c r="C44" s="5">
        <v>1.0900000000000001</v>
      </c>
      <c r="D44" s="5">
        <v>1.69</v>
      </c>
      <c r="E44" s="5">
        <v>1.94</v>
      </c>
      <c r="F44" s="5">
        <v>1.37</v>
      </c>
      <c r="G44" s="5">
        <v>1.77</v>
      </c>
      <c r="H44" s="5">
        <v>1.77</v>
      </c>
      <c r="I44" s="5">
        <v>1.81</v>
      </c>
      <c r="J44" s="5">
        <v>1.99</v>
      </c>
      <c r="K44" s="5">
        <v>2</v>
      </c>
      <c r="L44" s="5">
        <v>1.82</v>
      </c>
      <c r="M44" s="5">
        <v>2.11</v>
      </c>
      <c r="N44" s="5">
        <v>2.35</v>
      </c>
      <c r="O44" s="5">
        <v>3.05</v>
      </c>
      <c r="P44" s="5">
        <v>3.11</v>
      </c>
      <c r="Q44" s="5">
        <v>1.57</v>
      </c>
      <c r="R44" s="5">
        <v>2.41</v>
      </c>
      <c r="S44" s="5">
        <v>1.95</v>
      </c>
      <c r="T44" s="5">
        <v>1.97</v>
      </c>
    </row>
    <row r="45" spans="1:20">
      <c r="A45" t="s">
        <v>103</v>
      </c>
      <c r="B45" s="5" t="s">
        <v>54</v>
      </c>
      <c r="C45" s="5">
        <v>6.53</v>
      </c>
      <c r="D45" s="5">
        <v>10.9</v>
      </c>
      <c r="E45" s="5">
        <v>12.5</v>
      </c>
      <c r="F45" s="5">
        <v>8.42</v>
      </c>
      <c r="G45" s="5">
        <v>10.9</v>
      </c>
      <c r="H45" s="5">
        <v>10.8</v>
      </c>
      <c r="I45" s="5">
        <v>11.6</v>
      </c>
      <c r="J45" s="5">
        <v>12.4</v>
      </c>
      <c r="K45" s="5">
        <v>12.2</v>
      </c>
      <c r="L45" s="5">
        <v>11.4</v>
      </c>
      <c r="M45" s="5">
        <v>13</v>
      </c>
      <c r="N45" s="5">
        <v>14.8</v>
      </c>
      <c r="O45" s="5">
        <v>18.600000000000001</v>
      </c>
      <c r="P45" s="5">
        <v>19.7</v>
      </c>
      <c r="Q45" s="5">
        <v>9.4499999999999993</v>
      </c>
      <c r="R45" s="5">
        <v>15.2</v>
      </c>
      <c r="S45" s="5">
        <v>11.6</v>
      </c>
      <c r="T45" s="5">
        <v>12.2</v>
      </c>
    </row>
    <row r="46" spans="1:20">
      <c r="A46" t="s">
        <v>108</v>
      </c>
      <c r="B46" s="5" t="s">
        <v>54</v>
      </c>
      <c r="C46" s="5">
        <v>1.41</v>
      </c>
      <c r="D46" s="5">
        <v>2.27</v>
      </c>
      <c r="E46" s="5">
        <v>2.66</v>
      </c>
      <c r="F46" s="5">
        <v>1.79</v>
      </c>
      <c r="G46" s="5">
        <v>2.4300000000000002</v>
      </c>
      <c r="H46" s="5">
        <v>2.25</v>
      </c>
      <c r="I46" s="5">
        <v>2.4</v>
      </c>
      <c r="J46" s="5">
        <v>2.68</v>
      </c>
      <c r="K46" s="5">
        <v>2.67</v>
      </c>
      <c r="L46" s="5">
        <v>2.44</v>
      </c>
      <c r="M46" s="5">
        <v>2.81</v>
      </c>
      <c r="N46" s="5">
        <v>3.18</v>
      </c>
      <c r="O46" s="5">
        <v>3.91</v>
      </c>
      <c r="P46" s="5">
        <v>4.1500000000000004</v>
      </c>
      <c r="Q46" s="5">
        <v>1.97</v>
      </c>
      <c r="R46" s="5">
        <v>3.16</v>
      </c>
      <c r="S46" s="5">
        <v>2.4900000000000002</v>
      </c>
      <c r="T46" s="5">
        <v>2.54</v>
      </c>
    </row>
    <row r="47" spans="1:20">
      <c r="A47" t="s">
        <v>104</v>
      </c>
      <c r="B47" s="5" t="s">
        <v>54</v>
      </c>
      <c r="C47" s="5">
        <v>4.1900000000000004</v>
      </c>
      <c r="D47" s="5">
        <v>6.56</v>
      </c>
      <c r="E47" s="5">
        <v>7.78</v>
      </c>
      <c r="F47" s="5">
        <v>5.05</v>
      </c>
      <c r="G47" s="5">
        <v>7.01</v>
      </c>
      <c r="H47" s="5">
        <v>6.62</v>
      </c>
      <c r="I47" s="5">
        <v>6.97</v>
      </c>
      <c r="J47" s="5">
        <v>7.61</v>
      </c>
      <c r="K47" s="5">
        <v>7.8</v>
      </c>
      <c r="L47" s="5">
        <v>7.17</v>
      </c>
      <c r="M47" s="5">
        <v>8.42</v>
      </c>
      <c r="N47" s="5">
        <v>9.44</v>
      </c>
      <c r="O47" s="5">
        <v>11.4</v>
      </c>
      <c r="P47" s="5">
        <v>11.8</v>
      </c>
      <c r="Q47" s="5">
        <v>5.83</v>
      </c>
      <c r="R47" s="5">
        <v>9.5</v>
      </c>
      <c r="S47" s="5">
        <v>7.04</v>
      </c>
      <c r="T47" s="5">
        <v>7.38</v>
      </c>
    </row>
    <row r="48" spans="1:20">
      <c r="A48" t="s">
        <v>121</v>
      </c>
      <c r="B48" s="5" t="s">
        <v>54</v>
      </c>
      <c r="C48" s="5">
        <v>0.62</v>
      </c>
      <c r="D48" s="5">
        <v>1.03</v>
      </c>
      <c r="E48" s="5">
        <v>1.17</v>
      </c>
      <c r="F48" s="5">
        <v>0.79</v>
      </c>
      <c r="G48" s="5">
        <v>1.1000000000000001</v>
      </c>
      <c r="H48" s="5">
        <v>0.98</v>
      </c>
      <c r="I48" s="5">
        <v>1.05</v>
      </c>
      <c r="J48" s="5">
        <v>1.1599999999999999</v>
      </c>
      <c r="K48" s="5">
        <v>1.25</v>
      </c>
      <c r="L48" s="5">
        <v>1.0900000000000001</v>
      </c>
      <c r="M48" s="5">
        <v>1.33</v>
      </c>
      <c r="N48" s="5">
        <v>1.43</v>
      </c>
      <c r="O48" s="5">
        <v>1.71</v>
      </c>
      <c r="P48" s="5">
        <v>1.79</v>
      </c>
      <c r="Q48" s="5">
        <v>0.86</v>
      </c>
      <c r="R48" s="5">
        <v>1.36</v>
      </c>
      <c r="S48" s="5">
        <v>1.04</v>
      </c>
      <c r="T48" s="5">
        <v>1.1200000000000001</v>
      </c>
    </row>
    <row r="49" spans="1:20">
      <c r="A49" t="s">
        <v>123</v>
      </c>
      <c r="B49" s="5" t="s">
        <v>54</v>
      </c>
      <c r="C49" s="5">
        <v>4</v>
      </c>
      <c r="D49" s="5">
        <v>6.8</v>
      </c>
      <c r="E49" s="5">
        <v>7.6</v>
      </c>
      <c r="F49" s="5">
        <v>5.0999999999999996</v>
      </c>
      <c r="G49" s="5">
        <v>6.7</v>
      </c>
      <c r="H49" s="5">
        <v>6.7</v>
      </c>
      <c r="I49" s="5">
        <v>6.5</v>
      </c>
      <c r="J49" s="5">
        <v>7.3</v>
      </c>
      <c r="K49" s="5">
        <v>8.1</v>
      </c>
      <c r="L49" s="5">
        <v>7.4</v>
      </c>
      <c r="M49" s="5">
        <v>8.5</v>
      </c>
      <c r="N49" s="5">
        <v>9.6</v>
      </c>
      <c r="O49" s="5">
        <v>11</v>
      </c>
      <c r="P49" s="5">
        <v>10.8</v>
      </c>
      <c r="Q49" s="5">
        <v>5.6</v>
      </c>
      <c r="R49" s="5">
        <v>9</v>
      </c>
      <c r="S49" s="5">
        <v>6.6</v>
      </c>
      <c r="T49" s="5">
        <v>6.8</v>
      </c>
    </row>
    <row r="50" spans="1:20">
      <c r="A50" t="s">
        <v>110</v>
      </c>
      <c r="B50" s="5" t="s">
        <v>54</v>
      </c>
      <c r="C50" s="5">
        <v>0.66</v>
      </c>
      <c r="D50" s="5">
        <v>1.05</v>
      </c>
      <c r="E50" s="5">
        <v>1.21</v>
      </c>
      <c r="F50" s="5">
        <v>0.86</v>
      </c>
      <c r="G50" s="5">
        <v>1.0900000000000001</v>
      </c>
      <c r="H50" s="5">
        <v>1.03</v>
      </c>
      <c r="I50" s="5">
        <v>0.96</v>
      </c>
      <c r="J50" s="5">
        <v>1.1000000000000001</v>
      </c>
      <c r="K50" s="5">
        <v>1.26</v>
      </c>
      <c r="L50" s="5">
        <v>1.1200000000000001</v>
      </c>
      <c r="M50" s="5">
        <v>1.41</v>
      </c>
      <c r="N50" s="5">
        <v>1.51</v>
      </c>
      <c r="O50" s="5">
        <v>1.61</v>
      </c>
      <c r="P50" s="5">
        <v>1.6</v>
      </c>
      <c r="Q50" s="5">
        <v>0.89</v>
      </c>
      <c r="R50" s="5">
        <v>1.4</v>
      </c>
      <c r="S50" s="5">
        <v>0.99</v>
      </c>
      <c r="T50" s="5">
        <v>1.06</v>
      </c>
    </row>
    <row r="51" spans="1:20">
      <c r="A51" t="s">
        <v>107</v>
      </c>
      <c r="B51" s="5" t="s">
        <v>54</v>
      </c>
      <c r="C51" s="5">
        <v>4</v>
      </c>
      <c r="D51" s="5">
        <v>2</v>
      </c>
      <c r="E51" s="5">
        <v>3</v>
      </c>
      <c r="F51" s="5">
        <v>3</v>
      </c>
      <c r="G51" s="5">
        <v>3</v>
      </c>
      <c r="H51" s="5">
        <v>3</v>
      </c>
      <c r="I51" s="5">
        <v>3</v>
      </c>
      <c r="J51" s="5">
        <v>3</v>
      </c>
      <c r="K51" s="5">
        <v>4</v>
      </c>
      <c r="L51" s="5">
        <v>5</v>
      </c>
      <c r="M51" s="5">
        <v>3</v>
      </c>
      <c r="N51" s="5">
        <v>4</v>
      </c>
      <c r="O51" s="5">
        <v>3</v>
      </c>
      <c r="P51" s="5">
        <v>3</v>
      </c>
      <c r="Q51" s="5">
        <v>4</v>
      </c>
      <c r="R51" s="5">
        <v>4</v>
      </c>
      <c r="S51" s="5">
        <v>3</v>
      </c>
      <c r="T51" s="5">
        <v>2</v>
      </c>
    </row>
    <row r="52" spans="1:20">
      <c r="A52" t="s">
        <v>118</v>
      </c>
      <c r="B52" s="5" t="s">
        <v>54</v>
      </c>
      <c r="C52" s="5">
        <v>0.8</v>
      </c>
      <c r="D52" s="5">
        <v>0.7</v>
      </c>
      <c r="E52" s="5">
        <v>0.8</v>
      </c>
      <c r="F52" s="5">
        <v>0.8</v>
      </c>
      <c r="G52" s="5">
        <v>0.5</v>
      </c>
      <c r="H52" s="5">
        <v>0.7</v>
      </c>
      <c r="I52" s="5">
        <v>0.6</v>
      </c>
      <c r="J52" s="5">
        <v>0.6</v>
      </c>
      <c r="K52" s="5">
        <v>1.1000000000000001</v>
      </c>
      <c r="L52" s="5">
        <v>0.8</v>
      </c>
      <c r="M52" s="5">
        <v>0.9</v>
      </c>
      <c r="N52" s="5">
        <v>0.9</v>
      </c>
      <c r="O52" s="5">
        <v>0.6</v>
      </c>
      <c r="P52" s="5">
        <v>0.7</v>
      </c>
      <c r="Q52" s="5">
        <v>0.8</v>
      </c>
      <c r="R52" s="5">
        <v>0.8</v>
      </c>
      <c r="S52" s="5">
        <v>0.7</v>
      </c>
      <c r="T52" s="5">
        <v>0.6</v>
      </c>
    </row>
    <row r="53" spans="1:20">
      <c r="A53" t="s">
        <v>113</v>
      </c>
      <c r="B53" s="5" t="s">
        <v>54</v>
      </c>
      <c r="C53" s="5">
        <v>6</v>
      </c>
      <c r="D53" s="5">
        <v>6</v>
      </c>
      <c r="E53" s="5" t="s">
        <v>130</v>
      </c>
      <c r="F53" s="5" t="s">
        <v>130</v>
      </c>
      <c r="G53" s="5" t="s">
        <v>130</v>
      </c>
      <c r="H53" s="5">
        <v>7</v>
      </c>
      <c r="I53" s="5" t="s">
        <v>130</v>
      </c>
      <c r="J53" s="5" t="s">
        <v>130</v>
      </c>
      <c r="K53" s="5">
        <v>7</v>
      </c>
      <c r="L53" s="5">
        <v>9</v>
      </c>
      <c r="M53" s="5">
        <v>6</v>
      </c>
      <c r="N53" s="5">
        <v>6</v>
      </c>
      <c r="O53" s="5">
        <v>6</v>
      </c>
      <c r="P53" s="5" t="s">
        <v>130</v>
      </c>
      <c r="Q53" s="5">
        <v>5</v>
      </c>
      <c r="R53" s="5" t="s">
        <v>130</v>
      </c>
      <c r="S53" s="5">
        <v>13</v>
      </c>
      <c r="T53" s="5">
        <v>5</v>
      </c>
    </row>
    <row r="54" spans="1:20">
      <c r="A54" t="s">
        <v>120</v>
      </c>
      <c r="B54" s="5" t="s">
        <v>54</v>
      </c>
      <c r="C54" s="5">
        <v>4.4000000000000004</v>
      </c>
      <c r="D54" s="5">
        <v>5.0999999999999996</v>
      </c>
      <c r="E54" s="5">
        <v>5.4</v>
      </c>
      <c r="F54" s="5">
        <v>5.0999999999999996</v>
      </c>
      <c r="G54" s="5">
        <v>2.6</v>
      </c>
      <c r="H54" s="5">
        <v>4.5999999999999996</v>
      </c>
      <c r="I54" s="5">
        <v>3.7</v>
      </c>
      <c r="J54" s="5">
        <v>3.5</v>
      </c>
      <c r="K54" s="5">
        <v>5.9</v>
      </c>
      <c r="L54" s="5">
        <v>5.7</v>
      </c>
      <c r="M54" s="5">
        <v>4.4000000000000004</v>
      </c>
      <c r="N54" s="5">
        <v>8.3000000000000007</v>
      </c>
      <c r="O54" s="5">
        <v>2.2999999999999998</v>
      </c>
      <c r="P54" s="5">
        <v>3.3</v>
      </c>
      <c r="Q54" s="5">
        <v>6.7</v>
      </c>
      <c r="R54" s="5">
        <v>3</v>
      </c>
      <c r="S54" s="5">
        <v>2.9</v>
      </c>
      <c r="T54" s="5">
        <v>2.2000000000000002</v>
      </c>
    </row>
    <row r="55" spans="1:20">
      <c r="A55" s="33" t="s">
        <v>122</v>
      </c>
      <c r="B55" s="24" t="s">
        <v>54</v>
      </c>
      <c r="C55" s="24">
        <v>1.17</v>
      </c>
      <c r="D55" s="24">
        <v>1.22</v>
      </c>
      <c r="E55" s="24">
        <v>1.1299999999999999</v>
      </c>
      <c r="F55" s="24">
        <v>1.07</v>
      </c>
      <c r="G55" s="24">
        <v>0.76</v>
      </c>
      <c r="H55" s="24">
        <v>1.1200000000000001</v>
      </c>
      <c r="I55" s="24">
        <v>0.89</v>
      </c>
      <c r="J55" s="24">
        <v>0.77</v>
      </c>
      <c r="K55" s="24">
        <v>1.99</v>
      </c>
      <c r="L55" s="24">
        <v>1.84</v>
      </c>
      <c r="M55" s="24">
        <v>1.91</v>
      </c>
      <c r="N55" s="24">
        <v>3.45</v>
      </c>
      <c r="O55" s="24">
        <v>0.89</v>
      </c>
      <c r="P55" s="24">
        <v>0.89</v>
      </c>
      <c r="Q55" s="24">
        <v>1.04</v>
      </c>
      <c r="R55" s="24">
        <v>1.02</v>
      </c>
      <c r="S55" s="24">
        <v>0.91</v>
      </c>
      <c r="T55" s="24">
        <v>0.88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13" sqref="A13:A14"/>
    </sheetView>
  </sheetViews>
  <sheetFormatPr baseColWidth="10" defaultColWidth="8.83203125" defaultRowHeight="14" x14ac:dyDescent="0"/>
  <cols>
    <col min="1" max="1" width="17.5" customWidth="1"/>
    <col min="2" max="2" width="13.6640625" customWidth="1"/>
  </cols>
  <sheetData>
    <row r="1" spans="1:3" ht="15" thickBot="1">
      <c r="A1" s="54" t="s">
        <v>238</v>
      </c>
      <c r="B1" s="29"/>
      <c r="C1" s="15"/>
    </row>
    <row r="2" spans="1:3" ht="37" thickTop="1">
      <c r="A2" s="55" t="s">
        <v>187</v>
      </c>
      <c r="B2" s="56" t="s">
        <v>165</v>
      </c>
      <c r="C2" s="15"/>
    </row>
    <row r="3" spans="1:3">
      <c r="A3" s="31">
        <v>0.60960000000000003</v>
      </c>
      <c r="B3" s="29">
        <v>0</v>
      </c>
    </row>
    <row r="4" spans="1:3">
      <c r="A4" s="31">
        <v>3.6576</v>
      </c>
      <c r="B4" s="29">
        <v>0</v>
      </c>
    </row>
    <row r="5" spans="1:3">
      <c r="A5" s="31">
        <v>6.7056000000000004</v>
      </c>
      <c r="B5" s="29">
        <v>9</v>
      </c>
    </row>
    <row r="6" spans="1:3">
      <c r="A6" s="30">
        <v>19.202400000000001</v>
      </c>
      <c r="B6" s="29">
        <v>9</v>
      </c>
    </row>
    <row r="7" spans="1:3">
      <c r="A7" s="30">
        <v>24.384</v>
      </c>
      <c r="B7" s="29">
        <v>25</v>
      </c>
    </row>
    <row r="8" spans="1:3">
      <c r="A8" s="30">
        <v>24.993600000000001</v>
      </c>
      <c r="B8" s="29">
        <v>24</v>
      </c>
    </row>
    <row r="9" spans="1:3">
      <c r="A9" s="30">
        <v>32.308799999999998</v>
      </c>
      <c r="B9" s="29">
        <v>30</v>
      </c>
    </row>
    <row r="10" spans="1:3">
      <c r="A10" s="34">
        <v>39.928800000000003</v>
      </c>
      <c r="B10" s="35">
        <v>20</v>
      </c>
    </row>
    <row r="11" spans="1:3">
      <c r="A11" s="9"/>
      <c r="B11" s="5"/>
    </row>
    <row r="12" spans="1:3">
      <c r="A12" s="5"/>
      <c r="B12" s="5"/>
    </row>
    <row r="13" spans="1:3" ht="15">
      <c r="A13" s="63" t="s">
        <v>248</v>
      </c>
      <c r="B13" s="5"/>
    </row>
    <row r="14" spans="1:3" ht="15">
      <c r="A14" s="64" t="s">
        <v>249</v>
      </c>
      <c r="B14" s="5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AD39"/>
  <sheetViews>
    <sheetView workbookViewId="0">
      <selection sqref="A1:A2"/>
    </sheetView>
  </sheetViews>
  <sheetFormatPr baseColWidth="10" defaultColWidth="8.83203125" defaultRowHeight="14" x14ac:dyDescent="0"/>
  <cols>
    <col min="1" max="1" width="20.5" style="37" customWidth="1"/>
    <col min="2" max="2" width="7.1640625" style="37" customWidth="1"/>
    <col min="3" max="30" width="8.5" style="37" customWidth="1"/>
    <col min="31" max="16384" width="8.83203125" style="37"/>
  </cols>
  <sheetData>
    <row r="1" spans="1:30" ht="15">
      <c r="A1" s="63" t="s">
        <v>248</v>
      </c>
    </row>
    <row r="2" spans="1:30" ht="15">
      <c r="A2" s="64" t="s">
        <v>249</v>
      </c>
    </row>
    <row r="3" spans="1:30" ht="15" thickBot="1">
      <c r="A3" s="36" t="s">
        <v>239</v>
      </c>
    </row>
    <row r="4" spans="1:30" ht="15" thickTop="1">
      <c r="A4" s="51" t="s">
        <v>164</v>
      </c>
      <c r="B4" s="52" t="s">
        <v>0</v>
      </c>
      <c r="C4" s="53">
        <v>0</v>
      </c>
      <c r="D4" s="53">
        <v>0</v>
      </c>
      <c r="E4" s="53">
        <v>0</v>
      </c>
      <c r="F4" s="53">
        <v>0</v>
      </c>
      <c r="G4" s="53">
        <v>0</v>
      </c>
      <c r="H4" s="53">
        <v>1</v>
      </c>
      <c r="I4" s="53">
        <v>1</v>
      </c>
      <c r="J4" s="53">
        <v>1</v>
      </c>
      <c r="K4" s="53">
        <v>1</v>
      </c>
      <c r="L4" s="53">
        <v>2</v>
      </c>
      <c r="M4" s="53">
        <v>2</v>
      </c>
      <c r="N4" s="53">
        <v>2</v>
      </c>
      <c r="O4" s="53">
        <v>2</v>
      </c>
      <c r="P4" s="53">
        <v>7</v>
      </c>
      <c r="Q4" s="53">
        <v>7</v>
      </c>
      <c r="R4" s="53">
        <v>7</v>
      </c>
      <c r="S4" s="53">
        <v>7</v>
      </c>
      <c r="T4" s="53">
        <v>7</v>
      </c>
      <c r="U4" s="53">
        <v>7</v>
      </c>
      <c r="V4" s="53">
        <v>17</v>
      </c>
      <c r="W4" s="53">
        <v>17</v>
      </c>
      <c r="X4" s="53">
        <v>17</v>
      </c>
      <c r="Y4" s="53">
        <v>17</v>
      </c>
      <c r="Z4" s="53">
        <v>34</v>
      </c>
      <c r="AA4" s="53">
        <v>34</v>
      </c>
      <c r="AB4" s="53">
        <v>34</v>
      </c>
      <c r="AC4" s="53">
        <v>34</v>
      </c>
      <c r="AD4" s="53">
        <v>34</v>
      </c>
    </row>
    <row r="5" spans="1:30">
      <c r="A5" s="41"/>
      <c r="B5" s="41"/>
      <c r="C5" s="41" t="s">
        <v>2</v>
      </c>
      <c r="D5" s="41" t="s">
        <v>3</v>
      </c>
      <c r="E5" s="41" t="s">
        <v>4</v>
      </c>
      <c r="F5" s="41" t="s">
        <v>5</v>
      </c>
      <c r="G5" s="41" t="s">
        <v>6</v>
      </c>
      <c r="H5" s="41" t="s">
        <v>7</v>
      </c>
      <c r="I5" s="41" t="s">
        <v>8</v>
      </c>
      <c r="J5" s="41" t="s">
        <v>9</v>
      </c>
      <c r="K5" s="41" t="s">
        <v>88</v>
      </c>
      <c r="L5" s="41" t="s">
        <v>10</v>
      </c>
      <c r="M5" s="41" t="s">
        <v>11</v>
      </c>
      <c r="N5" s="41" t="s">
        <v>12</v>
      </c>
      <c r="O5" s="41" t="s">
        <v>13</v>
      </c>
      <c r="P5" s="41" t="s">
        <v>14</v>
      </c>
      <c r="Q5" s="41" t="s">
        <v>15</v>
      </c>
      <c r="R5" s="41" t="s">
        <v>16</v>
      </c>
      <c r="S5" s="41" t="s">
        <v>17</v>
      </c>
      <c r="T5" s="41" t="s">
        <v>18</v>
      </c>
      <c r="U5" s="41" t="s">
        <v>19</v>
      </c>
      <c r="V5" s="41" t="s">
        <v>20</v>
      </c>
      <c r="W5" s="41" t="s">
        <v>21</v>
      </c>
      <c r="X5" s="41" t="s">
        <v>22</v>
      </c>
      <c r="Y5" s="41" t="s">
        <v>23</v>
      </c>
      <c r="Z5" s="41" t="s">
        <v>24</v>
      </c>
      <c r="AA5" s="41" t="s">
        <v>25</v>
      </c>
      <c r="AB5" s="41" t="s">
        <v>26</v>
      </c>
      <c r="AC5" s="41" t="s">
        <v>27</v>
      </c>
      <c r="AD5" s="41" t="s">
        <v>28</v>
      </c>
    </row>
    <row r="6" spans="1:30">
      <c r="A6" s="37" t="s">
        <v>55</v>
      </c>
      <c r="B6" s="37" t="s">
        <v>54</v>
      </c>
      <c r="C6" s="38">
        <v>3.8072342202200362</v>
      </c>
      <c r="D6" s="38">
        <v>4.0766768402874973</v>
      </c>
      <c r="E6" s="38">
        <v>4.0631993141424081</v>
      </c>
      <c r="F6" s="38">
        <v>5.2224737582451057</v>
      </c>
      <c r="G6" s="38">
        <v>3.8507011381373726</v>
      </c>
      <c r="H6" s="38">
        <v>3.6813363898455269</v>
      </c>
      <c r="I6" s="38">
        <v>1.7481929370086062</v>
      </c>
      <c r="J6" s="38">
        <v>3.8979657693597232</v>
      </c>
      <c r="K6" s="38">
        <v>4.083180088578775</v>
      </c>
      <c r="L6" s="38">
        <v>2.6552889733588536</v>
      </c>
      <c r="M6" s="38">
        <v>2.1746806918883435</v>
      </c>
      <c r="N6" s="38">
        <v>2.3301345716531587</v>
      </c>
      <c r="O6" s="38">
        <v>4.1667496404185256</v>
      </c>
      <c r="P6" s="38">
        <v>0.95608947291641988</v>
      </c>
      <c r="Q6" s="38">
        <v>1.748946748119887</v>
      </c>
      <c r="R6" s="38">
        <v>3.2923897689103621</v>
      </c>
      <c r="S6" s="38">
        <v>3.5822326912997977</v>
      </c>
      <c r="T6" s="38">
        <v>1.8368437738124521</v>
      </c>
      <c r="U6" s="38">
        <v>1.8677741946612259</v>
      </c>
      <c r="V6" s="38">
        <v>3.7169042268074977</v>
      </c>
      <c r="W6" s="38">
        <v>3.4770625594673343</v>
      </c>
      <c r="X6" s="38">
        <v>6.5939601482033448</v>
      </c>
      <c r="Y6" s="38">
        <v>2.8842379539125442</v>
      </c>
      <c r="Z6" s="38">
        <v>1.6341305753204816</v>
      </c>
      <c r="AA6" s="38">
        <v>1.6902193835921968</v>
      </c>
      <c r="AB6" s="38">
        <v>4.0781368561191202</v>
      </c>
      <c r="AC6" s="38">
        <v>2.207617784591672</v>
      </c>
      <c r="AD6" s="38">
        <v>3.4236950428756008</v>
      </c>
    </row>
    <row r="7" spans="1:30">
      <c r="A7" s="37" t="s">
        <v>56</v>
      </c>
      <c r="B7" s="37" t="s">
        <v>54</v>
      </c>
      <c r="C7" s="38">
        <v>108.15818704212217</v>
      </c>
      <c r="D7" s="38">
        <v>18.684178687916777</v>
      </c>
      <c r="E7" s="38">
        <v>7.7628101228466706</v>
      </c>
      <c r="F7" s="38">
        <v>4.7391499598516269</v>
      </c>
      <c r="G7" s="38">
        <v>12.488057924416276</v>
      </c>
      <c r="H7" s="38" t="s">
        <v>87</v>
      </c>
      <c r="I7" s="38">
        <v>13.561772205506349</v>
      </c>
      <c r="J7" s="38">
        <v>21.093527554751688</v>
      </c>
      <c r="K7" s="38">
        <v>23.55859535091572</v>
      </c>
      <c r="L7" s="38">
        <v>3.1885496163221587</v>
      </c>
      <c r="M7" s="38">
        <v>13.239275755197031</v>
      </c>
      <c r="N7" s="38" t="s">
        <v>87</v>
      </c>
      <c r="O7" s="38">
        <v>1.541810233113325</v>
      </c>
      <c r="P7" s="38">
        <v>14.399411800420829</v>
      </c>
      <c r="Q7" s="38">
        <v>33.085419187510311</v>
      </c>
      <c r="R7" s="38">
        <v>28.220288662810237</v>
      </c>
      <c r="S7" s="38">
        <v>47.265782028874753</v>
      </c>
      <c r="T7" s="38">
        <v>25.421975923860376</v>
      </c>
      <c r="U7" s="38">
        <v>32.198988906362437</v>
      </c>
      <c r="V7" s="38">
        <v>46.865679043800441</v>
      </c>
      <c r="W7" s="38">
        <v>19.232226957564052</v>
      </c>
      <c r="X7" s="38">
        <v>12.137527905119194</v>
      </c>
      <c r="Y7" s="38">
        <v>10.167222377072699</v>
      </c>
      <c r="Z7" s="38">
        <v>23.660416799213181</v>
      </c>
      <c r="AA7" s="38">
        <v>8.0175455953554842</v>
      </c>
      <c r="AB7" s="38">
        <v>4.1015044538439946</v>
      </c>
      <c r="AC7" s="38">
        <v>14.614606486706991</v>
      </c>
      <c r="AD7" s="38">
        <v>7.3496443308686672</v>
      </c>
    </row>
    <row r="8" spans="1:30">
      <c r="A8" s="37" t="s">
        <v>57</v>
      </c>
      <c r="B8" s="37" t="s">
        <v>54</v>
      </c>
      <c r="C8" s="38">
        <v>55.987835025185255</v>
      </c>
      <c r="D8" s="38">
        <v>93.147522248974525</v>
      </c>
      <c r="E8" s="38">
        <v>28.626811310260205</v>
      </c>
      <c r="F8" s="38">
        <v>24.435036565292659</v>
      </c>
      <c r="G8" s="38">
        <v>18.497021880503247</v>
      </c>
      <c r="H8" s="38">
        <v>11.99289975522111</v>
      </c>
      <c r="I8" s="38">
        <v>5.512059141906283</v>
      </c>
      <c r="J8" s="38">
        <v>16.310467545445047</v>
      </c>
      <c r="K8" s="38">
        <v>25.592691556594858</v>
      </c>
      <c r="L8" s="38">
        <v>14.457324217938124</v>
      </c>
      <c r="M8" s="38">
        <v>14.064723238756825</v>
      </c>
      <c r="N8" s="38">
        <v>21.591748252771431</v>
      </c>
      <c r="O8" s="38">
        <v>36.310927953077901</v>
      </c>
      <c r="P8" s="38">
        <v>14.628442443779472</v>
      </c>
      <c r="Q8" s="38">
        <v>17.207537424929274</v>
      </c>
      <c r="R8" s="38">
        <v>21.145136282213244</v>
      </c>
      <c r="S8" s="38">
        <v>37.965869198783039</v>
      </c>
      <c r="T8" s="38">
        <v>30.59256336025431</v>
      </c>
      <c r="U8" s="38">
        <v>19.48268863743986</v>
      </c>
      <c r="V8" s="38">
        <v>30.170854010295681</v>
      </c>
      <c r="W8" s="38">
        <v>38.823648637925984</v>
      </c>
      <c r="X8" s="38">
        <v>48.850133541275646</v>
      </c>
      <c r="Y8" s="38">
        <v>19.364471934618457</v>
      </c>
      <c r="Z8" s="38">
        <v>8.5390335521172656</v>
      </c>
      <c r="AA8" s="38">
        <v>16.059530227673299</v>
      </c>
      <c r="AB8" s="38">
        <v>13.406777242271788</v>
      </c>
      <c r="AC8" s="38">
        <v>23.797655241893182</v>
      </c>
      <c r="AD8" s="38">
        <v>33.405181147230998</v>
      </c>
    </row>
    <row r="9" spans="1:30">
      <c r="A9" s="37" t="s">
        <v>58</v>
      </c>
      <c r="B9" s="37" t="s">
        <v>54</v>
      </c>
      <c r="C9" s="38">
        <v>51.698854508841272</v>
      </c>
      <c r="D9" s="38">
        <v>49.099054511432925</v>
      </c>
      <c r="E9" s="38">
        <v>36.457501593804238</v>
      </c>
      <c r="F9" s="38">
        <v>40.959996119673434</v>
      </c>
      <c r="G9" s="38">
        <v>77.909121935481338</v>
      </c>
      <c r="H9" s="38">
        <v>146.82172625178333</v>
      </c>
      <c r="I9" s="38">
        <v>42.060811843259081</v>
      </c>
      <c r="J9" s="38">
        <v>16.143789761252862</v>
      </c>
      <c r="K9" s="38">
        <v>99.376830292216212</v>
      </c>
      <c r="L9" s="38">
        <v>38.209027092199683</v>
      </c>
      <c r="M9" s="38">
        <v>137.57719776794107</v>
      </c>
      <c r="N9" s="38">
        <v>146.34660865807527</v>
      </c>
      <c r="O9" s="38">
        <v>184.48034793287954</v>
      </c>
      <c r="P9" s="38">
        <v>42.319879614405203</v>
      </c>
      <c r="Q9" s="38">
        <v>13.726809621123889</v>
      </c>
      <c r="R9" s="38">
        <v>105.96365334663712</v>
      </c>
      <c r="S9" s="38">
        <v>20.854157335872973</v>
      </c>
      <c r="T9" s="38">
        <v>95.549039841514841</v>
      </c>
      <c r="U9" s="38">
        <v>16.322834898493067</v>
      </c>
      <c r="V9" s="38">
        <v>9.0671080462306808</v>
      </c>
      <c r="W9" s="38">
        <v>12.206984057741998</v>
      </c>
      <c r="X9" s="38">
        <v>32.790217707169504</v>
      </c>
      <c r="Y9" s="38">
        <v>20.252143532553568</v>
      </c>
      <c r="Z9" s="38">
        <v>91.270967888819499</v>
      </c>
      <c r="AA9" s="38">
        <v>45.127703249256143</v>
      </c>
      <c r="AB9" s="38">
        <v>9.7357132163800149</v>
      </c>
      <c r="AC9" s="38">
        <v>50.72501132937348</v>
      </c>
      <c r="AD9" s="38">
        <v>57.894447727932345</v>
      </c>
    </row>
    <row r="10" spans="1:30">
      <c r="A10" s="37" t="s">
        <v>59</v>
      </c>
      <c r="B10" s="37" t="s">
        <v>54</v>
      </c>
      <c r="C10" s="38">
        <v>32.120575343031398</v>
      </c>
      <c r="D10" s="38">
        <v>25.583639904819488</v>
      </c>
      <c r="E10" s="38">
        <v>16.948482974362346</v>
      </c>
      <c r="F10" s="38">
        <v>17.807031161420582</v>
      </c>
      <c r="G10" s="38">
        <v>19.811766077304867</v>
      </c>
      <c r="H10" s="38">
        <v>23.532073367590755</v>
      </c>
      <c r="I10" s="38">
        <v>16.550213447849945</v>
      </c>
      <c r="J10" s="38">
        <v>22.732501389336115</v>
      </c>
      <c r="K10" s="38">
        <v>15.946012236383174</v>
      </c>
      <c r="L10" s="38">
        <v>16.529241872787647</v>
      </c>
      <c r="M10" s="38">
        <v>13.347991936349237</v>
      </c>
      <c r="N10" s="38">
        <v>16.501134201690942</v>
      </c>
      <c r="O10" s="38">
        <v>19.027326115505808</v>
      </c>
      <c r="P10" s="38">
        <v>18.091471874011447</v>
      </c>
      <c r="Q10" s="38">
        <v>18.604145772097556</v>
      </c>
      <c r="R10" s="38">
        <v>19.796521784903138</v>
      </c>
      <c r="S10" s="38">
        <v>25.24089498403875</v>
      </c>
      <c r="T10" s="38">
        <v>17.151585929232105</v>
      </c>
      <c r="U10" s="38">
        <v>19.437057412808041</v>
      </c>
      <c r="V10" s="38">
        <v>14.650988624558053</v>
      </c>
      <c r="W10" s="38">
        <v>20.563907240752872</v>
      </c>
      <c r="X10" s="38">
        <v>11.381763013568095</v>
      </c>
      <c r="Y10" s="38">
        <v>11.155385039220501</v>
      </c>
      <c r="Z10" s="38">
        <v>27.391013018959836</v>
      </c>
      <c r="AA10" s="38">
        <v>21.017788342038362</v>
      </c>
      <c r="AB10" s="38">
        <v>19.983507855435445</v>
      </c>
      <c r="AC10" s="38">
        <v>20.856733197590518</v>
      </c>
      <c r="AD10" s="38">
        <v>16.367276414189522</v>
      </c>
    </row>
    <row r="11" spans="1:30">
      <c r="A11" s="37" t="s">
        <v>60</v>
      </c>
      <c r="B11" s="37" t="s">
        <v>54</v>
      </c>
      <c r="C11" s="38">
        <v>2.3035994265407891</v>
      </c>
      <c r="D11" s="38" t="s">
        <v>87</v>
      </c>
      <c r="E11" s="38" t="s">
        <v>87</v>
      </c>
      <c r="F11" s="38">
        <v>0.1216025181869117</v>
      </c>
      <c r="G11" s="38">
        <v>28.059178485187456</v>
      </c>
      <c r="H11" s="38" t="s">
        <v>87</v>
      </c>
      <c r="I11" s="38">
        <v>34.358715388217966</v>
      </c>
      <c r="J11" s="38" t="s">
        <v>87</v>
      </c>
      <c r="K11" s="38">
        <v>10.663919701349096</v>
      </c>
      <c r="L11" s="38">
        <v>8.3272607828782554</v>
      </c>
      <c r="M11" s="38">
        <v>3.0033466506811033</v>
      </c>
      <c r="N11" s="38" t="s">
        <v>87</v>
      </c>
      <c r="O11" s="38">
        <v>10.615674951924353</v>
      </c>
      <c r="P11" s="38">
        <v>96.386268808936165</v>
      </c>
      <c r="Q11" s="38">
        <v>54.992683722297841</v>
      </c>
      <c r="R11" s="38">
        <v>20.94405731996639</v>
      </c>
      <c r="S11" s="38">
        <v>26.943819277426655</v>
      </c>
      <c r="T11" s="38">
        <v>3.9611939980448381</v>
      </c>
      <c r="U11" s="38">
        <v>8.6213345413048774</v>
      </c>
      <c r="V11" s="38">
        <v>7.1068327454494922</v>
      </c>
      <c r="W11" s="38">
        <v>3.8158000288785576</v>
      </c>
      <c r="X11" s="38">
        <v>60.52293100577289</v>
      </c>
      <c r="Y11" s="38" t="s">
        <v>1</v>
      </c>
      <c r="Z11" s="38">
        <v>12.534773047803073</v>
      </c>
      <c r="AA11" s="38">
        <v>7.5355363494823422</v>
      </c>
      <c r="AB11" s="38" t="s">
        <v>1</v>
      </c>
      <c r="AC11" s="38">
        <v>16.531640127667732</v>
      </c>
      <c r="AD11" s="38">
        <v>47.88109381784512</v>
      </c>
    </row>
    <row r="12" spans="1:30">
      <c r="A12" s="37" t="s">
        <v>61</v>
      </c>
      <c r="B12" s="37" t="s">
        <v>54</v>
      </c>
      <c r="C12" s="38">
        <v>312.97499577259879</v>
      </c>
      <c r="D12" s="38">
        <v>222.42947953745954</v>
      </c>
      <c r="E12" s="38">
        <v>79.145840920327771</v>
      </c>
      <c r="F12" s="38">
        <v>39.651577460878805</v>
      </c>
      <c r="G12" s="38">
        <v>95.976722725599146</v>
      </c>
      <c r="H12" s="38">
        <v>32.47334147747582</v>
      </c>
      <c r="I12" s="38">
        <v>50.824913050778193</v>
      </c>
      <c r="J12" s="38">
        <v>96.968471662570309</v>
      </c>
      <c r="K12" s="38">
        <v>78.961131641105339</v>
      </c>
      <c r="L12" s="38">
        <v>70.496462392700209</v>
      </c>
      <c r="M12" s="38">
        <v>53.062383722653209</v>
      </c>
      <c r="N12" s="38">
        <v>66.330345136418572</v>
      </c>
      <c r="O12" s="38">
        <v>11.871114902883004</v>
      </c>
      <c r="P12" s="38">
        <v>59.05950900007582</v>
      </c>
      <c r="Q12" s="38">
        <v>81.655122642596453</v>
      </c>
      <c r="R12" s="38">
        <v>74.091617053338325</v>
      </c>
      <c r="S12" s="38">
        <v>93.614809667210949</v>
      </c>
      <c r="T12" s="38">
        <v>77.01974870365504</v>
      </c>
      <c r="U12" s="38">
        <v>39.54547949033622</v>
      </c>
      <c r="V12" s="38">
        <v>25.110427135764088</v>
      </c>
      <c r="W12" s="38">
        <v>47.097997763239363</v>
      </c>
      <c r="X12" s="38">
        <v>674.77657091020899</v>
      </c>
      <c r="Y12" s="38">
        <v>46.130377690212377</v>
      </c>
      <c r="Z12" s="38">
        <v>77.265867660939321</v>
      </c>
      <c r="AA12" s="38">
        <v>73.392719729397683</v>
      </c>
      <c r="AB12" s="38">
        <v>54.556177102362831</v>
      </c>
      <c r="AC12" s="38">
        <v>67.24537741506785</v>
      </c>
      <c r="AD12" s="38">
        <v>8.3562308626445354</v>
      </c>
    </row>
    <row r="13" spans="1:30">
      <c r="A13" s="37" t="s">
        <v>62</v>
      </c>
      <c r="B13" s="37" t="s">
        <v>54</v>
      </c>
      <c r="C13" s="39">
        <v>0.13103236190584291</v>
      </c>
      <c r="D13" s="39">
        <v>0.10056875265876487</v>
      </c>
      <c r="E13" s="39" t="s">
        <v>87</v>
      </c>
      <c r="F13" s="39">
        <v>6.3441767181410022E-2</v>
      </c>
      <c r="G13" s="39">
        <v>0.18577114012766013</v>
      </c>
      <c r="H13" s="39">
        <v>0.10666826446956421</v>
      </c>
      <c r="I13" s="39" t="s">
        <v>87</v>
      </c>
      <c r="J13" s="39">
        <v>6.9385818455557982E-2</v>
      </c>
      <c r="K13" s="39">
        <v>6.5650049228737573E-2</v>
      </c>
      <c r="L13" s="39" t="s">
        <v>87</v>
      </c>
      <c r="M13" s="39" t="s">
        <v>87</v>
      </c>
      <c r="N13" s="39" t="s">
        <v>87</v>
      </c>
      <c r="O13" s="39">
        <v>0.12393244040903989</v>
      </c>
      <c r="P13" s="39" t="s">
        <v>87</v>
      </c>
      <c r="Q13" s="39" t="s">
        <v>87</v>
      </c>
      <c r="R13" s="39" t="s">
        <v>87</v>
      </c>
      <c r="S13" s="39" t="s">
        <v>87</v>
      </c>
      <c r="T13" s="39">
        <v>0.10973203862728187</v>
      </c>
      <c r="U13" s="39" t="s">
        <v>87</v>
      </c>
      <c r="V13" s="39">
        <v>5.5383925559711403E-2</v>
      </c>
      <c r="W13" s="39">
        <v>6.5158074126513504E-2</v>
      </c>
      <c r="X13" s="39">
        <v>3.5579127400764958E-2</v>
      </c>
      <c r="Y13" s="39">
        <v>4.5433901164097672E-2</v>
      </c>
      <c r="Z13" s="39">
        <v>0.14569583875379016</v>
      </c>
      <c r="AA13" s="39">
        <v>8.8052484084284371E-2</v>
      </c>
      <c r="AB13" s="39" t="s">
        <v>87</v>
      </c>
      <c r="AC13" s="39">
        <v>7.0902684550455217E-2</v>
      </c>
      <c r="AD13" s="39">
        <v>5.4058808465515008E-2</v>
      </c>
    </row>
    <row r="14" spans="1:30">
      <c r="A14" s="37" t="s">
        <v>63</v>
      </c>
      <c r="B14" s="37" t="s">
        <v>54</v>
      </c>
      <c r="C14" s="38">
        <v>33.458612442432013</v>
      </c>
      <c r="D14" s="38">
        <v>33.911228799767606</v>
      </c>
      <c r="E14" s="38">
        <v>25.639600223669611</v>
      </c>
      <c r="F14" s="38">
        <v>16.8356566186254</v>
      </c>
      <c r="G14" s="38">
        <v>50.120666756419126</v>
      </c>
      <c r="H14" s="38">
        <v>26.305888756473873</v>
      </c>
      <c r="I14" s="38">
        <v>22.984501011020186</v>
      </c>
      <c r="J14" s="38">
        <v>21.5839257087714</v>
      </c>
      <c r="K14" s="38">
        <v>26.296761500517917</v>
      </c>
      <c r="L14" s="38">
        <v>28.418933571004274</v>
      </c>
      <c r="M14" s="38">
        <v>25.155940255333078</v>
      </c>
      <c r="N14" s="38">
        <v>19.806099035288678</v>
      </c>
      <c r="O14" s="38">
        <v>21.736092144832938</v>
      </c>
      <c r="P14" s="38">
        <v>25.381532093185822</v>
      </c>
      <c r="Q14" s="38">
        <v>46.217871517043072</v>
      </c>
      <c r="R14" s="38">
        <v>49.70015242854241</v>
      </c>
      <c r="S14" s="38">
        <v>39.852912070253652</v>
      </c>
      <c r="T14" s="38">
        <v>82.932319891996983</v>
      </c>
      <c r="U14" s="38">
        <v>28.922671091441597</v>
      </c>
      <c r="V14" s="38">
        <v>19.205494698563697</v>
      </c>
      <c r="W14" s="38">
        <v>31.193178797202076</v>
      </c>
      <c r="X14" s="38">
        <v>20.640086071731776</v>
      </c>
      <c r="Y14" s="38">
        <v>12.563197512756805</v>
      </c>
      <c r="Z14" s="38">
        <v>24.995550651851332</v>
      </c>
      <c r="AA14" s="38">
        <v>12.123911522170877</v>
      </c>
      <c r="AB14" s="38">
        <v>30.043111941690555</v>
      </c>
      <c r="AC14" s="38">
        <v>30.973946150816449</v>
      </c>
      <c r="AD14" s="38">
        <v>45.662418594325842</v>
      </c>
    </row>
    <row r="15" spans="1:30">
      <c r="A15" s="37" t="s">
        <v>64</v>
      </c>
      <c r="B15" s="37" t="s">
        <v>54</v>
      </c>
      <c r="C15" s="39">
        <v>8.9676710536981216E-2</v>
      </c>
      <c r="D15" s="39">
        <v>8.1136439443616801E-2</v>
      </c>
      <c r="E15" s="39">
        <v>6.3164713519415383E-2</v>
      </c>
      <c r="F15" s="39">
        <v>2.8022003903185776E-2</v>
      </c>
      <c r="G15" s="39">
        <v>0.25373131108812785</v>
      </c>
      <c r="H15" s="39">
        <v>1.5766563527243774E-2</v>
      </c>
      <c r="I15" s="39">
        <v>5.6607840714533154E-2</v>
      </c>
      <c r="J15" s="39">
        <v>8.9761797572756208E-2</v>
      </c>
      <c r="K15" s="39">
        <v>0.11428219262408588</v>
      </c>
      <c r="L15" s="39">
        <v>4.5268739909561047E-2</v>
      </c>
      <c r="M15" s="39">
        <v>2.9316517094617352E-2</v>
      </c>
      <c r="N15" s="39">
        <v>0.11448536709529908</v>
      </c>
      <c r="O15" s="39">
        <v>0.10950820618708858</v>
      </c>
      <c r="P15" s="39">
        <v>4.1765991444701417E-2</v>
      </c>
      <c r="Q15" s="39">
        <v>6.2917158613910409E-2</v>
      </c>
      <c r="R15" s="39">
        <v>5.0990362693409029E-2</v>
      </c>
      <c r="S15" s="39">
        <v>6.1163155216891106E-2</v>
      </c>
      <c r="T15" s="39">
        <v>0.13406761541283835</v>
      </c>
      <c r="U15" s="39">
        <v>0.12658429323796402</v>
      </c>
      <c r="V15" s="39">
        <v>6.808691408392431E-2</v>
      </c>
      <c r="W15" s="39">
        <v>7.7400957596132469E-2</v>
      </c>
      <c r="X15" s="39">
        <v>0.17417857023496042</v>
      </c>
      <c r="Y15" s="39">
        <v>9.7708868133797505E-2</v>
      </c>
      <c r="Z15" s="39">
        <v>0.11995141515217914</v>
      </c>
      <c r="AA15" s="39">
        <v>4.9079481225805931E-2</v>
      </c>
      <c r="AB15" s="39">
        <v>3.0978205846228998E-2</v>
      </c>
      <c r="AC15" s="39">
        <v>5.1667731933368384E-2</v>
      </c>
      <c r="AD15" s="39">
        <v>0.42020028426929906</v>
      </c>
    </row>
    <row r="16" spans="1:30">
      <c r="A16" s="37" t="s">
        <v>65</v>
      </c>
      <c r="B16" s="37" t="s">
        <v>54</v>
      </c>
      <c r="C16" s="39">
        <v>1.1119682360279566</v>
      </c>
      <c r="D16" s="39">
        <v>1.0880981545290507</v>
      </c>
      <c r="E16" s="39">
        <v>0.3040063468994732</v>
      </c>
      <c r="F16" s="39">
        <v>8.1567857484156556E-2</v>
      </c>
      <c r="G16" s="39">
        <v>1.9642821855538972</v>
      </c>
      <c r="H16" s="39">
        <v>0.17105229145564019</v>
      </c>
      <c r="I16" s="39">
        <v>1.6535120147285738</v>
      </c>
      <c r="J16" s="39">
        <v>0.13959717386190829</v>
      </c>
      <c r="K16" s="39">
        <v>1.415588036554448</v>
      </c>
      <c r="L16" s="39">
        <v>0.25759272728847227</v>
      </c>
      <c r="M16" s="39">
        <v>0.76112428284380351</v>
      </c>
      <c r="N16" s="39">
        <v>2.4640831569506925</v>
      </c>
      <c r="O16" s="39">
        <v>0.77344536941467013</v>
      </c>
      <c r="P16" s="39">
        <v>7.6517570394867881E-2</v>
      </c>
      <c r="Q16" s="39">
        <v>2.0172729260944322E-2</v>
      </c>
      <c r="R16" s="39">
        <v>1.3970122390157631</v>
      </c>
      <c r="S16" s="39">
        <v>0.73389090708567173</v>
      </c>
      <c r="T16" s="39">
        <v>0.55121423292433636</v>
      </c>
      <c r="U16" s="39">
        <v>1.0618640885658934</v>
      </c>
      <c r="V16" s="39">
        <v>0.56433262587344202</v>
      </c>
      <c r="W16" s="39">
        <v>0.83628473043578611</v>
      </c>
      <c r="X16" s="39">
        <v>0.19037658444624805</v>
      </c>
      <c r="Y16" s="39">
        <v>0.66184707267036236</v>
      </c>
      <c r="Z16" s="39">
        <v>0.7409878288363797</v>
      </c>
      <c r="AA16" s="39">
        <v>4.4275554992817087E-2</v>
      </c>
      <c r="AB16" s="39">
        <v>4.1369458652960968E-2</v>
      </c>
      <c r="AC16" s="39">
        <v>8.6326371983698746E-2</v>
      </c>
      <c r="AD16" s="39">
        <v>8.8640357685758606E-2</v>
      </c>
    </row>
    <row r="17" spans="1:30">
      <c r="A17" s="37" t="s">
        <v>66</v>
      </c>
      <c r="B17" s="37" t="s">
        <v>54</v>
      </c>
      <c r="C17" s="39">
        <v>1.1454991158445009</v>
      </c>
      <c r="D17" s="39">
        <v>1.209393452985261</v>
      </c>
      <c r="E17" s="39">
        <v>1.1407238575173604</v>
      </c>
      <c r="F17" s="39">
        <v>0.44929035493750719</v>
      </c>
      <c r="G17" s="39">
        <v>3.7777674135347601</v>
      </c>
      <c r="H17" s="39">
        <v>1.1163737823532762</v>
      </c>
      <c r="I17" s="39">
        <v>0.67546591185940041</v>
      </c>
      <c r="J17" s="39">
        <v>2.7876491936644427</v>
      </c>
      <c r="K17" s="39">
        <v>1.5969596196665992</v>
      </c>
      <c r="L17" s="39">
        <v>1.0685329342173608</v>
      </c>
      <c r="M17" s="39">
        <v>0.49797047629356744</v>
      </c>
      <c r="N17" s="39">
        <v>1.470880543273571</v>
      </c>
      <c r="O17" s="39">
        <v>1.5519636156551118</v>
      </c>
      <c r="P17" s="39">
        <v>1.5456909377273937</v>
      </c>
      <c r="Q17" s="39">
        <v>1.0277706583115986</v>
      </c>
      <c r="R17" s="39">
        <v>0.61478296224925011</v>
      </c>
      <c r="S17" s="39">
        <v>0.94409966542871782</v>
      </c>
      <c r="T17" s="39">
        <v>1.5519241666156831</v>
      </c>
      <c r="U17" s="39">
        <v>1.627775759956203</v>
      </c>
      <c r="V17" s="39">
        <v>1.8863345097645083</v>
      </c>
      <c r="W17" s="39">
        <v>2.0742265266105848</v>
      </c>
      <c r="X17" s="39">
        <v>2.8623068738349025</v>
      </c>
      <c r="Y17" s="39">
        <v>0.41583387522236209</v>
      </c>
      <c r="Z17" s="39">
        <v>1.6859154726713423</v>
      </c>
      <c r="AA17" s="39">
        <v>0.83317294308432754</v>
      </c>
      <c r="AB17" s="39">
        <v>0.87345433136719297</v>
      </c>
      <c r="AC17" s="39">
        <v>0.85230680907320167</v>
      </c>
      <c r="AD17" s="39">
        <v>2.7997267073215943</v>
      </c>
    </row>
    <row r="18" spans="1:30">
      <c r="A18" s="37" t="s">
        <v>67</v>
      </c>
      <c r="B18" s="37" t="s">
        <v>54</v>
      </c>
      <c r="C18" s="38">
        <v>105.23978377185827</v>
      </c>
      <c r="D18" s="38">
        <v>82.523558416272948</v>
      </c>
      <c r="E18" s="38">
        <v>9.9879518908084943</v>
      </c>
      <c r="F18" s="38">
        <v>28.431501564072381</v>
      </c>
      <c r="G18" s="38">
        <v>130.58491268722966</v>
      </c>
      <c r="H18" s="38">
        <v>48.027477526914211</v>
      </c>
      <c r="I18" s="38">
        <v>70.250019491007464</v>
      </c>
      <c r="J18" s="38">
        <v>22.020343793696131</v>
      </c>
      <c r="K18" s="38">
        <v>22.055179161590139</v>
      </c>
      <c r="L18" s="38">
        <v>17.612675070955891</v>
      </c>
      <c r="M18" s="38">
        <v>34.624678566040721</v>
      </c>
      <c r="N18" s="38">
        <v>64.446724335418239</v>
      </c>
      <c r="O18" s="38">
        <v>87.018516537064329</v>
      </c>
      <c r="P18" s="38">
        <v>52.569519321789137</v>
      </c>
      <c r="Q18" s="38">
        <v>25.536969688260573</v>
      </c>
      <c r="R18" s="38">
        <v>67.619397888355749</v>
      </c>
      <c r="S18" s="38">
        <v>46.085770551012402</v>
      </c>
      <c r="T18" s="38">
        <v>26.467009524923046</v>
      </c>
      <c r="U18" s="38">
        <v>48.654794204929281</v>
      </c>
      <c r="V18" s="38">
        <v>62.723279289414727</v>
      </c>
      <c r="W18" s="38">
        <v>59.129842329879665</v>
      </c>
      <c r="X18" s="38">
        <v>53.748338750213094</v>
      </c>
      <c r="Y18" s="38">
        <v>67.855686618027889</v>
      </c>
      <c r="Z18" s="38">
        <v>38.705514765410257</v>
      </c>
      <c r="AA18" s="38">
        <v>35.171823956404658</v>
      </c>
      <c r="AB18" s="38">
        <v>24.209540250325883</v>
      </c>
      <c r="AC18" s="38">
        <v>32.248493933352037</v>
      </c>
      <c r="AD18" s="38">
        <v>150.23082514756189</v>
      </c>
    </row>
    <row r="19" spans="1:30">
      <c r="A19" s="37" t="s">
        <v>68</v>
      </c>
      <c r="B19" s="37" t="s">
        <v>54</v>
      </c>
      <c r="C19" s="39" t="s">
        <v>87</v>
      </c>
      <c r="D19" s="39">
        <v>4.4692403095143281E-2</v>
      </c>
      <c r="E19" s="39">
        <v>3.7219218148639044E-2</v>
      </c>
      <c r="F19" s="39" t="s">
        <v>87</v>
      </c>
      <c r="G19" s="39">
        <v>3.1135619162659726E-2</v>
      </c>
      <c r="H19" s="39">
        <v>7.0966340257295313E-2</v>
      </c>
      <c r="I19" s="39">
        <v>2.8282747361640048E-2</v>
      </c>
      <c r="J19" s="39">
        <v>3.5741747765050721E-2</v>
      </c>
      <c r="K19" s="39" t="s">
        <v>87</v>
      </c>
      <c r="L19" s="39">
        <v>4.3554220424926154E-2</v>
      </c>
      <c r="M19" s="39">
        <v>3.3013731681703219E-2</v>
      </c>
      <c r="N19" s="39" t="s">
        <v>87</v>
      </c>
      <c r="O19" s="39">
        <v>4.6605163756046085E-2</v>
      </c>
      <c r="P19" s="39">
        <v>4.3207511498173465E-2</v>
      </c>
      <c r="Q19" s="39">
        <v>1.9347877493848128E-2</v>
      </c>
      <c r="R19" s="39" t="s">
        <v>87</v>
      </c>
      <c r="S19" s="39" t="s">
        <v>87</v>
      </c>
      <c r="T19" s="39" t="s">
        <v>87</v>
      </c>
      <c r="U19" s="39">
        <v>6.94742858096591E-2</v>
      </c>
      <c r="V19" s="39" t="s">
        <v>87</v>
      </c>
      <c r="W19" s="39" t="s">
        <v>87</v>
      </c>
      <c r="X19" s="39">
        <v>9.3415280215960517E-2</v>
      </c>
      <c r="Y19" s="39">
        <v>4.1964649023876539E-2</v>
      </c>
      <c r="Z19" s="39">
        <v>5.9563115409495083E-2</v>
      </c>
      <c r="AA19" s="39" t="s">
        <v>87</v>
      </c>
      <c r="AB19" s="39" t="s">
        <v>87</v>
      </c>
      <c r="AC19" s="39">
        <v>2.9259913500243651E-2</v>
      </c>
      <c r="AD19" s="39">
        <v>5.6716858578504198E-2</v>
      </c>
    </row>
    <row r="20" spans="1:30">
      <c r="A20" s="37" t="s">
        <v>69</v>
      </c>
      <c r="B20" s="37" t="s">
        <v>54</v>
      </c>
      <c r="C20" s="39">
        <v>0.85697208679684322</v>
      </c>
      <c r="D20" s="39">
        <v>0.28648810972014432</v>
      </c>
      <c r="E20" s="39">
        <v>0.14424920578791312</v>
      </c>
      <c r="F20" s="39">
        <v>8.273248254917967E-2</v>
      </c>
      <c r="G20" s="39">
        <v>0.1890481754942675</v>
      </c>
      <c r="H20" s="39">
        <v>0.24930035110879956</v>
      </c>
      <c r="I20" s="39">
        <v>0.1194990996401344</v>
      </c>
      <c r="J20" s="39">
        <v>0.38304533883882808</v>
      </c>
      <c r="K20" s="39">
        <v>0.5109682983389886</v>
      </c>
      <c r="L20" s="39">
        <v>0.17603741519954325</v>
      </c>
      <c r="M20" s="39">
        <v>0.31134564630694678</v>
      </c>
      <c r="N20" s="39">
        <v>0.327206794020657</v>
      </c>
      <c r="O20" s="39">
        <v>0.3631679403128576</v>
      </c>
      <c r="P20" s="39" t="s">
        <v>87</v>
      </c>
      <c r="Q20" s="39">
        <v>0.22203151913411445</v>
      </c>
      <c r="R20" s="39">
        <v>0.29098550682940416</v>
      </c>
      <c r="S20" s="39">
        <v>0.65763393966897676</v>
      </c>
      <c r="T20" s="39">
        <v>0.24179548480889684</v>
      </c>
      <c r="U20" s="39">
        <v>0.31777062771605463</v>
      </c>
      <c r="V20" s="39">
        <v>0.47399057879292322</v>
      </c>
      <c r="W20" s="39" t="s">
        <v>87</v>
      </c>
      <c r="X20" s="39">
        <v>9.6767316351709667E-2</v>
      </c>
      <c r="Y20" s="39">
        <v>0.10465981972735135</v>
      </c>
      <c r="Z20" s="39">
        <v>0.46321758682786601</v>
      </c>
      <c r="AA20" s="39">
        <v>0.16732263086359575</v>
      </c>
      <c r="AB20" s="39">
        <v>0.15075937701985165</v>
      </c>
      <c r="AC20" s="39">
        <v>6.3566258204904483E-2</v>
      </c>
      <c r="AD20" s="39">
        <v>0.18707551682368403</v>
      </c>
    </row>
    <row r="21" spans="1:30">
      <c r="A21" s="37" t="s">
        <v>70</v>
      </c>
      <c r="B21" s="37" t="s">
        <v>54</v>
      </c>
      <c r="C21" s="39">
        <v>0.18421480675933269</v>
      </c>
      <c r="D21" s="39">
        <v>0.19364282238894887</v>
      </c>
      <c r="E21" s="39">
        <v>8.9885851198680256E-2</v>
      </c>
      <c r="F21" s="39">
        <v>0.12260683515151601</v>
      </c>
      <c r="G21" s="39">
        <v>0.11725800660439438</v>
      </c>
      <c r="H21" s="39">
        <v>4.2158350333430419E-2</v>
      </c>
      <c r="I21" s="39">
        <v>7.9464901604482385E-2</v>
      </c>
      <c r="J21" s="39">
        <v>7.7166260929528274E-2</v>
      </c>
      <c r="K21" s="39">
        <v>1.99395206653704E-2</v>
      </c>
      <c r="L21" s="39">
        <v>5.359681061185128E-2</v>
      </c>
      <c r="M21" s="39">
        <v>0.14433727409960959</v>
      </c>
      <c r="N21" s="39">
        <v>0.15512683834492111</v>
      </c>
      <c r="O21" s="39">
        <v>5.3561286749636269E-2</v>
      </c>
      <c r="P21" s="39">
        <v>0.16367004156913376</v>
      </c>
      <c r="Q21" s="39">
        <v>0.14134792357611911</v>
      </c>
      <c r="R21" s="39">
        <v>0.21998642964637249</v>
      </c>
      <c r="S21" s="39">
        <v>0.12044312374269386</v>
      </c>
      <c r="T21" s="39">
        <v>8.1763432267572628E-2</v>
      </c>
      <c r="U21" s="39">
        <v>0.11568677394673035</v>
      </c>
      <c r="V21" s="39">
        <v>5.5207991205853069E-2</v>
      </c>
      <c r="W21" s="39">
        <v>0.56338719508160751</v>
      </c>
      <c r="X21" s="39">
        <v>0.11059742390504576</v>
      </c>
      <c r="Y21" s="39">
        <v>3.1840306528246841E-2</v>
      </c>
      <c r="Z21" s="39">
        <v>0.2115109582665865</v>
      </c>
      <c r="AA21" s="39">
        <v>0.10005707550097487</v>
      </c>
      <c r="AB21" s="39">
        <v>8.3634942917512139E-2</v>
      </c>
      <c r="AC21" s="39">
        <v>0.15742279550141508</v>
      </c>
      <c r="AD21" s="39">
        <v>7.4532654120419886E-2</v>
      </c>
    </row>
    <row r="22" spans="1:30">
      <c r="A22" s="37" t="s">
        <v>71</v>
      </c>
      <c r="B22" s="37" t="s">
        <v>54</v>
      </c>
      <c r="C22" s="39">
        <v>2.3924101816563299</v>
      </c>
      <c r="D22" s="39">
        <v>1.0306773467276082</v>
      </c>
      <c r="E22" s="39">
        <v>0.60192892119015418</v>
      </c>
      <c r="F22" s="39">
        <v>0.86140309144751548</v>
      </c>
      <c r="G22" s="39">
        <v>1.9619015616530391</v>
      </c>
      <c r="H22" s="39">
        <v>2.5711962439527221</v>
      </c>
      <c r="I22" s="39">
        <v>0.39249429327597063</v>
      </c>
      <c r="J22" s="39">
        <v>2.101020216985289</v>
      </c>
      <c r="K22" s="39">
        <v>1.2705296009070919</v>
      </c>
      <c r="L22" s="39">
        <v>0.31109844611076581</v>
      </c>
      <c r="M22" s="39">
        <v>0.38646853531520775</v>
      </c>
      <c r="N22" s="39">
        <v>1.154442397385973</v>
      </c>
      <c r="O22" s="39">
        <v>2.4977654135722673</v>
      </c>
      <c r="P22" s="39">
        <v>0.36193849600711969</v>
      </c>
      <c r="Q22" s="39">
        <v>3.2499559686013066</v>
      </c>
      <c r="R22" s="39">
        <v>1.5037394121450887</v>
      </c>
      <c r="S22" s="39">
        <v>0.79123697386482739</v>
      </c>
      <c r="T22" s="39">
        <v>1.5885139659747043</v>
      </c>
      <c r="U22" s="39">
        <v>8.2615416934584953</v>
      </c>
      <c r="V22" s="39">
        <v>1.0863735359419491</v>
      </c>
      <c r="W22" s="39">
        <v>0.67770539110089889</v>
      </c>
      <c r="X22" s="39">
        <v>0.8864604661067309</v>
      </c>
      <c r="Y22" s="39">
        <v>0.37530265633494841</v>
      </c>
      <c r="Z22" s="39">
        <v>7.5426332765078712</v>
      </c>
      <c r="AA22" s="39">
        <v>0.22363402923477974</v>
      </c>
      <c r="AB22" s="39">
        <v>0.33795980439063888</v>
      </c>
      <c r="AC22" s="39">
        <v>2.1912261951767937</v>
      </c>
      <c r="AD22" s="39">
        <v>0.83973651595075216</v>
      </c>
    </row>
    <row r="23" spans="1:30">
      <c r="A23" s="37" t="s">
        <v>72</v>
      </c>
      <c r="B23" s="37" t="s">
        <v>54</v>
      </c>
      <c r="C23" s="39">
        <v>0.25362899316193216</v>
      </c>
      <c r="D23" s="39">
        <v>0.31687670362300524</v>
      </c>
      <c r="E23" s="39">
        <v>0.16759464705718724</v>
      </c>
      <c r="F23" s="39">
        <v>0.17860557250986359</v>
      </c>
      <c r="G23" s="39">
        <v>0.22296584035303887</v>
      </c>
      <c r="H23" s="39">
        <v>6.1299460874197201E-2</v>
      </c>
      <c r="I23" s="39">
        <v>0.15234334106369044</v>
      </c>
      <c r="J23" s="39">
        <v>0.18548704113159617</v>
      </c>
      <c r="K23" s="39">
        <v>0.16864437344584254</v>
      </c>
      <c r="L23" s="39">
        <v>0.15081101180466475</v>
      </c>
      <c r="M23" s="39">
        <v>0.21397053510551273</v>
      </c>
      <c r="N23" s="39">
        <v>0.24413404374850525</v>
      </c>
      <c r="O23" s="39">
        <v>0.31825080725702048</v>
      </c>
      <c r="P23" s="39">
        <v>8.5298447629243393E-2</v>
      </c>
      <c r="Q23" s="39">
        <v>0.14077242048048169</v>
      </c>
      <c r="R23" s="39">
        <v>9.275789733715771E-2</v>
      </c>
      <c r="S23" s="39">
        <v>0.15520593558563259</v>
      </c>
      <c r="T23" s="39">
        <v>0.17620976211410394</v>
      </c>
      <c r="U23" s="39">
        <v>0.13502770004941972</v>
      </c>
      <c r="V23" s="39">
        <v>0.22701567980206067</v>
      </c>
      <c r="W23" s="39">
        <v>0.22072318099974814</v>
      </c>
      <c r="X23" s="39">
        <v>9.7523414309350742E-2</v>
      </c>
      <c r="Y23" s="39">
        <v>0.10135881115617768</v>
      </c>
      <c r="Z23" s="39">
        <v>0.20779080157607499</v>
      </c>
      <c r="AA23" s="39">
        <v>0.20318845826271939</v>
      </c>
      <c r="AB23" s="39">
        <v>0.11648324035470166</v>
      </c>
      <c r="AC23" s="39">
        <v>0.1282498386393216</v>
      </c>
      <c r="AD23" s="39">
        <v>0.12748266568170757</v>
      </c>
    </row>
    <row r="24" spans="1:30">
      <c r="A24" s="37" t="s">
        <v>73</v>
      </c>
      <c r="B24" s="37" t="s">
        <v>54</v>
      </c>
      <c r="C24" s="39">
        <v>0.50682003885908578</v>
      </c>
      <c r="D24" s="39">
        <v>0.79427193250390582</v>
      </c>
      <c r="E24" s="39">
        <v>0.47131585758260858</v>
      </c>
      <c r="F24" s="39">
        <v>0.72604232589285789</v>
      </c>
      <c r="G24" s="39">
        <v>0.38033423698935015</v>
      </c>
      <c r="H24" s="39">
        <v>0.53837659262882276</v>
      </c>
      <c r="I24" s="39">
        <v>0.38523273012574105</v>
      </c>
      <c r="J24" s="39">
        <v>0.56187559421412436</v>
      </c>
      <c r="K24" s="39">
        <v>0.57381410417410295</v>
      </c>
      <c r="L24" s="39">
        <v>0.60283594417521835</v>
      </c>
      <c r="M24" s="39">
        <v>0.60224628031653926</v>
      </c>
      <c r="N24" s="39">
        <v>0.59047096103554775</v>
      </c>
      <c r="O24" s="39">
        <v>0.65501756930346644</v>
      </c>
      <c r="P24" s="39">
        <v>0.49482447380144734</v>
      </c>
      <c r="Q24" s="39">
        <v>0.38437999100468756</v>
      </c>
      <c r="R24" s="39">
        <v>0.47558418393103469</v>
      </c>
      <c r="S24" s="39">
        <v>0.56913299109623672</v>
      </c>
      <c r="T24" s="39">
        <v>0.2984956938753322</v>
      </c>
      <c r="U24" s="39">
        <v>0.47884249751102337</v>
      </c>
      <c r="V24" s="39">
        <v>0.58027940251209076</v>
      </c>
      <c r="W24" s="39">
        <v>0.44155487720553577</v>
      </c>
      <c r="X24" s="39">
        <v>0.5349320749646842</v>
      </c>
      <c r="Y24" s="39">
        <v>0.43464460670748162</v>
      </c>
      <c r="Z24" s="39">
        <v>0.57596920910340033</v>
      </c>
      <c r="AA24" s="39">
        <v>0.46904753656955833</v>
      </c>
      <c r="AB24" s="39">
        <v>0.52598799852391687</v>
      </c>
      <c r="AC24" s="39">
        <v>0.35548426416512369</v>
      </c>
      <c r="AD24" s="39">
        <v>0.3860556117325265</v>
      </c>
    </row>
    <row r="25" spans="1:30">
      <c r="A25" s="37" t="s">
        <v>74</v>
      </c>
      <c r="B25" s="37" t="s">
        <v>54</v>
      </c>
      <c r="C25" s="39">
        <v>0.14948471892198489</v>
      </c>
      <c r="D25" s="39">
        <v>5.043302996891804E-2</v>
      </c>
      <c r="E25" s="39">
        <v>5.4233017755032059E-2</v>
      </c>
      <c r="F25" s="39">
        <v>4.5438971980694937E-2</v>
      </c>
      <c r="G25" s="39">
        <v>2.5662510597432857</v>
      </c>
      <c r="H25" s="39">
        <v>7.9785018963596827E-2</v>
      </c>
      <c r="I25" s="39">
        <v>3.2750038640926897E-2</v>
      </c>
      <c r="J25" s="39">
        <v>0.11716690170786212</v>
      </c>
      <c r="K25" s="39">
        <v>4.9999120432463219E-2</v>
      </c>
      <c r="L25" s="39">
        <v>3.9576000323054916E-2</v>
      </c>
      <c r="M25" s="39">
        <v>5.2180948164636518E-2</v>
      </c>
      <c r="N25" s="39">
        <v>3.20629451128197E-2</v>
      </c>
      <c r="O25" s="39">
        <v>0.14845371104779759</v>
      </c>
      <c r="P25" s="39" t="s">
        <v>87</v>
      </c>
      <c r="Q25" s="39">
        <v>0.36960252664581705</v>
      </c>
      <c r="R25" s="39">
        <v>6.9773270647955382E-2</v>
      </c>
      <c r="S25" s="39">
        <v>0.10277495880960402</v>
      </c>
      <c r="T25" s="39">
        <v>0.22463521810382364</v>
      </c>
      <c r="U25" s="39" t="s">
        <v>87</v>
      </c>
      <c r="V25" s="39">
        <v>3.7096195370780356E-2</v>
      </c>
      <c r="W25" s="39">
        <v>4.0643509739195532E-2</v>
      </c>
      <c r="X25" s="39">
        <v>3.3492139943907644E-2</v>
      </c>
      <c r="Y25" s="39">
        <v>4.2371975796571253E-2</v>
      </c>
      <c r="Z25" s="39">
        <v>0.1232446018921335</v>
      </c>
      <c r="AA25" s="39">
        <v>3.884173183142494E-2</v>
      </c>
      <c r="AB25" s="39">
        <v>2.7951651366134561E-2</v>
      </c>
      <c r="AC25" s="39">
        <v>4.9653426561222153E-2</v>
      </c>
      <c r="AD25" s="39">
        <v>1.869228678023651E-2</v>
      </c>
    </row>
    <row r="26" spans="1:30">
      <c r="A26" s="37" t="s">
        <v>75</v>
      </c>
      <c r="B26" s="37" t="s">
        <v>54</v>
      </c>
      <c r="C26" s="39">
        <v>1.7564036600720732</v>
      </c>
      <c r="D26" s="39">
        <v>0.70685165947073947</v>
      </c>
      <c r="E26" s="39" t="s">
        <v>87</v>
      </c>
      <c r="F26" s="39" t="s">
        <v>87</v>
      </c>
      <c r="G26" s="39">
        <v>0.39459762384203956</v>
      </c>
      <c r="H26" s="39">
        <v>0.63072734485546056</v>
      </c>
      <c r="I26" s="39">
        <v>0.65378135739838639</v>
      </c>
      <c r="J26" s="39">
        <v>0.78628455419389598</v>
      </c>
      <c r="K26" s="39">
        <v>0.79249918588214951</v>
      </c>
      <c r="L26" s="39">
        <v>0.40767559140645482</v>
      </c>
      <c r="M26" s="39" t="s">
        <v>87</v>
      </c>
      <c r="N26" s="39" t="s">
        <v>87</v>
      </c>
      <c r="O26" s="39" t="s">
        <v>87</v>
      </c>
      <c r="P26" s="39">
        <v>0.45257357705083379</v>
      </c>
      <c r="Q26" s="39">
        <v>0.89743629973461814</v>
      </c>
      <c r="R26" s="39">
        <v>0.55113033518550414</v>
      </c>
      <c r="S26" s="39">
        <v>0.49152341138491601</v>
      </c>
      <c r="T26" s="39" t="s">
        <v>87</v>
      </c>
      <c r="U26" s="39" t="s">
        <v>87</v>
      </c>
      <c r="V26" s="39">
        <v>0.94154574504430522</v>
      </c>
      <c r="W26" s="39">
        <v>0.46987843689935438</v>
      </c>
      <c r="X26" s="39" t="s">
        <v>87</v>
      </c>
      <c r="Y26" s="39">
        <v>0.46291709378907497</v>
      </c>
      <c r="Z26" s="39">
        <v>0.82378409751245996</v>
      </c>
      <c r="AA26" s="39" t="s">
        <v>87</v>
      </c>
      <c r="AB26" s="39">
        <v>0.40008996737849667</v>
      </c>
      <c r="AC26" s="39" t="s">
        <v>87</v>
      </c>
      <c r="AD26" s="39">
        <v>0.16950342490559575</v>
      </c>
    </row>
    <row r="27" spans="1:30" ht="16">
      <c r="A27" s="37" t="s">
        <v>90</v>
      </c>
      <c r="B27" s="37" t="s">
        <v>188</v>
      </c>
      <c r="C27" s="38">
        <v>630.85479878621186</v>
      </c>
      <c r="D27" s="38">
        <v>632.12282071710013</v>
      </c>
      <c r="E27" s="38">
        <v>606.44918203339626</v>
      </c>
      <c r="F27" s="38">
        <v>570.45744740094995</v>
      </c>
      <c r="G27" s="38">
        <v>670.61300507397652</v>
      </c>
      <c r="H27" s="38">
        <v>608.74396114896149</v>
      </c>
      <c r="I27" s="38">
        <v>596.80328800864891</v>
      </c>
      <c r="J27" s="38">
        <v>591.35095128069725</v>
      </c>
      <c r="K27" s="38">
        <v>608.71284028864795</v>
      </c>
      <c r="L27" s="38">
        <v>615.72790848797615</v>
      </c>
      <c r="M27" s="38">
        <v>604.75343800003998</v>
      </c>
      <c r="N27" s="38">
        <v>584.00607688474042</v>
      </c>
      <c r="O27" s="38">
        <v>591.95680236215333</v>
      </c>
      <c r="P27" s="38">
        <v>605.54758317989945</v>
      </c>
      <c r="Q27" s="38">
        <v>662.35955936280402</v>
      </c>
      <c r="R27" s="38">
        <v>669.74843280667869</v>
      </c>
      <c r="S27" s="38">
        <v>647.64145506475245</v>
      </c>
      <c r="T27" s="38">
        <v>725.33579258538714</v>
      </c>
      <c r="U27" s="38">
        <v>617.33158051356145</v>
      </c>
      <c r="V27" s="38">
        <v>581.40516177146924</v>
      </c>
      <c r="W27" s="38">
        <v>624.29587937535337</v>
      </c>
      <c r="X27" s="38">
        <v>587.51468456541647</v>
      </c>
      <c r="Y27" s="38">
        <v>547.10066737530417</v>
      </c>
      <c r="Z27" s="38">
        <v>604.18536115580332</v>
      </c>
      <c r="AA27" s="38">
        <v>544.34867759031386</v>
      </c>
      <c r="AB27" s="38">
        <v>620.82051298083286</v>
      </c>
      <c r="AC27" s="38">
        <v>623.64131857765483</v>
      </c>
      <c r="AD27" s="38">
        <v>661.14093317231152</v>
      </c>
    </row>
    <row r="28" spans="1:30" ht="16">
      <c r="A28" s="41" t="s">
        <v>91</v>
      </c>
      <c r="B28" s="41" t="s">
        <v>188</v>
      </c>
      <c r="C28" s="42">
        <v>681.70094294119576</v>
      </c>
      <c r="D28" s="42">
        <v>683.11575387533094</v>
      </c>
      <c r="E28" s="42">
        <v>654.5135244556227</v>
      </c>
      <c r="F28" s="42">
        <v>614.56953049484264</v>
      </c>
      <c r="G28" s="42">
        <v>726.1681797272164</v>
      </c>
      <c r="H28" s="42">
        <v>657.06635407505325</v>
      </c>
      <c r="I28" s="42">
        <v>643.79089655982057</v>
      </c>
      <c r="J28" s="42">
        <v>637.7356180375283</v>
      </c>
      <c r="K28" s="42">
        <v>657.03172876797771</v>
      </c>
      <c r="L28" s="42">
        <v>664.84013670218235</v>
      </c>
      <c r="M28" s="42">
        <v>652.62755985412423</v>
      </c>
      <c r="N28" s="42">
        <v>629.58499535303417</v>
      </c>
      <c r="O28" s="42">
        <v>638.40826415322579</v>
      </c>
      <c r="P28" s="42">
        <v>653.51073901101756</v>
      </c>
      <c r="Q28" s="42">
        <v>716.9190458256013</v>
      </c>
      <c r="R28" s="42">
        <v>725.19885960629119</v>
      </c>
      <c r="S28" s="42">
        <v>700.44896881118086</v>
      </c>
      <c r="T28" s="42">
        <v>787.73446145943603</v>
      </c>
      <c r="U28" s="42">
        <v>666.6261260147088</v>
      </c>
      <c r="V28" s="42">
        <v>626.70053547892928</v>
      </c>
      <c r="W28" s="42">
        <v>674.38631213827728</v>
      </c>
      <c r="X28" s="42">
        <v>633.47757760233549</v>
      </c>
      <c r="Y28" s="42">
        <v>588.74318997401099</v>
      </c>
      <c r="Z28" s="42">
        <v>651.99584770024194</v>
      </c>
      <c r="AA28" s="42">
        <v>585.70514490061692</v>
      </c>
      <c r="AB28" s="42">
        <v>670.5129369019055</v>
      </c>
      <c r="AC28" s="42">
        <v>673.65666115674003</v>
      </c>
      <c r="AD28" s="42">
        <v>715.55421228471607</v>
      </c>
    </row>
    <row r="29" spans="1:30">
      <c r="A29" s="43" t="s">
        <v>189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</row>
    <row r="30" spans="1:30">
      <c r="A30" s="43" t="s">
        <v>190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</row>
    <row r="31" spans="1:30"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</row>
    <row r="32" spans="1:30"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</row>
    <row r="33" spans="3:30"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</row>
    <row r="34" spans="3:30"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</row>
    <row r="35" spans="3:30"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</row>
    <row r="36" spans="3:30"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</row>
    <row r="37" spans="3:30"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</row>
    <row r="38" spans="3:30"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</row>
    <row r="39" spans="3:30"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K62"/>
  <sheetViews>
    <sheetView workbookViewId="0">
      <selection sqref="A1:A2"/>
    </sheetView>
  </sheetViews>
  <sheetFormatPr baseColWidth="10" defaultColWidth="8.83203125" defaultRowHeight="14" x14ac:dyDescent="0"/>
  <cols>
    <col min="1" max="1" width="24.1640625" customWidth="1"/>
    <col min="3" max="11" width="10.5" style="1" bestFit="1" customWidth="1"/>
  </cols>
  <sheetData>
    <row r="1" spans="1:11" ht="15">
      <c r="A1" s="63" t="s">
        <v>248</v>
      </c>
    </row>
    <row r="2" spans="1:11" ht="15">
      <c r="A2" s="64" t="s">
        <v>249</v>
      </c>
    </row>
    <row r="3" spans="1:11" ht="15" thickBot="1">
      <c r="A3" s="10" t="s">
        <v>240</v>
      </c>
      <c r="B3" s="5"/>
      <c r="C3" s="13"/>
      <c r="D3" s="13"/>
      <c r="E3" s="13"/>
      <c r="F3" s="13"/>
      <c r="G3" s="13"/>
      <c r="H3" s="13"/>
      <c r="I3" s="13"/>
      <c r="J3" s="13"/>
      <c r="K3" s="13"/>
    </row>
    <row r="4" spans="1:11" ht="15" thickTop="1">
      <c r="A4" s="47" t="s">
        <v>164</v>
      </c>
      <c r="B4" s="48" t="s">
        <v>0</v>
      </c>
      <c r="C4" s="49">
        <v>0</v>
      </c>
      <c r="D4" s="49">
        <v>1</v>
      </c>
      <c r="E4" s="49">
        <v>2</v>
      </c>
      <c r="F4" s="49">
        <v>2</v>
      </c>
      <c r="G4" s="49">
        <v>7</v>
      </c>
      <c r="H4" s="49">
        <v>7</v>
      </c>
      <c r="I4" s="49">
        <v>17</v>
      </c>
      <c r="J4" s="49">
        <v>34</v>
      </c>
      <c r="K4" s="49">
        <v>34</v>
      </c>
    </row>
    <row r="5" spans="1:11" s="2" customFormat="1">
      <c r="A5" s="44"/>
      <c r="B5" s="44"/>
      <c r="C5" s="45" t="s">
        <v>45</v>
      </c>
      <c r="D5" s="45" t="s">
        <v>46</v>
      </c>
      <c r="E5" s="45" t="s">
        <v>47</v>
      </c>
      <c r="F5" s="45" t="s">
        <v>48</v>
      </c>
      <c r="G5" s="45" t="s">
        <v>49</v>
      </c>
      <c r="H5" s="45" t="s">
        <v>50</v>
      </c>
      <c r="I5" s="45" t="s">
        <v>51</v>
      </c>
      <c r="J5" s="45" t="s">
        <v>52</v>
      </c>
      <c r="K5" s="45" t="s">
        <v>53</v>
      </c>
    </row>
    <row r="6" spans="1:11">
      <c r="A6" s="5" t="s">
        <v>55</v>
      </c>
      <c r="B6" s="5" t="s">
        <v>54</v>
      </c>
      <c r="C6" s="11">
        <v>192.66610396172445</v>
      </c>
      <c r="D6" s="11">
        <v>182.3530054786998</v>
      </c>
      <c r="E6" s="11">
        <v>152.5494343105361</v>
      </c>
      <c r="F6" s="11">
        <v>165.48264750798953</v>
      </c>
      <c r="G6" s="11">
        <v>94.202623243865517</v>
      </c>
      <c r="H6" s="11">
        <v>106.04323085603762</v>
      </c>
      <c r="I6" s="11">
        <v>163.89274933387705</v>
      </c>
      <c r="J6" s="11">
        <v>172.050719687439</v>
      </c>
      <c r="K6" s="11">
        <v>153.14200528584396</v>
      </c>
    </row>
    <row r="7" spans="1:11">
      <c r="A7" s="5" t="s">
        <v>56</v>
      </c>
      <c r="B7" s="5" t="s">
        <v>54</v>
      </c>
      <c r="C7" s="11">
        <v>507.47092619910637</v>
      </c>
      <c r="D7" s="11">
        <v>561.36239583505983</v>
      </c>
      <c r="E7" s="11">
        <v>443.30458540436967</v>
      </c>
      <c r="F7" s="11">
        <v>473.7132924709386</v>
      </c>
      <c r="G7" s="11">
        <v>1729.8302202061466</v>
      </c>
      <c r="H7" s="11">
        <v>462.86430567317484</v>
      </c>
      <c r="I7" s="11">
        <v>464.97300919826836</v>
      </c>
      <c r="J7" s="11">
        <v>452.09558179423595</v>
      </c>
      <c r="K7" s="11">
        <v>434.53591738233672</v>
      </c>
    </row>
    <row r="8" spans="1:11">
      <c r="A8" s="5" t="s">
        <v>77</v>
      </c>
      <c r="B8" s="5" t="s">
        <v>98</v>
      </c>
      <c r="C8" s="14">
        <v>6.1584610805928675</v>
      </c>
      <c r="D8" s="14">
        <v>6.9026816953077113</v>
      </c>
      <c r="E8" s="14">
        <v>6.461146066107232</v>
      </c>
      <c r="F8" s="14">
        <v>6.245120352169085</v>
      </c>
      <c r="G8" s="14">
        <v>7.3633679568742245</v>
      </c>
      <c r="H8" s="14">
        <v>7.682102741109591</v>
      </c>
      <c r="I8" s="14">
        <v>7.8361703378128036</v>
      </c>
      <c r="J8" s="14">
        <v>8.4582672613143455</v>
      </c>
      <c r="K8" s="14">
        <v>8.0030919373641289</v>
      </c>
    </row>
    <row r="9" spans="1:11">
      <c r="A9" s="5" t="s">
        <v>59</v>
      </c>
      <c r="B9" s="5" t="s">
        <v>54</v>
      </c>
      <c r="C9" s="11">
        <v>27.20527599927378</v>
      </c>
      <c r="D9" s="11">
        <v>19.595687670198842</v>
      </c>
      <c r="E9" s="11">
        <v>18.66093085044081</v>
      </c>
      <c r="F9" s="11">
        <v>16.605066517247007</v>
      </c>
      <c r="G9" s="11">
        <v>27.300004306867496</v>
      </c>
      <c r="H9" s="11">
        <v>890.91240265862336</v>
      </c>
      <c r="I9" s="11">
        <v>13.078741271383761</v>
      </c>
      <c r="J9" s="11">
        <v>12.376174729915933</v>
      </c>
      <c r="K9" s="11">
        <v>12.672131967703631</v>
      </c>
    </row>
    <row r="10" spans="1:11">
      <c r="A10" s="5" t="s">
        <v>81</v>
      </c>
      <c r="B10" s="5" t="s">
        <v>98</v>
      </c>
      <c r="C10" s="12">
        <v>9.3917322670546053</v>
      </c>
      <c r="D10" s="12">
        <v>9.5599508576892962</v>
      </c>
      <c r="E10" s="12">
        <v>9.9404826203938281</v>
      </c>
      <c r="F10" s="12">
        <v>10.825500294939927</v>
      </c>
      <c r="G10" s="12">
        <v>10.373137264422812</v>
      </c>
      <c r="H10" s="12">
        <v>9.8653612859313391</v>
      </c>
      <c r="I10" s="12">
        <v>10.153938968048999</v>
      </c>
      <c r="J10" s="12">
        <v>10.031160648202132</v>
      </c>
      <c r="K10" s="12">
        <v>10.152350419934455</v>
      </c>
    </row>
    <row r="11" spans="1:11">
      <c r="A11" s="5" t="s">
        <v>61</v>
      </c>
      <c r="B11" s="5" t="s">
        <v>54</v>
      </c>
      <c r="C11" s="11">
        <v>137.57592913936378</v>
      </c>
      <c r="D11" s="11">
        <v>431.40400839353185</v>
      </c>
      <c r="E11" s="11">
        <v>208.50369951444549</v>
      </c>
      <c r="F11" s="11">
        <v>167.3734897019531</v>
      </c>
      <c r="G11" s="11">
        <v>879.68087815877539</v>
      </c>
      <c r="H11" s="11">
        <v>2172.327393764549</v>
      </c>
      <c r="I11" s="11">
        <v>353.33131348494908</v>
      </c>
      <c r="J11" s="11">
        <v>166.52539843958121</v>
      </c>
      <c r="K11" s="11">
        <v>477.86365377724366</v>
      </c>
    </row>
    <row r="12" spans="1:11">
      <c r="A12" s="5" t="s">
        <v>62</v>
      </c>
      <c r="B12" s="5" t="s">
        <v>54</v>
      </c>
      <c r="C12" s="11">
        <v>75.130057912759682</v>
      </c>
      <c r="D12" s="11">
        <v>70.388264711837934</v>
      </c>
      <c r="E12" s="11">
        <v>104.8856894517718</v>
      </c>
      <c r="F12" s="11">
        <v>103.2572814130862</v>
      </c>
      <c r="G12" s="11">
        <v>14.664710214423955</v>
      </c>
      <c r="H12" s="11">
        <v>24.748875955874666</v>
      </c>
      <c r="I12" s="11">
        <v>20.566263109190224</v>
      </c>
      <c r="J12" s="11">
        <v>19.066470257744008</v>
      </c>
      <c r="K12" s="11">
        <v>20.963289867603557</v>
      </c>
    </row>
    <row r="13" spans="1:11">
      <c r="A13" s="5" t="s">
        <v>63</v>
      </c>
      <c r="B13" s="5" t="s">
        <v>54</v>
      </c>
      <c r="C13" s="11">
        <v>22440</v>
      </c>
      <c r="D13" s="11">
        <v>26130.447875722475</v>
      </c>
      <c r="E13" s="11">
        <v>21240</v>
      </c>
      <c r="F13" s="11">
        <v>20300</v>
      </c>
      <c r="G13" s="11">
        <v>21700</v>
      </c>
      <c r="H13" s="11">
        <v>24670</v>
      </c>
      <c r="I13" s="11">
        <v>19760</v>
      </c>
      <c r="J13" s="11">
        <v>18030</v>
      </c>
      <c r="K13" s="11">
        <v>23760</v>
      </c>
    </row>
    <row r="14" spans="1:11">
      <c r="A14" s="5" t="s">
        <v>64</v>
      </c>
      <c r="B14" s="5" t="s">
        <v>54</v>
      </c>
      <c r="C14" s="11">
        <v>415.45674373117038</v>
      </c>
      <c r="D14" s="11">
        <v>460.62527049430292</v>
      </c>
      <c r="E14" s="11">
        <v>362.07788409124475</v>
      </c>
      <c r="F14" s="11">
        <v>359.59141955963344</v>
      </c>
      <c r="G14" s="11">
        <v>476.18006035289733</v>
      </c>
      <c r="H14" s="11">
        <v>476.38607183321977</v>
      </c>
      <c r="I14" s="11">
        <v>439.32798919176952</v>
      </c>
      <c r="J14" s="11">
        <v>420.62356748127155</v>
      </c>
      <c r="K14" s="11">
        <v>471.56775503365731</v>
      </c>
    </row>
    <row r="15" spans="1:11">
      <c r="A15" s="5" t="s">
        <v>65</v>
      </c>
      <c r="B15" s="5" t="s">
        <v>54</v>
      </c>
      <c r="C15" s="11">
        <v>42.38897259345179</v>
      </c>
      <c r="D15" s="11">
        <v>33.887435329743454</v>
      </c>
      <c r="E15" s="11">
        <v>40.642054789261167</v>
      </c>
      <c r="F15" s="11">
        <v>26.5928229652284</v>
      </c>
      <c r="G15" s="11">
        <v>80.369800235178261</v>
      </c>
      <c r="H15" s="11">
        <v>37.959175860804713</v>
      </c>
      <c r="I15" s="11">
        <v>51.532932882347268</v>
      </c>
      <c r="J15" s="11">
        <v>49.077860574935805</v>
      </c>
      <c r="K15" s="11">
        <v>49.310433563586358</v>
      </c>
    </row>
    <row r="16" spans="1:11">
      <c r="A16" s="5" t="s">
        <v>66</v>
      </c>
      <c r="B16" s="5" t="s">
        <v>54</v>
      </c>
      <c r="C16" s="11">
        <v>4360.2717150227745</v>
      </c>
      <c r="D16" s="11">
        <v>3808.679290282279</v>
      </c>
      <c r="E16" s="11">
        <v>4553.7511774939167</v>
      </c>
      <c r="F16" s="11">
        <v>4156.2770423687025</v>
      </c>
      <c r="G16" s="11">
        <v>3145.3835819980691</v>
      </c>
      <c r="H16" s="11">
        <v>3059.1526806251391</v>
      </c>
      <c r="I16" s="11">
        <v>3258.6764566278321</v>
      </c>
      <c r="J16" s="11">
        <v>3494.3334835223641</v>
      </c>
      <c r="K16" s="11">
        <v>3285.7240210178697</v>
      </c>
    </row>
    <row r="17" spans="1:11">
      <c r="A17" s="5" t="s">
        <v>86</v>
      </c>
      <c r="B17" s="5" t="s">
        <v>98</v>
      </c>
      <c r="C17" s="14">
        <v>25.326160240469111</v>
      </c>
      <c r="D17" s="14">
        <v>23.411710730478926</v>
      </c>
      <c r="E17" s="14">
        <v>27.234621861721354</v>
      </c>
      <c r="F17" s="14">
        <v>27.49683683685134</v>
      </c>
      <c r="G17" s="14">
        <v>24.435706228339466</v>
      </c>
      <c r="H17" s="14">
        <v>24.28263183894774</v>
      </c>
      <c r="I17" s="14">
        <v>24.92507788679471</v>
      </c>
      <c r="J17" s="14">
        <v>25.379665852100764</v>
      </c>
      <c r="K17" s="14">
        <v>23.694825932796071</v>
      </c>
    </row>
    <row r="18" spans="1:11">
      <c r="A18" s="5" t="s">
        <v>68</v>
      </c>
      <c r="B18" s="5" t="s">
        <v>54</v>
      </c>
      <c r="C18" s="11">
        <v>39.247947609068454</v>
      </c>
      <c r="D18" s="11">
        <v>29.801849881761342</v>
      </c>
      <c r="E18" s="11">
        <v>31.321333847217428</v>
      </c>
      <c r="F18" s="11">
        <v>30.88911195359259</v>
      </c>
      <c r="G18" s="11">
        <v>42.909795353242231</v>
      </c>
      <c r="H18" s="11">
        <v>44.035928835699401</v>
      </c>
      <c r="I18" s="11">
        <v>48.077636220162823</v>
      </c>
      <c r="J18" s="11">
        <v>53.99070008154132</v>
      </c>
      <c r="K18" s="11">
        <v>53.817082900556152</v>
      </c>
    </row>
    <row r="19" spans="1:11">
      <c r="A19" s="5" t="s">
        <v>69</v>
      </c>
      <c r="B19" s="5" t="s">
        <v>54</v>
      </c>
      <c r="C19" s="11">
        <v>22.613543840600585</v>
      </c>
      <c r="D19" s="11">
        <v>13.584346119773636</v>
      </c>
      <c r="E19" s="11">
        <v>11.087719365195992</v>
      </c>
      <c r="F19" s="11">
        <v>10.612760049698242</v>
      </c>
      <c r="G19" s="11">
        <v>26.361769333979421</v>
      </c>
      <c r="H19" s="11">
        <v>25.34398531686875</v>
      </c>
      <c r="I19" s="11">
        <v>28.313278686944354</v>
      </c>
      <c r="J19" s="11">
        <v>25.811547026999786</v>
      </c>
      <c r="K19" s="11">
        <v>28.784425290967494</v>
      </c>
    </row>
    <row r="20" spans="1:11">
      <c r="A20" s="5" t="s">
        <v>70</v>
      </c>
      <c r="B20" s="5" t="s">
        <v>54</v>
      </c>
      <c r="C20" s="12">
        <v>2.3056310864388063</v>
      </c>
      <c r="D20" s="12">
        <v>16.590088701520507</v>
      </c>
      <c r="E20" s="12">
        <v>11.658465420272373</v>
      </c>
      <c r="F20" s="12">
        <v>5.5114709652990292</v>
      </c>
      <c r="G20" s="12">
        <v>0.70408031985571828</v>
      </c>
      <c r="H20" s="12">
        <v>1.0354624358469702</v>
      </c>
      <c r="I20" s="12">
        <v>1.2544013875081157</v>
      </c>
      <c r="J20" s="12">
        <v>0.53814173319168923</v>
      </c>
      <c r="K20" s="12">
        <v>2.1192688603175642</v>
      </c>
    </row>
    <row r="21" spans="1:11">
      <c r="A21" s="5" t="s">
        <v>71</v>
      </c>
      <c r="B21" s="5" t="s">
        <v>54</v>
      </c>
      <c r="C21" s="11">
        <v>426.38478543147738</v>
      </c>
      <c r="D21" s="11">
        <v>374.34853494767776</v>
      </c>
      <c r="E21" s="11">
        <v>409.61538539613417</v>
      </c>
      <c r="F21" s="11">
        <v>355.56677755827752</v>
      </c>
      <c r="G21" s="11">
        <v>353.84651272919893</v>
      </c>
      <c r="H21" s="11">
        <v>369.13506305763326</v>
      </c>
      <c r="I21" s="11">
        <v>340.88498001642148</v>
      </c>
      <c r="J21" s="11">
        <v>347.33350996030782</v>
      </c>
      <c r="K21" s="11">
        <v>384.16975160465955</v>
      </c>
    </row>
    <row r="22" spans="1:11">
      <c r="A22" s="5" t="s">
        <v>72</v>
      </c>
      <c r="B22" s="5" t="s">
        <v>54</v>
      </c>
      <c r="C22" s="11">
        <v>47.150661032385948</v>
      </c>
      <c r="D22" s="11">
        <v>49.981130421643755</v>
      </c>
      <c r="E22" s="11">
        <v>46.454039724229339</v>
      </c>
      <c r="F22" s="11">
        <v>40.175258320036754</v>
      </c>
      <c r="G22" s="11">
        <v>32.928606288429613</v>
      </c>
      <c r="H22" s="11">
        <v>33.417447126561889</v>
      </c>
      <c r="I22" s="11">
        <v>38.882965191532485</v>
      </c>
      <c r="J22" s="11">
        <v>41.341831092388816</v>
      </c>
      <c r="K22" s="11">
        <v>40.573683604230773</v>
      </c>
    </row>
    <row r="23" spans="1:11">
      <c r="A23" s="5" t="s">
        <v>73</v>
      </c>
      <c r="B23" s="5" t="s">
        <v>54</v>
      </c>
      <c r="C23" s="12">
        <v>3.9062225346380965</v>
      </c>
      <c r="D23" s="12">
        <v>4.2521270561446958</v>
      </c>
      <c r="E23" s="12">
        <v>4.1894897630027588</v>
      </c>
      <c r="F23" s="12">
        <v>3.8437610257521033</v>
      </c>
      <c r="G23" s="12">
        <v>2.9748382937861235</v>
      </c>
      <c r="H23" s="12">
        <v>3.2696318663072024</v>
      </c>
      <c r="I23" s="12">
        <v>3.054070679311506</v>
      </c>
      <c r="J23" s="12">
        <v>2.8718473844450965</v>
      </c>
      <c r="K23" s="12">
        <v>3.1988315650033132</v>
      </c>
    </row>
    <row r="24" spans="1:11">
      <c r="A24" s="5" t="s">
        <v>74</v>
      </c>
      <c r="B24" s="5" t="s">
        <v>54</v>
      </c>
      <c r="C24" s="12">
        <v>6.562676665005502</v>
      </c>
      <c r="D24" s="12">
        <v>1.0145504624695176</v>
      </c>
      <c r="E24" s="12">
        <v>0.3742251007626205</v>
      </c>
      <c r="F24" s="12">
        <v>0.20412981998789947</v>
      </c>
      <c r="G24" s="12">
        <v>0.90005947214292814</v>
      </c>
      <c r="H24" s="12">
        <v>9.32950961003794</v>
      </c>
      <c r="I24" s="12">
        <v>0.6552874019394811</v>
      </c>
      <c r="J24" s="12">
        <v>0.27145273110455742</v>
      </c>
      <c r="K24" s="12">
        <v>1.1314678125198214</v>
      </c>
    </row>
    <row r="25" spans="1:11">
      <c r="A25" s="24" t="s">
        <v>75</v>
      </c>
      <c r="B25" s="24" t="s">
        <v>54</v>
      </c>
      <c r="C25" s="46" t="s">
        <v>93</v>
      </c>
      <c r="D25" s="46">
        <v>0.66055530722263034</v>
      </c>
      <c r="E25" s="46">
        <v>0.3274907660865804</v>
      </c>
      <c r="F25" s="46">
        <v>0.32055958696979847</v>
      </c>
      <c r="G25" s="46">
        <v>0.75419191795057317</v>
      </c>
      <c r="H25" s="46">
        <v>0.57258903666625893</v>
      </c>
      <c r="I25" s="46">
        <v>0.93813507819470676</v>
      </c>
      <c r="J25" s="46">
        <v>0.47953682552857924</v>
      </c>
      <c r="K25" s="46">
        <v>0.5806891902678295</v>
      </c>
    </row>
    <row r="29" spans="1:11" s="3" customFormat="1">
      <c r="C29" s="4"/>
      <c r="D29" s="4"/>
      <c r="E29" s="4"/>
      <c r="F29" s="4"/>
      <c r="G29" s="4"/>
      <c r="H29" s="4"/>
      <c r="I29" s="4"/>
      <c r="J29" s="4"/>
      <c r="K29" s="4"/>
    </row>
    <row r="62" spans="3:3">
      <c r="C62" s="1">
        <f>C61+C55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R25"/>
  <sheetViews>
    <sheetView workbookViewId="0">
      <selection sqref="A1:A2"/>
    </sheetView>
  </sheetViews>
  <sheetFormatPr baseColWidth="10" defaultColWidth="8.83203125" defaultRowHeight="14" x14ac:dyDescent="0"/>
  <cols>
    <col min="1" max="1" width="20.83203125" style="5" customWidth="1"/>
    <col min="2" max="2" width="7.1640625" style="5" customWidth="1"/>
    <col min="3" max="18" width="11.5" style="5" bestFit="1" customWidth="1"/>
    <col min="19" max="16384" width="8.83203125" style="5"/>
  </cols>
  <sheetData>
    <row r="1" spans="1:18" ht="15">
      <c r="A1" s="63" t="s">
        <v>248</v>
      </c>
    </row>
    <row r="2" spans="1:18" ht="15">
      <c r="A2" s="64" t="s">
        <v>249</v>
      </c>
    </row>
    <row r="3" spans="1:18" ht="15" thickBot="1">
      <c r="A3" s="10" t="s">
        <v>241</v>
      </c>
    </row>
    <row r="4" spans="1:18" ht="15" thickTop="1">
      <c r="A4" s="48" t="s">
        <v>92</v>
      </c>
      <c r="B4" s="48" t="s">
        <v>0</v>
      </c>
      <c r="C4" s="48">
        <v>0</v>
      </c>
      <c r="D4" s="48">
        <v>0</v>
      </c>
      <c r="E4" s="48">
        <v>1</v>
      </c>
      <c r="F4" s="48">
        <v>1</v>
      </c>
      <c r="G4" s="48">
        <v>2</v>
      </c>
      <c r="H4" s="48">
        <v>2</v>
      </c>
      <c r="I4" s="48">
        <v>2</v>
      </c>
      <c r="J4" s="48">
        <v>7</v>
      </c>
      <c r="K4" s="48">
        <v>7</v>
      </c>
      <c r="L4" s="48">
        <v>7</v>
      </c>
      <c r="M4" s="48">
        <v>7</v>
      </c>
      <c r="N4" s="48">
        <v>17</v>
      </c>
      <c r="O4" s="48">
        <v>17</v>
      </c>
      <c r="P4" s="48">
        <v>17</v>
      </c>
      <c r="Q4" s="48">
        <v>34</v>
      </c>
      <c r="R4" s="48">
        <v>34</v>
      </c>
    </row>
    <row r="5" spans="1:18">
      <c r="A5" s="24"/>
      <c r="B5" s="24"/>
      <c r="C5" s="24" t="s">
        <v>29</v>
      </c>
      <c r="D5" s="24" t="s">
        <v>30</v>
      </c>
      <c r="E5" s="24" t="s">
        <v>31</v>
      </c>
      <c r="F5" s="24" t="s">
        <v>32</v>
      </c>
      <c r="G5" s="24" t="s">
        <v>33</v>
      </c>
      <c r="H5" s="24" t="s">
        <v>34</v>
      </c>
      <c r="I5" s="24" t="s">
        <v>35</v>
      </c>
      <c r="J5" s="24" t="s">
        <v>36</v>
      </c>
      <c r="K5" s="24" t="s">
        <v>37</v>
      </c>
      <c r="L5" s="24" t="s">
        <v>38</v>
      </c>
      <c r="M5" s="24" t="s">
        <v>39</v>
      </c>
      <c r="N5" s="24" t="s">
        <v>40</v>
      </c>
      <c r="O5" s="24" t="s">
        <v>41</v>
      </c>
      <c r="P5" s="24" t="s">
        <v>42</v>
      </c>
      <c r="Q5" s="24" t="s">
        <v>43</v>
      </c>
      <c r="R5" s="24" t="s">
        <v>44</v>
      </c>
    </row>
    <row r="6" spans="1:18">
      <c r="A6" s="5" t="s">
        <v>94</v>
      </c>
      <c r="B6" s="5" t="s">
        <v>95</v>
      </c>
      <c r="C6" s="6">
        <v>0.73752863407509128</v>
      </c>
      <c r="D6" s="6">
        <v>0.68579184027662443</v>
      </c>
      <c r="E6" s="6">
        <v>0.62876625165656386</v>
      </c>
      <c r="F6" s="6">
        <v>0.66679268913180523</v>
      </c>
      <c r="G6" s="6">
        <v>0.77437447253312397</v>
      </c>
      <c r="H6" s="6">
        <v>0.77065475936233774</v>
      </c>
      <c r="I6" s="6">
        <v>1.0037533294909051</v>
      </c>
      <c r="J6" s="6">
        <v>0.66299142050503956</v>
      </c>
      <c r="K6" s="6">
        <v>0.6306740868047167</v>
      </c>
      <c r="L6" s="6">
        <v>0.92844403882085469</v>
      </c>
      <c r="M6" s="6">
        <v>0.70226610165033965</v>
      </c>
      <c r="N6" s="6">
        <v>0.89737456091256218</v>
      </c>
      <c r="O6" s="6">
        <v>0.74391379081697862</v>
      </c>
      <c r="P6" s="6">
        <v>0.61705855282967015</v>
      </c>
      <c r="Q6" s="6">
        <v>0.61037690414348411</v>
      </c>
      <c r="R6" s="6">
        <v>0.84802514548614916</v>
      </c>
    </row>
    <row r="7" spans="1:18">
      <c r="A7" s="5" t="s">
        <v>96</v>
      </c>
      <c r="B7" s="5" t="s">
        <v>97</v>
      </c>
      <c r="C7" s="8">
        <v>29.779174830682649</v>
      </c>
      <c r="D7" s="8">
        <v>28.280982336222415</v>
      </c>
      <c r="E7" s="8">
        <v>26.553787386817895</v>
      </c>
      <c r="F7" s="8">
        <v>27.714629885885127</v>
      </c>
      <c r="G7" s="8">
        <v>30.808552244288549</v>
      </c>
      <c r="H7" s="8">
        <v>30.706004687580062</v>
      </c>
      <c r="I7" s="8">
        <v>36.594818291790112</v>
      </c>
      <c r="J7" s="8">
        <v>27.60024097219031</v>
      </c>
      <c r="K7" s="8">
        <v>26.612916004661987</v>
      </c>
      <c r="L7" s="8">
        <v>34.804802940203437</v>
      </c>
      <c r="M7" s="8">
        <v>28.764933969980959</v>
      </c>
      <c r="N7" s="8">
        <v>34.036520407804126</v>
      </c>
      <c r="O7" s="8">
        <v>29.959747923432325</v>
      </c>
      <c r="P7" s="8">
        <v>26.188839523224605</v>
      </c>
      <c r="Q7" s="8">
        <v>25.978931584119834</v>
      </c>
      <c r="R7" s="8">
        <v>32.778281752891523</v>
      </c>
    </row>
    <row r="8" spans="1:18">
      <c r="A8" s="5" t="s">
        <v>55</v>
      </c>
      <c r="B8" s="5" t="s">
        <v>54</v>
      </c>
      <c r="C8" s="7">
        <v>0.4607521532676252</v>
      </c>
      <c r="D8" s="7">
        <v>0.54058651250382772</v>
      </c>
      <c r="E8" s="7">
        <v>0.26194653891792558</v>
      </c>
      <c r="F8" s="7">
        <v>0.1709809273714569</v>
      </c>
      <c r="G8" s="7">
        <v>0.53773031974946639</v>
      </c>
      <c r="H8" s="7">
        <v>0.82612218164928675</v>
      </c>
      <c r="I8" s="7">
        <v>0.6180945877387336</v>
      </c>
      <c r="J8" s="7">
        <v>0.27862229621168205</v>
      </c>
      <c r="K8" s="7">
        <v>0.40803336827974762</v>
      </c>
      <c r="L8" s="7">
        <v>0.42596780049945454</v>
      </c>
      <c r="M8" s="7">
        <v>0.63375526770363033</v>
      </c>
      <c r="N8" s="7">
        <v>0.43179577420421639</v>
      </c>
      <c r="O8" s="7">
        <v>0.23367236483969978</v>
      </c>
      <c r="P8" s="7">
        <v>0.29023503172849491</v>
      </c>
      <c r="Q8" s="7">
        <v>0.44245788174280987</v>
      </c>
      <c r="R8" s="7">
        <v>0.30289713003936714</v>
      </c>
    </row>
    <row r="9" spans="1:18">
      <c r="A9" s="5" t="s">
        <v>57</v>
      </c>
      <c r="B9" s="5" t="s">
        <v>54</v>
      </c>
      <c r="C9" s="8">
        <v>55.844491790576761</v>
      </c>
      <c r="D9" s="8">
        <v>136.78169820223945</v>
      </c>
      <c r="E9" s="8">
        <v>8.4613963688092131</v>
      </c>
      <c r="F9" s="8">
        <v>27.671915920004565</v>
      </c>
      <c r="G9" s="8">
        <v>57.47973164605115</v>
      </c>
      <c r="H9" s="8">
        <v>138.28449368915912</v>
      </c>
      <c r="I9" s="8">
        <v>88.811204850378431</v>
      </c>
      <c r="J9" s="8">
        <v>27.950299018260125</v>
      </c>
      <c r="K9" s="8">
        <v>22.353016754076354</v>
      </c>
      <c r="L9" s="8">
        <v>66.922913825900551</v>
      </c>
      <c r="M9" s="8">
        <v>102.5341426466273</v>
      </c>
      <c r="N9" s="8">
        <v>58.393221940773714</v>
      </c>
      <c r="O9" s="8">
        <v>30.200633483164072</v>
      </c>
      <c r="P9" s="8">
        <v>28.791887622366094</v>
      </c>
      <c r="Q9" s="8">
        <v>29.331852842885258</v>
      </c>
      <c r="R9" s="8">
        <v>21.392151715830945</v>
      </c>
    </row>
    <row r="10" spans="1:18">
      <c r="A10" s="5" t="s">
        <v>59</v>
      </c>
      <c r="B10" s="5" t="s">
        <v>54</v>
      </c>
      <c r="C10" s="8">
        <v>26.699648415998777</v>
      </c>
      <c r="D10" s="8">
        <v>23.974216951781255</v>
      </c>
      <c r="E10" s="8">
        <v>37.184439713511523</v>
      </c>
      <c r="F10" s="8">
        <v>18.385755549445818</v>
      </c>
      <c r="G10" s="8">
        <v>27.678147356176016</v>
      </c>
      <c r="H10" s="8">
        <v>20.624695836667836</v>
      </c>
      <c r="I10" s="8">
        <v>25.325698992350862</v>
      </c>
      <c r="J10" s="8">
        <v>41.644953912973641</v>
      </c>
      <c r="K10" s="8">
        <v>19.249581656110959</v>
      </c>
      <c r="L10" s="8">
        <v>23.004926856250304</v>
      </c>
      <c r="M10" s="8">
        <v>24.290419103903417</v>
      </c>
      <c r="N10" s="8">
        <v>22.782935178587156</v>
      </c>
      <c r="O10" s="8">
        <v>24.728630005419944</v>
      </c>
      <c r="P10" s="8">
        <v>18.899621345673363</v>
      </c>
      <c r="Q10" s="8">
        <v>30.560974198668795</v>
      </c>
      <c r="R10" s="8">
        <v>28.381429865485142</v>
      </c>
    </row>
    <row r="11" spans="1:18">
      <c r="A11" s="5" t="s">
        <v>60</v>
      </c>
      <c r="B11" s="5" t="s">
        <v>54</v>
      </c>
      <c r="C11" s="8">
        <v>1587.5105962509542</v>
      </c>
      <c r="D11" s="8">
        <v>1705.348035709497</v>
      </c>
      <c r="E11" s="8">
        <v>1814.6025081471464</v>
      </c>
      <c r="F11" s="8">
        <v>1989.3804069272896</v>
      </c>
      <c r="G11" s="8">
        <v>2375.5642034726361</v>
      </c>
      <c r="H11" s="8">
        <v>2084.0392197936608</v>
      </c>
      <c r="I11" s="8">
        <v>1888.9181633716298</v>
      </c>
      <c r="J11" s="8">
        <v>2079.9344624944638</v>
      </c>
      <c r="K11" s="8">
        <v>1676.5024078302579</v>
      </c>
      <c r="L11" s="8">
        <v>1100.6816844350806</v>
      </c>
      <c r="M11" s="8">
        <v>1359.1874824882507</v>
      </c>
      <c r="N11" s="8">
        <v>1052.7739767742057</v>
      </c>
      <c r="O11" s="8">
        <v>1719.1861479596032</v>
      </c>
      <c r="P11" s="8">
        <v>1116.3050013785657</v>
      </c>
      <c r="Q11" s="8">
        <v>1270.6275006195312</v>
      </c>
      <c r="R11" s="8">
        <v>1177.4894360226824</v>
      </c>
    </row>
    <row r="12" spans="1:18">
      <c r="A12" s="5" t="s">
        <v>62</v>
      </c>
      <c r="B12" s="5" t="s">
        <v>54</v>
      </c>
      <c r="C12" s="7">
        <v>0.24096710884609662</v>
      </c>
      <c r="D12" s="7">
        <v>0.14941636941593553</v>
      </c>
      <c r="E12" s="7">
        <v>6.7257893687523648E-2</v>
      </c>
      <c r="F12" s="7">
        <v>5.4509991901640256E-2</v>
      </c>
      <c r="G12" s="7">
        <v>0.15574725876657647</v>
      </c>
      <c r="H12" s="7">
        <v>0.66044545795115062</v>
      </c>
      <c r="I12" s="7">
        <v>0.10264188079690732</v>
      </c>
      <c r="J12" s="7">
        <v>7.4531047014536431E-2</v>
      </c>
      <c r="K12" s="7">
        <v>4.1828474347620014E-2</v>
      </c>
      <c r="L12" s="7">
        <v>0.17205332978329599</v>
      </c>
      <c r="M12" s="7">
        <v>0.11587254248547534</v>
      </c>
      <c r="N12" s="7">
        <v>0.35371282350996491</v>
      </c>
      <c r="O12" s="7">
        <v>3.8329410642176799E-2</v>
      </c>
      <c r="P12" s="7" t="s">
        <v>87</v>
      </c>
      <c r="Q12" s="7">
        <v>4.8341294128340796E-2</v>
      </c>
      <c r="R12" s="7">
        <v>4.3209997436325233E-2</v>
      </c>
    </row>
    <row r="13" spans="1:18">
      <c r="A13" s="5" t="s">
        <v>63</v>
      </c>
      <c r="B13" s="5" t="s">
        <v>54</v>
      </c>
      <c r="C13" s="8">
        <v>54.455528788740956</v>
      </c>
      <c r="D13" s="8">
        <v>31.487206028857326</v>
      </c>
      <c r="E13" s="8">
        <v>17.979966037386454</v>
      </c>
      <c r="F13" s="8">
        <v>33.773858178745662</v>
      </c>
      <c r="G13" s="8">
        <v>48.789159792606874</v>
      </c>
      <c r="H13" s="8">
        <v>59.365817214594983</v>
      </c>
      <c r="I13" s="8">
        <v>43.312536902634463</v>
      </c>
      <c r="J13" s="8">
        <v>15.438516018019746</v>
      </c>
      <c r="K13" s="8">
        <v>18.808417647862903</v>
      </c>
      <c r="L13" s="8">
        <v>56.255618498819167</v>
      </c>
      <c r="M13" s="8">
        <v>41.357307169255947</v>
      </c>
      <c r="N13" s="8">
        <v>40.991366731184947</v>
      </c>
      <c r="O13" s="8">
        <v>6.2254904618595122</v>
      </c>
      <c r="P13" s="8">
        <v>16.737647960194671</v>
      </c>
      <c r="Q13" s="8">
        <v>12.832384140921784</v>
      </c>
      <c r="R13" s="8">
        <v>24.137880737869533</v>
      </c>
    </row>
    <row r="14" spans="1:18">
      <c r="A14" s="5" t="s">
        <v>64</v>
      </c>
      <c r="B14" s="5" t="s">
        <v>54</v>
      </c>
      <c r="C14" s="7">
        <v>0.72351755002619633</v>
      </c>
      <c r="D14" s="7">
        <v>0.88934749114777378</v>
      </c>
      <c r="E14" s="7">
        <v>8.1013696562745485E-2</v>
      </c>
      <c r="F14" s="7">
        <v>0.26682191530452659</v>
      </c>
      <c r="G14" s="7">
        <v>0.15987645114294444</v>
      </c>
      <c r="H14" s="7">
        <v>0.81192383396706247</v>
      </c>
      <c r="I14" s="7">
        <v>0.18387682037199146</v>
      </c>
      <c r="J14" s="7">
        <v>3.1855420739138308E-2</v>
      </c>
      <c r="K14" s="7">
        <v>6.9578264032191847E-2</v>
      </c>
      <c r="L14" s="7">
        <v>0.29676870290454732</v>
      </c>
      <c r="M14" s="7">
        <v>0.43929525806240977</v>
      </c>
      <c r="N14" s="7">
        <v>0.17376826436532672</v>
      </c>
      <c r="O14" s="7">
        <v>0.12203041266949725</v>
      </c>
      <c r="P14" s="7">
        <v>0.10911244538942853</v>
      </c>
      <c r="Q14" s="6">
        <v>4.28419874127446E-2</v>
      </c>
      <c r="R14" s="7">
        <v>6.2512103873795313E-2</v>
      </c>
    </row>
    <row r="15" spans="1:18">
      <c r="A15" s="5" t="s">
        <v>65</v>
      </c>
      <c r="B15" s="5" t="s">
        <v>54</v>
      </c>
      <c r="C15" s="6">
        <v>7.7129459708151646E-2</v>
      </c>
      <c r="D15" s="6">
        <v>9.1684736768970723E-2</v>
      </c>
      <c r="E15" s="6">
        <v>2.6350905107856096E-2</v>
      </c>
      <c r="F15" s="6">
        <v>0.10825959976038697</v>
      </c>
      <c r="G15" s="6">
        <v>6.7035223893817192E-2</v>
      </c>
      <c r="H15" s="6">
        <v>8.7346167360561194E-2</v>
      </c>
      <c r="I15" s="6">
        <v>0.40090199010135541</v>
      </c>
      <c r="J15" s="6">
        <v>5.8179033747961489E-2</v>
      </c>
      <c r="K15" s="6">
        <v>6.7015878880092375E-2</v>
      </c>
      <c r="L15" s="6">
        <v>4.0043233447386736E-2</v>
      </c>
      <c r="M15" s="6">
        <v>4.8601913792354685E-2</v>
      </c>
      <c r="N15" s="6">
        <v>3.6745854971253482E-2</v>
      </c>
      <c r="O15" s="6">
        <v>5.9992992711961603E-2</v>
      </c>
      <c r="P15" s="6">
        <v>3.7791937100236067E-2</v>
      </c>
      <c r="Q15" s="6">
        <v>4.2965412030401356E-2</v>
      </c>
      <c r="R15" s="6">
        <v>3.1559660846975396E-2</v>
      </c>
    </row>
    <row r="16" spans="1:18">
      <c r="A16" s="5" t="s">
        <v>66</v>
      </c>
      <c r="B16" s="5" t="s">
        <v>54</v>
      </c>
      <c r="C16" s="8">
        <v>25.14690675059142</v>
      </c>
      <c r="D16" s="8">
        <v>13.831309888704638</v>
      </c>
      <c r="E16" s="8">
        <v>5.2427060209501501</v>
      </c>
      <c r="F16" s="8">
        <v>10.755349526577698</v>
      </c>
      <c r="G16" s="8">
        <v>20.474666509930962</v>
      </c>
      <c r="H16" s="8">
        <v>20.315426158855079</v>
      </c>
      <c r="I16" s="8">
        <v>19.648777342569936</v>
      </c>
      <c r="J16" s="8">
        <v>3.6357829130126764</v>
      </c>
      <c r="K16" s="8">
        <v>4.1157054536741509</v>
      </c>
      <c r="L16" s="8">
        <v>6.0479131401137858</v>
      </c>
      <c r="M16" s="8">
        <v>9.72203048444206</v>
      </c>
      <c r="N16" s="8">
        <v>7.6852536110368579</v>
      </c>
      <c r="O16" s="8">
        <v>4.4825600760345834</v>
      </c>
      <c r="P16" s="8">
        <v>3.7359654965575322</v>
      </c>
      <c r="Q16" s="8">
        <v>2.5997739580824355</v>
      </c>
      <c r="R16" s="8">
        <v>6.2083857836118161</v>
      </c>
    </row>
    <row r="17" spans="1:18">
      <c r="A17" s="5" t="s">
        <v>67</v>
      </c>
      <c r="B17" s="5" t="s">
        <v>54</v>
      </c>
      <c r="C17" s="8">
        <v>374.2082224778103</v>
      </c>
      <c r="D17" s="8">
        <v>934.12556182543028</v>
      </c>
      <c r="E17" s="8">
        <v>109.81991325834366</v>
      </c>
      <c r="F17" s="8">
        <v>233.58375154867929</v>
      </c>
      <c r="G17" s="8">
        <v>567.58974259527815</v>
      </c>
      <c r="H17" s="8">
        <v>1519.9571856178395</v>
      </c>
      <c r="I17" s="8">
        <v>585.74425368263815</v>
      </c>
      <c r="J17" s="8">
        <v>197.20834756223934</v>
      </c>
      <c r="K17" s="8">
        <v>192.97876518600529</v>
      </c>
      <c r="L17" s="8">
        <v>461.58328917797218</v>
      </c>
      <c r="M17" s="8">
        <v>553.01317521248768</v>
      </c>
      <c r="N17" s="8">
        <v>347.6479304921948</v>
      </c>
      <c r="O17" s="8">
        <v>121.34008268343325</v>
      </c>
      <c r="P17" s="8">
        <v>153.61626932436567</v>
      </c>
      <c r="Q17" s="8">
        <v>147.63015017414855</v>
      </c>
      <c r="R17" s="8">
        <v>206.25788393824681</v>
      </c>
    </row>
    <row r="18" spans="1:18">
      <c r="A18" s="5" t="s">
        <v>68</v>
      </c>
      <c r="B18" s="5" t="s">
        <v>54</v>
      </c>
      <c r="C18" s="6">
        <v>7.2812074233786758E-2</v>
      </c>
      <c r="D18" s="6">
        <v>0.13107082051560015</v>
      </c>
      <c r="E18" s="6">
        <v>1.7213798937490008E-2</v>
      </c>
      <c r="F18" s="6">
        <v>5.0727975748425864E-2</v>
      </c>
      <c r="G18" s="6">
        <v>0.21537315893695189</v>
      </c>
      <c r="H18" s="6">
        <v>0.12840828437760887</v>
      </c>
      <c r="I18" s="6">
        <v>8.2268020937097563E-2</v>
      </c>
      <c r="J18" s="6">
        <v>4.2900022633280133E-2</v>
      </c>
      <c r="K18" s="6">
        <v>2.4652519001717148E-2</v>
      </c>
      <c r="L18" s="6">
        <v>0.12390868929597031</v>
      </c>
      <c r="M18" s="6">
        <v>0.10536780554805664</v>
      </c>
      <c r="N18" s="6">
        <v>9.0447048245757278E-2</v>
      </c>
      <c r="O18" s="6">
        <v>3.059617288766071E-2</v>
      </c>
      <c r="P18" s="6">
        <v>5.8912800739917129E-2</v>
      </c>
      <c r="Q18" s="6">
        <v>2.4868015060558434E-2</v>
      </c>
      <c r="R18" s="6">
        <v>2.9360189855991557E-2</v>
      </c>
    </row>
    <row r="19" spans="1:18">
      <c r="A19" s="5" t="s">
        <v>69</v>
      </c>
      <c r="B19" s="5" t="s">
        <v>54</v>
      </c>
      <c r="C19" s="7">
        <v>0.1517362206124126</v>
      </c>
      <c r="D19" s="7">
        <v>0.65134424424069848</v>
      </c>
      <c r="E19" s="7">
        <v>0.34799090773263697</v>
      </c>
      <c r="F19" s="7">
        <v>0.10236211668328175</v>
      </c>
      <c r="G19" s="7">
        <v>0.29034852702512837</v>
      </c>
      <c r="H19" s="7">
        <v>0.19932300487992077</v>
      </c>
      <c r="I19" s="7">
        <v>0.90693971480877034</v>
      </c>
      <c r="J19" s="7">
        <v>0.17703216718706499</v>
      </c>
      <c r="K19" s="7">
        <v>0.25178608435197536</v>
      </c>
      <c r="L19" s="7">
        <v>0.18305137004210589</v>
      </c>
      <c r="M19" s="7">
        <v>0.14989178249329196</v>
      </c>
      <c r="N19" s="7">
        <v>0.14487758417034344</v>
      </c>
      <c r="O19" s="7">
        <v>0.14055512357135388</v>
      </c>
      <c r="P19" s="7">
        <v>0.11752859604339524</v>
      </c>
      <c r="Q19" s="7">
        <v>0.16870277048615548</v>
      </c>
      <c r="R19" s="7">
        <v>0.10125470227683675</v>
      </c>
    </row>
    <row r="20" spans="1:18">
      <c r="A20" s="5" t="s">
        <v>70</v>
      </c>
      <c r="B20" s="5" t="s">
        <v>54</v>
      </c>
      <c r="C20" s="7">
        <v>0.17610325375118804</v>
      </c>
      <c r="D20" s="7">
        <v>0.8464553800010175</v>
      </c>
      <c r="E20" s="7">
        <v>4.3010355220694296E-2</v>
      </c>
      <c r="F20" s="7">
        <v>0.12356119156266131</v>
      </c>
      <c r="G20" s="7">
        <v>0.21342648187509305</v>
      </c>
      <c r="H20" s="7">
        <v>4.0872988230763196</v>
      </c>
      <c r="I20" s="7">
        <v>0.25668569421636828</v>
      </c>
      <c r="J20" s="7">
        <v>5.4324177366312738E-2</v>
      </c>
      <c r="K20" s="7">
        <v>9.18108229628848E-2</v>
      </c>
      <c r="L20" s="7">
        <v>0.17950718468633259</v>
      </c>
      <c r="M20" s="7">
        <v>9.9994367722362837E-2</v>
      </c>
      <c r="N20" s="7">
        <v>7.6848333148336001E-2</v>
      </c>
      <c r="O20" s="7">
        <v>4.2944663613685763E-2</v>
      </c>
      <c r="P20" s="7">
        <v>7.058801911012047E-2</v>
      </c>
      <c r="Q20" s="7">
        <v>3.4278003957986643E-2</v>
      </c>
      <c r="R20" s="7">
        <v>0.12954074554999179</v>
      </c>
    </row>
    <row r="21" spans="1:18">
      <c r="A21" s="5" t="s">
        <v>71</v>
      </c>
      <c r="B21" s="5" t="s">
        <v>54</v>
      </c>
      <c r="C21" s="7">
        <v>1.6574788369716245</v>
      </c>
      <c r="D21" s="7">
        <v>1.7037217581371853</v>
      </c>
      <c r="E21" s="7">
        <v>1.7211450577653347</v>
      </c>
      <c r="F21" s="7">
        <v>2.3992137684212933</v>
      </c>
      <c r="G21" s="7">
        <v>3.9786934781602716</v>
      </c>
      <c r="H21" s="7">
        <v>3.9774291151743832</v>
      </c>
      <c r="I21" s="7">
        <v>5.4877031788391202</v>
      </c>
      <c r="J21" s="7">
        <v>3.9931748665732929</v>
      </c>
      <c r="K21" s="7">
        <v>3.3884918723369117</v>
      </c>
      <c r="L21" s="7">
        <v>3.2859674186523833</v>
      </c>
      <c r="M21" s="7">
        <v>4.0149613804627222</v>
      </c>
      <c r="N21" s="7">
        <v>3.5277519439938576</v>
      </c>
      <c r="O21" s="7">
        <v>2.3687527548822285</v>
      </c>
      <c r="P21" s="7">
        <v>3.0036736606472223</v>
      </c>
      <c r="Q21" s="7">
        <v>3.3335297369213257</v>
      </c>
      <c r="R21" s="7">
        <v>3.5579514590572305</v>
      </c>
    </row>
    <row r="22" spans="1:18">
      <c r="A22" s="5" t="s">
        <v>72</v>
      </c>
      <c r="B22" s="5" t="s">
        <v>54</v>
      </c>
      <c r="C22" s="8">
        <v>28.064087959141954</v>
      </c>
      <c r="D22" s="8">
        <v>27.65252801327685</v>
      </c>
      <c r="E22" s="8">
        <v>23.547464920031452</v>
      </c>
      <c r="F22" s="8">
        <v>24.441333482511777</v>
      </c>
      <c r="G22" s="8">
        <v>30.164138371615202</v>
      </c>
      <c r="H22" s="8">
        <v>29.751036042894668</v>
      </c>
      <c r="I22" s="8">
        <v>30.233813494127855</v>
      </c>
      <c r="J22" s="8">
        <v>23.810604468906234</v>
      </c>
      <c r="K22" s="8">
        <v>26.302220077656038</v>
      </c>
      <c r="L22" s="8">
        <v>25.228621487370471</v>
      </c>
      <c r="M22" s="8">
        <v>30.792977986941064</v>
      </c>
      <c r="N22" s="8">
        <v>26.765325191633096</v>
      </c>
      <c r="O22" s="8">
        <v>30.480549289136658</v>
      </c>
      <c r="P22" s="8">
        <v>25.723104783564512</v>
      </c>
      <c r="Q22" s="8">
        <v>22.229548663604088</v>
      </c>
      <c r="R22" s="8">
        <v>23.195903155400615</v>
      </c>
    </row>
    <row r="23" spans="1:18">
      <c r="A23" s="5" t="s">
        <v>73</v>
      </c>
      <c r="B23" s="5" t="s">
        <v>54</v>
      </c>
      <c r="C23" s="7">
        <v>0.55996021604729551</v>
      </c>
      <c r="D23" s="7">
        <v>0.44324074957999904</v>
      </c>
      <c r="E23" s="7">
        <v>1.0247082461169972</v>
      </c>
      <c r="F23" s="7">
        <v>0.70138870512131624</v>
      </c>
      <c r="G23" s="7">
        <v>0.57839765188691594</v>
      </c>
      <c r="H23" s="7">
        <v>0.53516273906651868</v>
      </c>
      <c r="I23" s="7">
        <v>0.45166605855253328</v>
      </c>
      <c r="J23" s="7">
        <v>0.6572038378171291</v>
      </c>
      <c r="K23" s="7">
        <v>0.82249379681701607</v>
      </c>
      <c r="L23" s="7">
        <v>0.76329487997581902</v>
      </c>
      <c r="M23" s="7">
        <v>0.55001714803257928</v>
      </c>
      <c r="N23" s="7">
        <v>0.63982436500634743</v>
      </c>
      <c r="O23" s="7">
        <v>0.78980927383629018</v>
      </c>
      <c r="P23" s="7">
        <v>0.56011524703787963</v>
      </c>
      <c r="Q23" s="7">
        <v>0.93376120809885321</v>
      </c>
      <c r="R23" s="7">
        <v>0.52353311438988814</v>
      </c>
    </row>
    <row r="24" spans="1:18">
      <c r="A24" s="5" t="s">
        <v>74</v>
      </c>
      <c r="B24" s="5" t="s">
        <v>54</v>
      </c>
      <c r="C24" s="7">
        <v>1.4659597255672316</v>
      </c>
      <c r="D24" s="7">
        <v>0.58758264859910603</v>
      </c>
      <c r="E24" s="7">
        <v>0.34572711823317193</v>
      </c>
      <c r="F24" s="7">
        <v>0.44615779343697576</v>
      </c>
      <c r="G24" s="7">
        <v>0.57707550997061563</v>
      </c>
      <c r="H24" s="7">
        <v>0.19498010127011203</v>
      </c>
      <c r="I24" s="7">
        <v>0.84956629798502237</v>
      </c>
      <c r="J24" s="7">
        <v>0.48639437510861855</v>
      </c>
      <c r="K24" s="7">
        <v>8.574876014574484E-2</v>
      </c>
      <c r="L24" s="7">
        <v>0.29799919379710554</v>
      </c>
      <c r="M24" s="7">
        <v>0.10023447617035701</v>
      </c>
      <c r="N24" s="7">
        <v>1.0763586600246098</v>
      </c>
      <c r="O24" s="7">
        <v>7.4266501028664583E-2</v>
      </c>
      <c r="P24" s="7">
        <v>7.1606906403580486E-2</v>
      </c>
      <c r="Q24" s="7">
        <v>9.1724184616086155E-2</v>
      </c>
      <c r="R24" s="7">
        <v>7.7093373169895063E-2</v>
      </c>
    </row>
    <row r="25" spans="1:18">
      <c r="A25" s="24" t="s">
        <v>75</v>
      </c>
      <c r="B25" s="24" t="s">
        <v>54</v>
      </c>
      <c r="C25" s="50">
        <v>0.38650988875624315</v>
      </c>
      <c r="D25" s="50">
        <v>0.45942739439315289</v>
      </c>
      <c r="E25" s="50">
        <v>0.27544824400976159</v>
      </c>
      <c r="F25" s="50" t="s">
        <v>87</v>
      </c>
      <c r="G25" s="50">
        <v>0.17288110525410452</v>
      </c>
      <c r="H25" s="50">
        <v>0.21985070487752009</v>
      </c>
      <c r="I25" s="50">
        <v>1.0299467136977278</v>
      </c>
      <c r="J25" s="50" t="s">
        <v>87</v>
      </c>
      <c r="K25" s="50">
        <v>0.33069522557681269</v>
      </c>
      <c r="L25" s="50">
        <v>0.30029452649962796</v>
      </c>
      <c r="M25" s="50">
        <v>0.33009713123022622</v>
      </c>
      <c r="N25" s="50" t="s">
        <v>93</v>
      </c>
      <c r="O25" s="50">
        <v>0.2129369342530899</v>
      </c>
      <c r="P25" s="50">
        <v>0.60287236608439221</v>
      </c>
      <c r="Q25" s="50">
        <v>0.24666095263056589</v>
      </c>
      <c r="R25" s="50" t="s">
        <v>87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sqref="A1:A2"/>
    </sheetView>
  </sheetViews>
  <sheetFormatPr baseColWidth="10" defaultColWidth="8.83203125" defaultRowHeight="14" x14ac:dyDescent="0"/>
  <cols>
    <col min="1" max="1" width="20.5" customWidth="1"/>
  </cols>
  <sheetData>
    <row r="1" spans="1:10" ht="15">
      <c r="A1" s="63" t="s">
        <v>248</v>
      </c>
    </row>
    <row r="2" spans="1:10" ht="15">
      <c r="A2" s="64" t="s">
        <v>249</v>
      </c>
    </row>
    <row r="3" spans="1:10" ht="15" thickBot="1">
      <c r="A3" s="3" t="s">
        <v>235</v>
      </c>
    </row>
    <row r="4" spans="1:10" ht="15" thickTop="1">
      <c r="A4" s="47" t="s">
        <v>230</v>
      </c>
      <c r="B4" s="47"/>
      <c r="C4" s="47"/>
      <c r="D4" s="47"/>
      <c r="E4" s="47"/>
      <c r="F4" s="47"/>
      <c r="G4" s="47"/>
      <c r="H4" s="47"/>
      <c r="I4" s="47"/>
      <c r="J4" s="47"/>
    </row>
    <row r="5" spans="1:10">
      <c r="A5" s="33"/>
      <c r="B5" s="33"/>
      <c r="C5" s="33"/>
      <c r="D5" s="33" t="s">
        <v>193</v>
      </c>
      <c r="E5" s="33" t="s">
        <v>194</v>
      </c>
      <c r="F5" s="33" t="s">
        <v>195</v>
      </c>
      <c r="G5" s="33" t="s">
        <v>196</v>
      </c>
      <c r="H5" s="33" t="s">
        <v>197</v>
      </c>
      <c r="I5" s="33" t="s">
        <v>198</v>
      </c>
      <c r="J5" s="33" t="s">
        <v>199</v>
      </c>
    </row>
    <row r="6" spans="1:10">
      <c r="A6" t="s">
        <v>78</v>
      </c>
      <c r="B6" s="5"/>
      <c r="C6" s="5" t="s">
        <v>160</v>
      </c>
      <c r="D6" s="6">
        <v>16.041436186261691</v>
      </c>
      <c r="E6" s="6">
        <v>15.993311877702906</v>
      </c>
      <c r="F6" s="6">
        <v>15.881021824399074</v>
      </c>
      <c r="G6" s="6">
        <v>15.720607462536456</v>
      </c>
      <c r="H6" s="6">
        <v>15.560193100673841</v>
      </c>
      <c r="I6" s="6">
        <v>15.399778738811223</v>
      </c>
      <c r="J6" s="6">
        <v>15.07895001508599</v>
      </c>
    </row>
    <row r="7" spans="1:10">
      <c r="A7" t="s">
        <v>82</v>
      </c>
      <c r="B7" s="5"/>
      <c r="C7" s="5" t="s">
        <v>160</v>
      </c>
      <c r="D7" s="6">
        <v>4.0531026853062455</v>
      </c>
      <c r="E7" s="6">
        <v>4.0409433772503265</v>
      </c>
      <c r="F7" s="6">
        <v>4.012571658453183</v>
      </c>
      <c r="G7" s="6">
        <v>3.9720406316001209</v>
      </c>
      <c r="H7" s="6">
        <v>3.9315096047470579</v>
      </c>
      <c r="I7" s="6">
        <v>3.8909785778939954</v>
      </c>
      <c r="J7" s="6">
        <v>3.8099165241878707</v>
      </c>
    </row>
    <row r="8" spans="1:10">
      <c r="A8" t="s">
        <v>191</v>
      </c>
      <c r="B8" s="5"/>
      <c r="C8" s="5" t="s">
        <v>160</v>
      </c>
      <c r="D8" s="6">
        <v>3.6357236246605651</v>
      </c>
      <c r="E8" s="6">
        <v>3.6248164537865835</v>
      </c>
      <c r="F8" s="6">
        <v>3.5993663884139595</v>
      </c>
      <c r="G8" s="6">
        <v>3.5630091521673539</v>
      </c>
      <c r="H8" s="6">
        <v>3.5266519159207479</v>
      </c>
      <c r="I8" s="6">
        <v>3.4902946796741423</v>
      </c>
      <c r="J8" s="6">
        <v>3.4175802071809311</v>
      </c>
    </row>
    <row r="9" spans="1:10">
      <c r="A9" t="s">
        <v>81</v>
      </c>
      <c r="B9" s="5"/>
      <c r="C9" s="5" t="s">
        <v>160</v>
      </c>
      <c r="D9" s="6">
        <v>1.4884843608568841</v>
      </c>
      <c r="E9" s="6">
        <v>1.4840189077743133</v>
      </c>
      <c r="F9" s="6">
        <v>1.4735995172483152</v>
      </c>
      <c r="G9" s="6">
        <v>1.4587146736397463</v>
      </c>
      <c r="H9" s="6">
        <v>1.4438298300311774</v>
      </c>
      <c r="I9" s="6">
        <v>1.4289449864226089</v>
      </c>
      <c r="J9" s="6">
        <v>1.3991752992054711</v>
      </c>
    </row>
    <row r="10" spans="1:10">
      <c r="A10" t="s">
        <v>77</v>
      </c>
      <c r="B10" s="5"/>
      <c r="C10" s="5" t="s">
        <v>160</v>
      </c>
      <c r="D10" s="6">
        <v>1.1465352509303024</v>
      </c>
      <c r="E10" s="6">
        <v>1.1430956451775116</v>
      </c>
      <c r="F10" s="6">
        <v>1.1350698984209995</v>
      </c>
      <c r="G10" s="6">
        <v>1.1236045459116963</v>
      </c>
      <c r="H10" s="6">
        <v>1.1121391934023932</v>
      </c>
      <c r="I10" s="6">
        <v>1.1006738408930903</v>
      </c>
      <c r="J10" s="6">
        <v>1.0777431358744842</v>
      </c>
    </row>
    <row r="11" spans="1:10">
      <c r="A11" t="s">
        <v>76</v>
      </c>
      <c r="B11" s="5"/>
      <c r="C11" s="5" t="s">
        <v>160</v>
      </c>
      <c r="D11" s="6">
        <v>4.133561299406618</v>
      </c>
      <c r="E11" s="6">
        <v>4.1211606155083986</v>
      </c>
      <c r="F11" s="6">
        <v>4.0922256864125517</v>
      </c>
      <c r="G11" s="6">
        <v>4.0508900734184854</v>
      </c>
      <c r="H11" s="6">
        <v>4.00955446042442</v>
      </c>
      <c r="I11" s="6">
        <v>3.9682188474303528</v>
      </c>
      <c r="J11" s="6">
        <v>3.8855476214422207</v>
      </c>
    </row>
    <row r="12" spans="1:10">
      <c r="A12" t="s">
        <v>79</v>
      </c>
      <c r="B12" s="5"/>
      <c r="C12" s="5" t="s">
        <v>160</v>
      </c>
      <c r="D12" s="6">
        <v>69.093834858694549</v>
      </c>
      <c r="E12" s="6">
        <v>68.886553354118462</v>
      </c>
      <c r="F12" s="6">
        <v>68.40289651010761</v>
      </c>
      <c r="G12" s="6">
        <v>67.711958161520656</v>
      </c>
      <c r="H12" s="6">
        <v>67.021019812933716</v>
      </c>
      <c r="I12" s="6">
        <v>66.330081464346762</v>
      </c>
      <c r="J12" s="6">
        <v>64.948204767172868</v>
      </c>
    </row>
    <row r="13" spans="1:10">
      <c r="A13" t="s">
        <v>83</v>
      </c>
      <c r="B13" s="5"/>
      <c r="C13" s="5" t="s">
        <v>160</v>
      </c>
      <c r="D13" s="61">
        <v>0.40732173388313381</v>
      </c>
      <c r="E13" s="61">
        <v>0.40609976868148445</v>
      </c>
      <c r="F13" s="61">
        <v>0.40324851654430249</v>
      </c>
      <c r="G13" s="61">
        <v>0.39917529920547112</v>
      </c>
      <c r="H13" s="61">
        <v>0.39510208186663981</v>
      </c>
      <c r="I13" s="61">
        <v>0.39102886452780844</v>
      </c>
      <c r="J13" s="61">
        <v>0.38288242985014576</v>
      </c>
    </row>
    <row r="14" spans="1:10">
      <c r="A14" t="s">
        <v>192</v>
      </c>
      <c r="B14" s="5"/>
      <c r="C14" s="5" t="s">
        <v>160</v>
      </c>
      <c r="D14" s="62">
        <v>0</v>
      </c>
      <c r="E14" s="62">
        <v>0.3</v>
      </c>
      <c r="F14" s="62">
        <v>1</v>
      </c>
      <c r="G14" s="62">
        <v>2</v>
      </c>
      <c r="H14" s="62">
        <v>3</v>
      </c>
      <c r="I14" s="62">
        <v>4</v>
      </c>
      <c r="J14" s="62">
        <v>6</v>
      </c>
    </row>
    <row r="15" spans="1:10">
      <c r="A15" t="s">
        <v>159</v>
      </c>
      <c r="B15" s="5"/>
      <c r="C15" s="5" t="s">
        <v>160</v>
      </c>
      <c r="D15" s="5">
        <v>99.999999999999986</v>
      </c>
      <c r="E15" s="5">
        <v>99.999999999999986</v>
      </c>
      <c r="F15" s="5">
        <v>100</v>
      </c>
      <c r="G15" s="5">
        <v>99.999999999999986</v>
      </c>
      <c r="H15" s="5">
        <v>100</v>
      </c>
      <c r="I15" s="5">
        <v>99.999999999999986</v>
      </c>
      <c r="J15" s="5">
        <v>99.999999999999972</v>
      </c>
    </row>
    <row r="16" spans="1:10">
      <c r="B16" s="5"/>
      <c r="C16" s="5"/>
    </row>
    <row r="17" spans="1:10">
      <c r="A17" t="s">
        <v>242</v>
      </c>
      <c r="B17" s="5"/>
      <c r="C17" s="5"/>
    </row>
    <row r="18" spans="1:10" ht="16">
      <c r="A18" t="s">
        <v>200</v>
      </c>
      <c r="B18" s="5" t="s">
        <v>228</v>
      </c>
      <c r="C18" s="5" t="s">
        <v>89</v>
      </c>
      <c r="D18" s="5">
        <v>124.7</v>
      </c>
      <c r="E18" s="5">
        <v>134.91999999999999</v>
      </c>
      <c r="F18" s="5">
        <v>406.06</v>
      </c>
      <c r="G18" s="5">
        <v>650.05999999999995</v>
      </c>
      <c r="H18" s="5">
        <v>576.54999999999995</v>
      </c>
      <c r="I18" s="5">
        <v>421.34</v>
      </c>
      <c r="J18" s="5">
        <v>181.65</v>
      </c>
    </row>
    <row r="19" spans="1:10" ht="16">
      <c r="A19" t="s">
        <v>201</v>
      </c>
      <c r="B19" s="5" t="s">
        <v>218</v>
      </c>
      <c r="C19" s="5" t="s">
        <v>206</v>
      </c>
      <c r="D19" s="5">
        <v>-783.91</v>
      </c>
      <c r="E19" s="5">
        <v>-617.34</v>
      </c>
      <c r="F19" s="5">
        <v>-2583.6999999999998</v>
      </c>
      <c r="G19" s="5">
        <v>-4473.2</v>
      </c>
      <c r="H19" s="5">
        <v>-2952</v>
      </c>
      <c r="I19" s="5">
        <v>-736.12</v>
      </c>
      <c r="J19" s="5">
        <v>1456.1</v>
      </c>
    </row>
    <row r="20" spans="1:10" ht="16">
      <c r="A20" t="s">
        <v>202</v>
      </c>
      <c r="B20" s="5" t="s">
        <v>219</v>
      </c>
      <c r="C20" s="5" t="s">
        <v>207</v>
      </c>
      <c r="D20" s="5">
        <v>3024.3</v>
      </c>
      <c r="E20" s="5">
        <v>1130.4000000000001</v>
      </c>
      <c r="F20" s="5">
        <v>7874.5</v>
      </c>
      <c r="G20" s="5">
        <v>15088</v>
      </c>
      <c r="H20" s="5">
        <v>8646.7999999999993</v>
      </c>
      <c r="I20" s="5">
        <v>-536.87</v>
      </c>
      <c r="J20" s="5">
        <v>-7240.6</v>
      </c>
    </row>
    <row r="21" spans="1:10" ht="16">
      <c r="A21" t="s">
        <v>203</v>
      </c>
      <c r="B21" s="5" t="s">
        <v>220</v>
      </c>
      <c r="C21" s="5" t="s">
        <v>208</v>
      </c>
      <c r="D21" s="5">
        <v>-3855.6</v>
      </c>
      <c r="E21" s="5">
        <v>-546.94000000000005</v>
      </c>
      <c r="F21" s="5">
        <v>-11479</v>
      </c>
      <c r="G21" s="5">
        <v>-24840</v>
      </c>
      <c r="H21" s="5">
        <v>-13364</v>
      </c>
      <c r="I21" s="5">
        <v>3441.2</v>
      </c>
      <c r="J21" s="5">
        <v>13104</v>
      </c>
    </row>
    <row r="22" spans="1:10" ht="16">
      <c r="A22" t="s">
        <v>204</v>
      </c>
      <c r="B22" s="5" t="s">
        <v>221</v>
      </c>
      <c r="C22" s="5" t="s">
        <v>209</v>
      </c>
      <c r="D22" s="5">
        <v>1591.6</v>
      </c>
      <c r="E22" s="5">
        <v>0</v>
      </c>
      <c r="F22" s="5">
        <v>8185.8</v>
      </c>
      <c r="G22" s="5">
        <v>19687</v>
      </c>
      <c r="H22" s="5">
        <v>10290</v>
      </c>
      <c r="I22" s="5">
        <v>-3915.1</v>
      </c>
      <c r="J22" s="5">
        <v>-10675</v>
      </c>
    </row>
    <row r="23" spans="1:10" ht="16">
      <c r="A23" t="s">
        <v>205</v>
      </c>
      <c r="B23" s="5" t="s">
        <v>222</v>
      </c>
      <c r="C23" s="5" t="s">
        <v>210</v>
      </c>
      <c r="D23" s="5">
        <v>0</v>
      </c>
      <c r="E23" s="5">
        <v>0</v>
      </c>
      <c r="F23" s="5">
        <v>-2305.4</v>
      </c>
      <c r="G23" s="5">
        <v>-6015.1</v>
      </c>
      <c r="H23" s="5">
        <v>-3099.6</v>
      </c>
      <c r="I23" s="5">
        <v>1425.7</v>
      </c>
      <c r="J23" s="5">
        <v>3273.8</v>
      </c>
    </row>
    <row r="24" spans="1:10">
      <c r="B24" s="5"/>
      <c r="C24" s="5"/>
    </row>
    <row r="25" spans="1:10" ht="17">
      <c r="A25" t="s">
        <v>244</v>
      </c>
      <c r="B25" s="5"/>
      <c r="C25" s="5" t="s">
        <v>89</v>
      </c>
      <c r="D25" s="29">
        <v>1160</v>
      </c>
      <c r="E25" s="29">
        <v>1141.2</v>
      </c>
      <c r="F25" s="5">
        <v>1096.48</v>
      </c>
      <c r="G25" s="5">
        <v>1039.8399999999999</v>
      </c>
      <c r="H25" s="5">
        <v>991.8</v>
      </c>
      <c r="I25" s="29">
        <v>950</v>
      </c>
      <c r="J25" s="5">
        <v>935.55</v>
      </c>
    </row>
    <row r="26" spans="1:10" ht="17">
      <c r="A26" t="s">
        <v>245</v>
      </c>
      <c r="B26" s="5"/>
      <c r="C26" s="5" t="s">
        <v>89</v>
      </c>
      <c r="D26" s="29">
        <v>960</v>
      </c>
      <c r="E26" s="29">
        <v>725</v>
      </c>
      <c r="F26" s="5">
        <v>724</v>
      </c>
      <c r="G26" s="5">
        <v>731</v>
      </c>
      <c r="H26" s="5">
        <v>730</v>
      </c>
      <c r="I26" s="29">
        <v>730</v>
      </c>
      <c r="J26" s="5">
        <v>728</v>
      </c>
    </row>
    <row r="27" spans="1:10" ht="17">
      <c r="A27" t="s">
        <v>246</v>
      </c>
      <c r="B27" s="5"/>
      <c r="C27" s="5" t="s">
        <v>89</v>
      </c>
      <c r="D27" s="5">
        <f>D25-D26</f>
        <v>200</v>
      </c>
      <c r="E27" s="5">
        <f>E25-E26</f>
        <v>416.20000000000005</v>
      </c>
      <c r="F27" s="5">
        <f t="shared" ref="F27:J27" si="0">F25-F26</f>
        <v>372.48</v>
      </c>
      <c r="G27" s="5">
        <f t="shared" si="0"/>
        <v>308.83999999999992</v>
      </c>
      <c r="H27" s="5">
        <f t="shared" si="0"/>
        <v>261.79999999999995</v>
      </c>
      <c r="I27" s="5">
        <f t="shared" si="0"/>
        <v>220</v>
      </c>
      <c r="J27" s="5">
        <f t="shared" si="0"/>
        <v>207.54999999999995</v>
      </c>
    </row>
    <row r="28" spans="1:10" ht="16">
      <c r="A28" t="s">
        <v>247</v>
      </c>
      <c r="B28" s="5"/>
      <c r="C28" s="5" t="s">
        <v>89</v>
      </c>
      <c r="D28" s="5" t="s">
        <v>93</v>
      </c>
      <c r="E28" s="5" t="s">
        <v>93</v>
      </c>
      <c r="F28" s="5">
        <v>735</v>
      </c>
      <c r="G28" s="5">
        <v>750</v>
      </c>
      <c r="H28" s="5">
        <v>762</v>
      </c>
      <c r="I28" s="5">
        <v>766</v>
      </c>
      <c r="J28" s="5">
        <v>777</v>
      </c>
    </row>
    <row r="29" spans="1:10">
      <c r="B29" s="5"/>
      <c r="C29" s="5"/>
    </row>
    <row r="30" spans="1:10">
      <c r="A30" t="s">
        <v>243</v>
      </c>
      <c r="B30" s="5"/>
      <c r="C30" s="5"/>
      <c r="D30" s="60"/>
      <c r="E30" s="60"/>
      <c r="F30" s="60"/>
      <c r="G30" s="60"/>
      <c r="H30" s="60"/>
      <c r="I30" s="60"/>
      <c r="J30" s="60"/>
    </row>
    <row r="31" spans="1:10">
      <c r="A31" t="s">
        <v>211</v>
      </c>
      <c r="B31" s="5"/>
      <c r="C31" s="5"/>
      <c r="D31" s="5">
        <v>69.475999999999999</v>
      </c>
      <c r="E31" s="5">
        <v>74.308999999999997</v>
      </c>
      <c r="F31" s="5">
        <v>74.709000000000003</v>
      </c>
      <c r="G31" s="5">
        <v>74.572000000000003</v>
      </c>
      <c r="H31" s="5">
        <v>74.409000000000006</v>
      </c>
      <c r="I31" s="5">
        <v>75.492999999999995</v>
      </c>
      <c r="J31" s="5">
        <v>73.66</v>
      </c>
    </row>
    <row r="32" spans="1:10">
      <c r="A32" t="s">
        <v>212</v>
      </c>
      <c r="B32" s="5" t="s">
        <v>229</v>
      </c>
      <c r="C32" s="5"/>
      <c r="D32" s="5">
        <v>26.202999999999999</v>
      </c>
      <c r="E32" s="5">
        <v>7.3147000000000002</v>
      </c>
      <c r="F32" s="5">
        <v>11.47</v>
      </c>
      <c r="G32" s="5">
        <v>30.472000000000001</v>
      </c>
      <c r="H32" s="5">
        <v>27.844999999999999</v>
      </c>
      <c r="I32" s="5">
        <v>-6.9146000000000001</v>
      </c>
      <c r="J32" s="5">
        <v>38.741999999999997</v>
      </c>
    </row>
    <row r="33" spans="1:10" ht="16">
      <c r="A33" t="s">
        <v>213</v>
      </c>
      <c r="B33" s="5" t="s">
        <v>223</v>
      </c>
      <c r="C33" s="5"/>
      <c r="D33" s="5">
        <v>-223.19</v>
      </c>
      <c r="E33" s="5">
        <v>-36.606000000000002</v>
      </c>
      <c r="F33" s="5">
        <v>-25.349</v>
      </c>
      <c r="G33" s="5">
        <v>-217.96</v>
      </c>
      <c r="H33" s="5">
        <v>-166.64</v>
      </c>
      <c r="I33" s="5">
        <v>93.296999999999997</v>
      </c>
      <c r="J33" s="5">
        <v>-176.94</v>
      </c>
    </row>
    <row r="34" spans="1:10" ht="16">
      <c r="A34" t="s">
        <v>214</v>
      </c>
      <c r="B34" s="5" t="s">
        <v>224</v>
      </c>
      <c r="C34" s="5"/>
      <c r="D34" s="5">
        <v>822.15</v>
      </c>
      <c r="E34" s="5">
        <v>38.598999999999997</v>
      </c>
      <c r="F34" s="5">
        <v>-102.09</v>
      </c>
      <c r="G34" s="5">
        <v>746.41</v>
      </c>
      <c r="H34" s="5">
        <v>568.46</v>
      </c>
      <c r="I34" s="5">
        <v>-338.77</v>
      </c>
      <c r="J34" s="5">
        <v>247.19</v>
      </c>
    </row>
    <row r="35" spans="1:10" ht="16">
      <c r="A35" t="s">
        <v>215</v>
      </c>
      <c r="B35" s="5" t="s">
        <v>225</v>
      </c>
      <c r="C35" s="5"/>
      <c r="D35" s="5">
        <v>-1365.7</v>
      </c>
      <c r="E35" s="5">
        <v>6.2656000000000001</v>
      </c>
      <c r="F35" s="5">
        <v>437.93</v>
      </c>
      <c r="G35" s="5">
        <v>-1287</v>
      </c>
      <c r="H35" s="5">
        <v>-1086.9000000000001</v>
      </c>
      <c r="I35" s="5">
        <v>447.74</v>
      </c>
      <c r="J35" s="5">
        <v>-103.44</v>
      </c>
    </row>
    <row r="36" spans="1:10" ht="16">
      <c r="A36" t="s">
        <v>216</v>
      </c>
      <c r="B36" s="5" t="s">
        <v>226</v>
      </c>
      <c r="C36" s="5"/>
      <c r="D36" s="5">
        <v>1031.3</v>
      </c>
      <c r="E36" s="5">
        <v>-18.262</v>
      </c>
      <c r="F36" s="5">
        <v>-557.75</v>
      </c>
      <c r="G36" s="5">
        <v>1036.5</v>
      </c>
      <c r="H36" s="5">
        <v>988.55</v>
      </c>
      <c r="I36" s="5">
        <v>-246.29</v>
      </c>
      <c r="J36" s="5">
        <v>-48.965000000000003</v>
      </c>
    </row>
    <row r="37" spans="1:10" ht="16">
      <c r="A37" s="33" t="s">
        <v>217</v>
      </c>
      <c r="B37" s="24" t="s">
        <v>227</v>
      </c>
      <c r="C37" s="24"/>
      <c r="D37" s="24">
        <v>-290.75</v>
      </c>
      <c r="E37" s="24">
        <v>-2.6368999999999998</v>
      </c>
      <c r="F37" s="24">
        <v>230.62</v>
      </c>
      <c r="G37" s="24">
        <v>-313.79000000000002</v>
      </c>
      <c r="H37" s="24">
        <v>-336.67</v>
      </c>
      <c r="I37" s="24">
        <v>44.761000000000003</v>
      </c>
      <c r="J37" s="24">
        <v>39.182000000000002</v>
      </c>
    </row>
    <row r="38" spans="1:10">
      <c r="A38" s="17" t="s">
        <v>231</v>
      </c>
    </row>
    <row r="39" spans="1:10">
      <c r="A39" s="17" t="s">
        <v>232</v>
      </c>
    </row>
    <row r="40" spans="1:10" ht="16">
      <c r="A40" t="s">
        <v>233</v>
      </c>
    </row>
    <row r="41" spans="1:10" ht="16">
      <c r="A41" t="s">
        <v>234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TableA1-WR</vt:lpstr>
      <vt:lpstr>TableA2-WREnclave</vt:lpstr>
      <vt:lpstr>TableA3-XenFreq</vt:lpstr>
      <vt:lpstr>TableA4-Qz</vt:lpstr>
      <vt:lpstr>TableA5-bt</vt:lpstr>
      <vt:lpstr>TableA6-Plag</vt:lpstr>
      <vt:lpstr>TableA7-Parameters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CTAL</dc:creator>
  <cp:lastModifiedBy>Editorial Assistant</cp:lastModifiedBy>
  <dcterms:created xsi:type="dcterms:W3CDTF">2014-06-29T22:35:22Z</dcterms:created>
  <dcterms:modified xsi:type="dcterms:W3CDTF">2015-05-22T19:42:00Z</dcterms:modified>
</cp:coreProperties>
</file>