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BE62F5D6-5E63-8249-B004-1AABE338882D}" xr6:coauthVersionLast="47" xr6:coauthVersionMax="47" xr10:uidLastSave="{00000000-0000-0000-0000-000000000000}"/>
  <bookViews>
    <workbookView xWindow="0" yWindow="500" windowWidth="24020" windowHeight="20060" tabRatio="500" activeTab="4" xr2:uid="{00000000-000D-0000-FFFF-FFFF00000000}"/>
  </bookViews>
  <sheets>
    <sheet name="THX13120" sheetId="1" r:id="rId1"/>
    <sheet name="Penglai" sheetId="2" r:id="rId2"/>
    <sheet name="Sz2" sheetId="4" r:id="rId3"/>
    <sheet name="Standard-Penglai" sheetId="22" r:id="rId4"/>
    <sheet name="Standard-Qinghu-SA01" sheetId="23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5" i="23" l="1"/>
  <c r="K6" i="23"/>
  <c r="K7" i="23"/>
  <c r="K8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8" i="23"/>
  <c r="K49" i="23"/>
  <c r="K50" i="23"/>
  <c r="K51" i="23"/>
  <c r="K52" i="23"/>
  <c r="K53" i="23"/>
  <c r="K54" i="23"/>
  <c r="K55" i="23"/>
  <c r="K56" i="23"/>
  <c r="K57" i="23"/>
  <c r="K58" i="23"/>
  <c r="K59" i="23"/>
  <c r="K60" i="23"/>
  <c r="K61" i="23"/>
  <c r="K62" i="23"/>
  <c r="K4" i="23"/>
  <c r="J5" i="23"/>
  <c r="J6" i="23"/>
  <c r="J7" i="23"/>
  <c r="J8" i="23"/>
  <c r="J9" i="23"/>
  <c r="J10" i="23"/>
  <c r="J11" i="23"/>
  <c r="J12" i="23"/>
  <c r="J13" i="23"/>
  <c r="J14" i="23"/>
  <c r="J15" i="23"/>
  <c r="J16" i="23"/>
  <c r="J17" i="23"/>
  <c r="J18" i="23"/>
  <c r="J19" i="23"/>
  <c r="J20" i="23"/>
  <c r="J21" i="23"/>
  <c r="J22" i="23"/>
  <c r="J23" i="23"/>
  <c r="J24" i="23"/>
  <c r="J25" i="23"/>
  <c r="J26" i="23"/>
  <c r="J27" i="23"/>
  <c r="J28" i="23"/>
  <c r="J29" i="23"/>
  <c r="J30" i="23"/>
  <c r="J31" i="23"/>
  <c r="J32" i="23"/>
  <c r="J33" i="23"/>
  <c r="J34" i="23"/>
  <c r="J35" i="23"/>
  <c r="J36" i="23"/>
  <c r="J37" i="23"/>
  <c r="J38" i="23"/>
  <c r="J39" i="23"/>
  <c r="J40" i="23"/>
  <c r="J41" i="23"/>
  <c r="J42" i="23"/>
  <c r="J43" i="23"/>
  <c r="J44" i="23"/>
  <c r="J45" i="23"/>
  <c r="J46" i="23"/>
  <c r="J47" i="23"/>
  <c r="J48" i="23"/>
  <c r="J49" i="23"/>
  <c r="J50" i="23"/>
  <c r="J51" i="23"/>
  <c r="J52" i="23"/>
  <c r="J53" i="23"/>
  <c r="J54" i="23"/>
  <c r="J55" i="23"/>
  <c r="J56" i="23"/>
  <c r="J57" i="23"/>
  <c r="J58" i="23"/>
  <c r="J59" i="23"/>
  <c r="J60" i="23"/>
  <c r="J61" i="23"/>
  <c r="J62" i="23"/>
  <c r="J4" i="23"/>
  <c r="K6" i="22"/>
  <c r="K7" i="22"/>
  <c r="K8" i="22"/>
  <c r="K9" i="22"/>
  <c r="K10" i="22"/>
  <c r="K11" i="22"/>
  <c r="K12" i="22"/>
  <c r="K13" i="22"/>
  <c r="K14" i="22"/>
  <c r="K15" i="22"/>
  <c r="K16" i="22"/>
  <c r="K17" i="22"/>
  <c r="K18" i="22"/>
  <c r="K19" i="22"/>
  <c r="K20" i="22"/>
  <c r="K21" i="22"/>
  <c r="K22" i="22"/>
  <c r="K23" i="22"/>
  <c r="K24" i="22"/>
  <c r="K25" i="22"/>
  <c r="K26" i="22"/>
  <c r="K27" i="22"/>
  <c r="K28" i="22"/>
  <c r="K29" i="22"/>
  <c r="K30" i="22"/>
  <c r="K31" i="22"/>
  <c r="K32" i="22"/>
  <c r="K33" i="22"/>
  <c r="K34" i="22"/>
  <c r="K35" i="22"/>
  <c r="K36" i="22"/>
  <c r="K37" i="22"/>
  <c r="K38" i="22"/>
  <c r="K39" i="22"/>
  <c r="K40" i="22"/>
  <c r="K41" i="22"/>
  <c r="K42" i="22"/>
  <c r="K43" i="22"/>
  <c r="K44" i="22"/>
  <c r="K45" i="22"/>
  <c r="K46" i="22"/>
  <c r="K47" i="22"/>
  <c r="K48" i="22"/>
  <c r="K49" i="22"/>
  <c r="K50" i="22"/>
  <c r="K51" i="22"/>
  <c r="K52" i="22"/>
  <c r="K53" i="22"/>
  <c r="K54" i="22"/>
  <c r="K55" i="22"/>
  <c r="K56" i="22"/>
  <c r="K57" i="22"/>
  <c r="K58" i="22"/>
  <c r="K59" i="22"/>
  <c r="K60" i="22"/>
  <c r="K61" i="22"/>
  <c r="K62" i="22"/>
  <c r="K63" i="22"/>
  <c r="K64" i="22"/>
  <c r="K65" i="22"/>
  <c r="K66" i="22"/>
  <c r="K67" i="22"/>
  <c r="K68" i="22"/>
  <c r="K69" i="22"/>
  <c r="K70" i="22"/>
  <c r="K71" i="22"/>
  <c r="K72" i="22"/>
  <c r="K73" i="22"/>
  <c r="K74" i="22"/>
  <c r="K75" i="22"/>
  <c r="K76" i="22"/>
  <c r="K77" i="22"/>
  <c r="K78" i="22"/>
  <c r="K79" i="22"/>
  <c r="K80" i="22"/>
  <c r="K81" i="22"/>
  <c r="K82" i="22"/>
  <c r="K83" i="22"/>
  <c r="K84" i="22"/>
  <c r="K85" i="22"/>
  <c r="K86" i="22"/>
  <c r="K87" i="22"/>
  <c r="K88" i="22"/>
  <c r="K89" i="22"/>
  <c r="K90" i="22"/>
  <c r="K91" i="22"/>
  <c r="K92" i="22"/>
  <c r="K93" i="22"/>
  <c r="K94" i="22"/>
  <c r="K95" i="22"/>
  <c r="K96" i="22"/>
  <c r="K97" i="22"/>
  <c r="K98" i="22"/>
  <c r="K99" i="22"/>
  <c r="K100" i="22"/>
  <c r="K101" i="22"/>
  <c r="K102" i="22"/>
  <c r="K103" i="22"/>
  <c r="K104" i="22"/>
  <c r="K105" i="22"/>
  <c r="K106" i="22"/>
  <c r="K107" i="22"/>
  <c r="K108" i="22"/>
  <c r="K109" i="22"/>
  <c r="K110" i="22"/>
  <c r="K111" i="22"/>
  <c r="K112" i="22"/>
  <c r="K113" i="22"/>
  <c r="K114" i="22"/>
  <c r="K115" i="22"/>
  <c r="K116" i="22"/>
  <c r="K117" i="22"/>
  <c r="K118" i="22"/>
  <c r="K119" i="22"/>
  <c r="K120" i="22"/>
  <c r="K121" i="22"/>
  <c r="K122" i="22"/>
  <c r="K123" i="22"/>
  <c r="K124" i="22"/>
  <c r="K125" i="22"/>
  <c r="K126" i="22"/>
  <c r="K127" i="22"/>
  <c r="K128" i="22"/>
  <c r="K129" i="22"/>
  <c r="K130" i="22"/>
  <c r="K131" i="22"/>
  <c r="K132" i="22"/>
  <c r="K133" i="22"/>
  <c r="K134" i="22"/>
  <c r="K135" i="22"/>
  <c r="K136" i="22"/>
  <c r="K137" i="22"/>
  <c r="K138" i="22"/>
  <c r="K139" i="22"/>
  <c r="K140" i="22"/>
  <c r="K141" i="22"/>
  <c r="K142" i="22"/>
  <c r="K143" i="22"/>
  <c r="K144" i="22"/>
  <c r="K145" i="22"/>
  <c r="K146" i="22"/>
  <c r="K147" i="22"/>
  <c r="K148" i="22"/>
  <c r="K149" i="22"/>
  <c r="K150" i="22"/>
  <c r="K151" i="22"/>
  <c r="K152" i="22"/>
  <c r="K4" i="22"/>
  <c r="K5" i="22"/>
  <c r="I9" i="22"/>
  <c r="I10" i="22"/>
  <c r="I11" i="22"/>
  <c r="I12" i="22"/>
  <c r="I13" i="22"/>
  <c r="I14" i="22"/>
  <c r="I15" i="22"/>
  <c r="I16" i="22"/>
  <c r="I17" i="22"/>
  <c r="I18" i="22"/>
  <c r="I19" i="22"/>
  <c r="I20" i="22"/>
  <c r="I21" i="22"/>
  <c r="I22" i="22"/>
  <c r="I23" i="22"/>
  <c r="I24" i="22"/>
  <c r="I25" i="22"/>
  <c r="I26" i="22"/>
  <c r="I27" i="22"/>
  <c r="I28" i="22"/>
  <c r="I29" i="22"/>
  <c r="I30" i="22"/>
  <c r="I31" i="22"/>
  <c r="I32" i="22"/>
  <c r="I33" i="22"/>
  <c r="I34" i="22"/>
  <c r="I35" i="22"/>
  <c r="I36" i="22"/>
  <c r="I37" i="22"/>
  <c r="I38" i="22"/>
  <c r="I39" i="22"/>
  <c r="I40" i="22"/>
  <c r="I41" i="22"/>
  <c r="I42" i="22"/>
  <c r="I43" i="22"/>
  <c r="I44" i="22"/>
  <c r="I45" i="22"/>
  <c r="I46" i="22"/>
  <c r="I47" i="22"/>
  <c r="I48" i="22"/>
  <c r="I49" i="22"/>
  <c r="I50" i="22"/>
  <c r="I51" i="22"/>
  <c r="I52" i="22"/>
  <c r="I53" i="22"/>
  <c r="I54" i="22"/>
  <c r="I55" i="22"/>
  <c r="I56" i="22"/>
  <c r="I57" i="22"/>
  <c r="I58" i="22"/>
  <c r="I59" i="22"/>
  <c r="I60" i="22"/>
  <c r="I61" i="22"/>
  <c r="I62" i="22"/>
  <c r="I63" i="22"/>
  <c r="I64" i="22"/>
  <c r="I65" i="22"/>
  <c r="I66" i="22"/>
  <c r="I67" i="22"/>
  <c r="I68" i="22"/>
  <c r="I69" i="22"/>
  <c r="I70" i="22"/>
  <c r="I71" i="22"/>
  <c r="I72" i="22"/>
  <c r="I73" i="22"/>
  <c r="I74" i="22"/>
  <c r="I75" i="22"/>
  <c r="I76" i="22"/>
  <c r="I77" i="22"/>
  <c r="I78" i="22"/>
  <c r="I79" i="22"/>
  <c r="I80" i="22"/>
  <c r="I81" i="22"/>
  <c r="I82" i="22"/>
  <c r="I83" i="22"/>
  <c r="I84" i="22"/>
  <c r="I85" i="22"/>
  <c r="I86" i="22"/>
  <c r="I87" i="22"/>
  <c r="I88" i="22"/>
  <c r="I89" i="22"/>
  <c r="I90" i="22"/>
  <c r="I91" i="22"/>
  <c r="I92" i="22"/>
  <c r="I93" i="22"/>
  <c r="I94" i="22"/>
  <c r="I95" i="22"/>
  <c r="I96" i="22"/>
  <c r="I97" i="22"/>
  <c r="I98" i="22"/>
  <c r="I99" i="22"/>
  <c r="I100" i="22"/>
  <c r="I101" i="22"/>
  <c r="I102" i="22"/>
  <c r="I103" i="22"/>
  <c r="I104" i="22"/>
  <c r="I105" i="22"/>
  <c r="I106" i="22"/>
  <c r="I107" i="22"/>
  <c r="I108" i="22"/>
  <c r="I109" i="22"/>
  <c r="I110" i="22"/>
  <c r="I111" i="22"/>
  <c r="I112" i="22"/>
  <c r="I113" i="22"/>
  <c r="I114" i="22"/>
  <c r="I115" i="22"/>
  <c r="I116" i="22"/>
  <c r="I117" i="22"/>
  <c r="I118" i="22"/>
  <c r="I119" i="22"/>
  <c r="I120" i="22"/>
  <c r="I121" i="22"/>
  <c r="I122" i="22"/>
  <c r="I123" i="22"/>
  <c r="I124" i="22"/>
  <c r="I125" i="22"/>
  <c r="I126" i="22"/>
  <c r="I127" i="22"/>
  <c r="I128" i="22"/>
  <c r="I129" i="22"/>
  <c r="I130" i="22"/>
  <c r="I131" i="22"/>
  <c r="I132" i="22"/>
  <c r="I133" i="22"/>
  <c r="I134" i="22"/>
  <c r="I135" i="22"/>
  <c r="I136" i="22"/>
  <c r="I137" i="22"/>
  <c r="I138" i="22"/>
  <c r="I139" i="22"/>
  <c r="I140" i="22"/>
  <c r="I141" i="22"/>
  <c r="I142" i="22"/>
  <c r="I143" i="22"/>
  <c r="I144" i="22"/>
  <c r="I145" i="22"/>
  <c r="I146" i="22"/>
  <c r="I147" i="22"/>
  <c r="I148" i="22"/>
  <c r="I149" i="22"/>
  <c r="I150" i="22"/>
  <c r="I151" i="22"/>
  <c r="I152" i="22"/>
  <c r="I4" i="22"/>
  <c r="I5" i="22"/>
  <c r="I6" i="22"/>
  <c r="I7" i="22"/>
  <c r="I8" i="22"/>
  <c r="K241" i="2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4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7" i="4"/>
  <c r="M30" i="4"/>
  <c r="M23" i="4"/>
  <c r="M24" i="4"/>
  <c r="M25" i="4"/>
  <c r="M26" i="4"/>
  <c r="M28" i="4"/>
  <c r="M29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M54" i="4"/>
  <c r="M55" i="4"/>
  <c r="M56" i="4"/>
  <c r="M57" i="4"/>
  <c r="M58" i="4"/>
  <c r="M59" i="4"/>
  <c r="M60" i="4"/>
  <c r="M61" i="4"/>
  <c r="M62" i="4"/>
  <c r="M63" i="4"/>
  <c r="M64" i="4"/>
  <c r="M65" i="4"/>
  <c r="M66" i="4"/>
  <c r="M67" i="4"/>
  <c r="M68" i="4"/>
  <c r="M69" i="4"/>
  <c r="M70" i="4"/>
  <c r="M71" i="4"/>
  <c r="M72" i="4"/>
  <c r="M73" i="4"/>
  <c r="M74" i="4"/>
  <c r="M75" i="4"/>
  <c r="M76" i="4"/>
  <c r="M77" i="4"/>
  <c r="M78" i="4"/>
  <c r="M79" i="4"/>
  <c r="M80" i="4"/>
  <c r="M81" i="4"/>
  <c r="M82" i="4"/>
  <c r="M83" i="4"/>
  <c r="M84" i="4"/>
  <c r="M85" i="4"/>
  <c r="M86" i="4"/>
  <c r="M87" i="4"/>
  <c r="M88" i="4"/>
  <c r="M89" i="4"/>
  <c r="M90" i="4"/>
  <c r="M91" i="4"/>
  <c r="M92" i="4"/>
  <c r="M93" i="4"/>
  <c r="M94" i="4"/>
  <c r="M95" i="4"/>
  <c r="M96" i="4"/>
  <c r="M97" i="4"/>
  <c r="M98" i="4"/>
  <c r="M99" i="4"/>
  <c r="M100" i="4"/>
  <c r="M101" i="4"/>
  <c r="M102" i="4"/>
  <c r="M103" i="4"/>
  <c r="M104" i="4"/>
  <c r="M105" i="4"/>
  <c r="M106" i="4"/>
  <c r="M107" i="4"/>
  <c r="M108" i="4"/>
  <c r="M109" i="4"/>
  <c r="M110" i="4"/>
  <c r="M111" i="4"/>
  <c r="M112" i="4"/>
  <c r="M113" i="4"/>
  <c r="M114" i="4"/>
  <c r="M115" i="4"/>
  <c r="M116" i="4"/>
  <c r="M117" i="4"/>
  <c r="M118" i="4"/>
  <c r="M119" i="4"/>
  <c r="M120" i="4"/>
  <c r="M121" i="4"/>
  <c r="M122" i="4"/>
  <c r="M123" i="4"/>
  <c r="M124" i="4"/>
  <c r="M125" i="4"/>
  <c r="M126" i="4"/>
  <c r="M127" i="4"/>
  <c r="M128" i="4"/>
  <c r="M129" i="4"/>
  <c r="M130" i="4"/>
  <c r="M131" i="4"/>
  <c r="M132" i="4"/>
  <c r="M133" i="4"/>
  <c r="M134" i="4"/>
  <c r="M135" i="4"/>
  <c r="M136" i="4"/>
  <c r="M137" i="4"/>
  <c r="M138" i="4"/>
  <c r="M139" i="4"/>
  <c r="M140" i="4"/>
  <c r="M141" i="4"/>
  <c r="M142" i="4"/>
  <c r="M143" i="4"/>
  <c r="M144" i="4"/>
  <c r="M145" i="4"/>
  <c r="M146" i="4"/>
  <c r="M147" i="4"/>
  <c r="M148" i="4"/>
  <c r="M149" i="4"/>
  <c r="M150" i="4"/>
  <c r="M151" i="4"/>
  <c r="M152" i="4"/>
  <c r="M153" i="4"/>
  <c r="M154" i="4"/>
  <c r="M155" i="4"/>
  <c r="M156" i="4"/>
  <c r="M157" i="4"/>
  <c r="M158" i="4"/>
  <c r="M159" i="4"/>
  <c r="M160" i="4"/>
  <c r="M161" i="4"/>
  <c r="M162" i="4"/>
  <c r="M163" i="4"/>
  <c r="M164" i="4"/>
  <c r="M165" i="4"/>
  <c r="M166" i="4"/>
  <c r="M167" i="4"/>
  <c r="M168" i="4"/>
  <c r="M169" i="4"/>
  <c r="M170" i="4"/>
  <c r="M171" i="4"/>
  <c r="M172" i="4"/>
  <c r="M173" i="4"/>
  <c r="M174" i="4"/>
  <c r="M175" i="4"/>
  <c r="M176" i="4"/>
  <c r="M247" i="4"/>
  <c r="M248" i="4"/>
  <c r="M249" i="4"/>
  <c r="M250" i="4"/>
  <c r="M251" i="4"/>
  <c r="M252" i="4"/>
  <c r="M253" i="4"/>
  <c r="M254" i="4"/>
  <c r="M255" i="4"/>
  <c r="M256" i="4"/>
  <c r="M257" i="4"/>
  <c r="M258" i="4"/>
  <c r="M259" i="4"/>
  <c r="M260" i="4"/>
  <c r="M261" i="4"/>
  <c r="M262" i="4"/>
  <c r="M263" i="4"/>
  <c r="M264" i="4"/>
  <c r="M265" i="4"/>
  <c r="M266" i="4"/>
  <c r="M267" i="4"/>
  <c r="M268" i="4"/>
  <c r="M269" i="4"/>
  <c r="M270" i="4"/>
  <c r="M177" i="4"/>
  <c r="M178" i="4"/>
  <c r="M179" i="4"/>
  <c r="M180" i="4"/>
  <c r="M181" i="4"/>
  <c r="M182" i="4"/>
  <c r="M183" i="4"/>
  <c r="M184" i="4"/>
  <c r="M185" i="4"/>
  <c r="M186" i="4"/>
  <c r="M187" i="4"/>
  <c r="M188" i="4"/>
  <c r="M189" i="4"/>
  <c r="M190" i="4"/>
  <c r="M191" i="4"/>
  <c r="M192" i="4"/>
  <c r="M193" i="4"/>
  <c r="M194" i="4"/>
  <c r="M195" i="4"/>
  <c r="M196" i="4"/>
  <c r="M197" i="4"/>
  <c r="M198" i="4"/>
  <c r="M199" i="4"/>
  <c r="M200" i="4"/>
  <c r="M201" i="4"/>
  <c r="M202" i="4"/>
  <c r="M203" i="4"/>
  <c r="M204" i="4"/>
  <c r="M205" i="4"/>
  <c r="M206" i="4"/>
  <c r="M207" i="4"/>
  <c r="M208" i="4"/>
  <c r="M209" i="4"/>
  <c r="M210" i="4"/>
  <c r="M211" i="4"/>
  <c r="M212" i="4"/>
  <c r="M213" i="4"/>
  <c r="M214" i="4"/>
  <c r="M215" i="4"/>
  <c r="M216" i="4"/>
  <c r="M217" i="4"/>
  <c r="M218" i="4"/>
  <c r="M219" i="4"/>
  <c r="M220" i="4"/>
  <c r="M221" i="4"/>
  <c r="M222" i="4"/>
  <c r="M223" i="4"/>
  <c r="M224" i="4"/>
  <c r="M225" i="4"/>
  <c r="M226" i="4"/>
  <c r="M227" i="4"/>
  <c r="M228" i="4"/>
  <c r="M229" i="4"/>
  <c r="M230" i="4"/>
  <c r="M231" i="4"/>
  <c r="M232" i="4"/>
  <c r="M233" i="4"/>
  <c r="M234" i="4"/>
  <c r="M235" i="4"/>
  <c r="M236" i="4"/>
  <c r="M237" i="4"/>
  <c r="M238" i="4"/>
  <c r="M239" i="4"/>
  <c r="M240" i="4"/>
  <c r="M241" i="4"/>
  <c r="M242" i="4"/>
  <c r="M243" i="4"/>
  <c r="M244" i="4"/>
  <c r="M245" i="4"/>
  <c r="M246" i="4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106" i="2"/>
  <c r="M107" i="2"/>
  <c r="M108" i="2"/>
  <c r="M109" i="2"/>
  <c r="M110" i="2"/>
  <c r="M111" i="2"/>
  <c r="M112" i="2"/>
  <c r="M113" i="2"/>
  <c r="M114" i="2"/>
  <c r="M115" i="2"/>
  <c r="M116" i="2"/>
  <c r="M117" i="2"/>
  <c r="M118" i="2"/>
  <c r="M119" i="2"/>
  <c r="M120" i="2"/>
  <c r="M121" i="2"/>
  <c r="M122" i="2"/>
  <c r="M123" i="2"/>
  <c r="M124" i="2"/>
  <c r="M125" i="2"/>
  <c r="M126" i="2"/>
  <c r="M127" i="2"/>
  <c r="M128" i="2"/>
  <c r="M129" i="2"/>
  <c r="M130" i="2"/>
  <c r="M131" i="2"/>
  <c r="M132" i="2"/>
  <c r="M133" i="2"/>
  <c r="M134" i="2"/>
  <c r="M135" i="2"/>
  <c r="M136" i="2"/>
  <c r="M137" i="2"/>
  <c r="M138" i="2"/>
  <c r="M139" i="2"/>
  <c r="M140" i="2"/>
  <c r="M141" i="2"/>
  <c r="M142" i="2"/>
  <c r="M143" i="2"/>
  <c r="M144" i="2"/>
  <c r="M145" i="2"/>
  <c r="M146" i="2"/>
  <c r="M147" i="2"/>
  <c r="M148" i="2"/>
  <c r="M149" i="2"/>
  <c r="M150" i="2"/>
  <c r="M151" i="2"/>
  <c r="M152" i="2"/>
  <c r="M153" i="2"/>
  <c r="M154" i="2"/>
  <c r="M155" i="2"/>
  <c r="M156" i="2"/>
  <c r="M157" i="2"/>
  <c r="M158" i="2"/>
  <c r="M159" i="2"/>
  <c r="M160" i="2"/>
  <c r="M161" i="2"/>
  <c r="M162" i="2"/>
  <c r="M163" i="2"/>
  <c r="M164" i="2"/>
  <c r="M165" i="2"/>
  <c r="M166" i="2"/>
  <c r="M167" i="2"/>
  <c r="M168" i="2"/>
  <c r="M169" i="2"/>
  <c r="M170" i="2"/>
  <c r="M171" i="2"/>
  <c r="M172" i="2"/>
  <c r="M173" i="2"/>
  <c r="M174" i="2"/>
  <c r="M175" i="2"/>
  <c r="M176" i="2"/>
  <c r="M177" i="2"/>
  <c r="M178" i="2"/>
  <c r="M179" i="2"/>
  <c r="M180" i="2"/>
  <c r="M181" i="2"/>
  <c r="M182" i="2"/>
  <c r="M228" i="2"/>
  <c r="M229" i="2"/>
  <c r="M230" i="2"/>
  <c r="M231" i="2"/>
  <c r="M232" i="2"/>
  <c r="M233" i="2"/>
  <c r="M234" i="2"/>
  <c r="M235" i="2"/>
  <c r="M236" i="2"/>
  <c r="M237" i="2"/>
  <c r="M238" i="2"/>
  <c r="M239" i="2"/>
  <c r="M240" i="2"/>
  <c r="M241" i="2"/>
  <c r="M242" i="2"/>
  <c r="M243" i="2"/>
  <c r="M183" i="2"/>
  <c r="M184" i="2"/>
  <c r="M185" i="2"/>
  <c r="M186" i="2"/>
  <c r="M187" i="2"/>
  <c r="M188" i="2"/>
  <c r="M189" i="2"/>
  <c r="M190" i="2"/>
  <c r="M191" i="2"/>
  <c r="M192" i="2"/>
  <c r="M193" i="2"/>
  <c r="M194" i="2"/>
  <c r="M195" i="2"/>
  <c r="M196" i="2"/>
  <c r="M197" i="2"/>
  <c r="M198" i="2"/>
  <c r="M199" i="2"/>
  <c r="M200" i="2"/>
  <c r="M201" i="2"/>
  <c r="M202" i="2"/>
  <c r="M203" i="2"/>
  <c r="M204" i="2"/>
  <c r="M205" i="2"/>
  <c r="M206" i="2"/>
  <c r="M207" i="2"/>
  <c r="M208" i="2"/>
  <c r="M209" i="2"/>
  <c r="M210" i="2"/>
  <c r="M211" i="2"/>
  <c r="M212" i="2"/>
  <c r="M213" i="2"/>
  <c r="M214" i="2"/>
  <c r="M215" i="2"/>
  <c r="M216" i="2"/>
  <c r="M217" i="2"/>
  <c r="M218" i="2"/>
  <c r="M219" i="2"/>
  <c r="M220" i="2"/>
  <c r="M221" i="2"/>
  <c r="M222" i="2"/>
  <c r="M223" i="2"/>
  <c r="M224" i="2"/>
  <c r="M225" i="2"/>
  <c r="M226" i="2"/>
  <c r="M227" i="2"/>
  <c r="M4" i="2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399" i="1"/>
  <c r="K246" i="4" l="1"/>
  <c r="K245" i="4"/>
  <c r="K244" i="4"/>
  <c r="K243" i="4"/>
  <c r="K242" i="4"/>
  <c r="K241" i="4"/>
  <c r="K240" i="4"/>
  <c r="K239" i="4"/>
  <c r="K238" i="4"/>
  <c r="K237" i="4"/>
  <c r="K236" i="4"/>
  <c r="K235" i="4"/>
  <c r="K234" i="4"/>
  <c r="K233" i="4"/>
  <c r="K232" i="4"/>
  <c r="K231" i="4"/>
  <c r="K230" i="4"/>
  <c r="K229" i="4"/>
  <c r="K228" i="4"/>
  <c r="K227" i="4"/>
  <c r="K226" i="4"/>
  <c r="K225" i="4"/>
  <c r="K224" i="4"/>
  <c r="K223" i="4"/>
  <c r="K222" i="4"/>
  <c r="K221" i="4"/>
  <c r="K220" i="4"/>
  <c r="K219" i="4"/>
  <c r="K218" i="4"/>
  <c r="K217" i="4"/>
  <c r="K216" i="4"/>
  <c r="K215" i="4"/>
  <c r="K214" i="4"/>
  <c r="K213" i="4"/>
  <c r="K212" i="4"/>
  <c r="K211" i="4"/>
  <c r="K210" i="4"/>
  <c r="K209" i="4"/>
  <c r="K208" i="4"/>
  <c r="K207" i="4"/>
  <c r="K206" i="4"/>
  <c r="K205" i="4"/>
  <c r="K204" i="4"/>
  <c r="K203" i="4"/>
  <c r="K202" i="4"/>
  <c r="K201" i="4"/>
  <c r="K200" i="4"/>
  <c r="K199" i="4"/>
  <c r="K198" i="4"/>
  <c r="K197" i="4"/>
  <c r="K196" i="4"/>
  <c r="K195" i="4"/>
  <c r="K194" i="4"/>
  <c r="K193" i="4"/>
  <c r="K192" i="4"/>
  <c r="K191" i="4"/>
  <c r="K190" i="4"/>
  <c r="K189" i="4"/>
  <c r="K188" i="4"/>
  <c r="K187" i="4"/>
  <c r="K186" i="4"/>
  <c r="K185" i="4"/>
  <c r="K184" i="4"/>
  <c r="K183" i="4"/>
  <c r="K182" i="4"/>
  <c r="K181" i="4"/>
  <c r="K180" i="4"/>
  <c r="K179" i="4"/>
  <c r="K178" i="4"/>
  <c r="K177" i="4"/>
  <c r="K270" i="4"/>
  <c r="K269" i="4"/>
  <c r="K268" i="4"/>
  <c r="K267" i="4"/>
  <c r="K266" i="4"/>
  <c r="K265" i="4"/>
  <c r="K264" i="4"/>
  <c r="K263" i="4"/>
  <c r="K262" i="4"/>
  <c r="K261" i="4"/>
  <c r="K260" i="4"/>
  <c r="K259" i="4"/>
  <c r="K258" i="4"/>
  <c r="K257" i="4"/>
  <c r="K256" i="4"/>
  <c r="K255" i="4"/>
  <c r="K254" i="4"/>
  <c r="K253" i="4"/>
  <c r="K252" i="4"/>
  <c r="K251" i="4"/>
  <c r="K250" i="4"/>
  <c r="K249" i="4"/>
  <c r="K248" i="4"/>
  <c r="K247" i="4"/>
  <c r="K176" i="4"/>
  <c r="K175" i="4"/>
  <c r="K174" i="4"/>
  <c r="K173" i="4"/>
  <c r="K172" i="4"/>
  <c r="K171" i="4"/>
  <c r="K170" i="4"/>
  <c r="K169" i="4"/>
  <c r="K168" i="4"/>
  <c r="K167" i="4"/>
  <c r="K166" i="4"/>
  <c r="K165" i="4"/>
  <c r="K164" i="4"/>
  <c r="K163" i="4"/>
  <c r="K162" i="4"/>
  <c r="K161" i="4"/>
  <c r="K160" i="4"/>
  <c r="K159" i="4"/>
  <c r="K158" i="4"/>
  <c r="K157" i="4"/>
  <c r="K156" i="4"/>
  <c r="K155" i="4"/>
  <c r="K154" i="4"/>
  <c r="K153" i="4"/>
  <c r="K152" i="4"/>
  <c r="K151" i="4"/>
  <c r="K150" i="4"/>
  <c r="K149" i="4"/>
  <c r="K148" i="4"/>
  <c r="K147" i="4"/>
  <c r="K146" i="4"/>
  <c r="K145" i="4"/>
  <c r="K144" i="4"/>
  <c r="K143" i="4"/>
  <c r="K142" i="4"/>
  <c r="K141" i="4"/>
  <c r="K140" i="4"/>
  <c r="K139" i="4"/>
  <c r="K138" i="4"/>
  <c r="K137" i="4"/>
  <c r="K135" i="4"/>
  <c r="K134" i="4"/>
  <c r="K133" i="4"/>
  <c r="K132" i="4"/>
  <c r="K131" i="4"/>
  <c r="K130" i="4"/>
  <c r="K129" i="4"/>
  <c r="K128" i="4"/>
  <c r="K127" i="4"/>
  <c r="K126" i="4"/>
  <c r="K125" i="4"/>
  <c r="K124" i="4"/>
  <c r="K123" i="4"/>
  <c r="K122" i="4"/>
  <c r="K121" i="4"/>
  <c r="K120" i="4"/>
  <c r="K119" i="4"/>
  <c r="K118" i="4"/>
  <c r="K117" i="4"/>
  <c r="K116" i="4"/>
  <c r="K115" i="4"/>
  <c r="K114" i="4"/>
  <c r="K113" i="4"/>
  <c r="K112" i="4"/>
  <c r="K111" i="4"/>
  <c r="K110" i="4"/>
  <c r="K109" i="4"/>
  <c r="K108" i="4"/>
  <c r="K107" i="4"/>
  <c r="K106" i="4"/>
  <c r="K105" i="4"/>
  <c r="K104" i="4"/>
  <c r="K103" i="4"/>
  <c r="K102" i="4"/>
  <c r="K101" i="4"/>
  <c r="K100" i="4"/>
  <c r="K99" i="4"/>
  <c r="K98" i="4"/>
  <c r="K97" i="4"/>
  <c r="K96" i="4"/>
  <c r="K95" i="4"/>
  <c r="K94" i="4"/>
  <c r="K93" i="4"/>
  <c r="K92" i="4"/>
  <c r="K91" i="4"/>
  <c r="K90" i="4"/>
  <c r="K89" i="4"/>
  <c r="K88" i="4"/>
  <c r="K87" i="4"/>
  <c r="K86" i="4"/>
  <c r="K85" i="4"/>
  <c r="K84" i="4"/>
  <c r="K83" i="4"/>
  <c r="K82" i="4"/>
  <c r="K81" i="4"/>
  <c r="K80" i="4"/>
  <c r="K79" i="4"/>
  <c r="K78" i="4"/>
  <c r="K77" i="4"/>
  <c r="K76" i="4"/>
  <c r="K75" i="4"/>
  <c r="K74" i="4"/>
  <c r="K73" i="4"/>
  <c r="K72" i="4"/>
  <c r="K71" i="4"/>
  <c r="K70" i="4"/>
  <c r="K69" i="4"/>
  <c r="K68" i="4"/>
  <c r="K67" i="4"/>
  <c r="K66" i="4"/>
  <c r="K65" i="4"/>
  <c r="K64" i="4"/>
  <c r="K63" i="4"/>
  <c r="K62" i="4"/>
  <c r="K61" i="4"/>
  <c r="K60" i="4"/>
  <c r="K59" i="4"/>
  <c r="K58" i="4"/>
  <c r="K57" i="4"/>
  <c r="K56" i="4"/>
  <c r="K55" i="4"/>
  <c r="K54" i="4"/>
  <c r="K53" i="4"/>
  <c r="K52" i="4"/>
  <c r="K51" i="4"/>
  <c r="K50" i="4"/>
  <c r="K49" i="4"/>
  <c r="K48" i="4"/>
  <c r="K47" i="4"/>
  <c r="K46" i="4"/>
  <c r="K45" i="4"/>
  <c r="K44" i="4"/>
  <c r="K43" i="4"/>
  <c r="K42" i="4"/>
  <c r="K41" i="4"/>
  <c r="K40" i="4"/>
  <c r="K39" i="4"/>
  <c r="K38" i="4"/>
  <c r="K37" i="4"/>
  <c r="K36" i="4"/>
  <c r="K35" i="4"/>
  <c r="K34" i="4"/>
  <c r="K33" i="4"/>
  <c r="K32" i="4"/>
  <c r="K31" i="4"/>
  <c r="K29" i="4"/>
  <c r="K28" i="4"/>
  <c r="K26" i="4"/>
  <c r="K25" i="4"/>
  <c r="K24" i="4"/>
  <c r="K23" i="4"/>
  <c r="K30" i="4"/>
  <c r="K27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9" i="4"/>
  <c r="K8" i="4"/>
  <c r="K7" i="4"/>
  <c r="K6" i="4"/>
  <c r="K5" i="4"/>
  <c r="K4" i="4"/>
  <c r="K227" i="2"/>
  <c r="K226" i="2"/>
  <c r="K225" i="2"/>
  <c r="K224" i="2"/>
  <c r="K223" i="2"/>
  <c r="K222" i="2"/>
  <c r="K221" i="2"/>
  <c r="K220" i="2"/>
  <c r="K219" i="2"/>
  <c r="K218" i="2"/>
  <c r="K217" i="2"/>
  <c r="K216" i="2"/>
  <c r="K215" i="2"/>
  <c r="K214" i="2"/>
  <c r="K213" i="2"/>
  <c r="K212" i="2"/>
  <c r="K211" i="2"/>
  <c r="K210" i="2"/>
  <c r="K209" i="2"/>
  <c r="K208" i="2"/>
  <c r="K207" i="2"/>
  <c r="K206" i="2"/>
  <c r="K205" i="2"/>
  <c r="K204" i="2"/>
  <c r="K203" i="2"/>
  <c r="K202" i="2"/>
  <c r="K201" i="2"/>
  <c r="K200" i="2"/>
  <c r="K199" i="2"/>
  <c r="K198" i="2"/>
  <c r="K197" i="2"/>
  <c r="K196" i="2"/>
  <c r="K195" i="2"/>
  <c r="K194" i="2"/>
  <c r="K193" i="2"/>
  <c r="K192" i="2"/>
  <c r="K191" i="2"/>
  <c r="K190" i="2"/>
  <c r="K189" i="2"/>
  <c r="K188" i="2"/>
  <c r="K187" i="2"/>
  <c r="K186" i="2"/>
  <c r="K185" i="2"/>
  <c r="K184" i="2"/>
  <c r="K183" i="2"/>
  <c r="K243" i="2"/>
  <c r="K242" i="2"/>
  <c r="K240" i="2"/>
  <c r="K239" i="2"/>
  <c r="K238" i="2"/>
  <c r="K237" i="2"/>
  <c r="K236" i="2"/>
  <c r="K235" i="2"/>
  <c r="K234" i="2"/>
  <c r="K233" i="2"/>
  <c r="K232" i="2"/>
  <c r="K231" i="2"/>
  <c r="K230" i="2"/>
  <c r="K229" i="2"/>
  <c r="K228" i="2"/>
  <c r="K182" i="2"/>
  <c r="K181" i="2"/>
  <c r="K180" i="2"/>
  <c r="K179" i="2"/>
  <c r="K178" i="2"/>
  <c r="K177" i="2"/>
  <c r="K176" i="2"/>
  <c r="K175" i="2"/>
  <c r="K174" i="2"/>
  <c r="K173" i="2"/>
  <c r="K172" i="2"/>
  <c r="K171" i="2"/>
  <c r="K170" i="2"/>
  <c r="K169" i="2"/>
  <c r="K168" i="2"/>
  <c r="K167" i="2"/>
  <c r="K166" i="2"/>
  <c r="K165" i="2"/>
  <c r="K164" i="2"/>
  <c r="K163" i="2"/>
  <c r="K162" i="2"/>
  <c r="K161" i="2"/>
  <c r="K160" i="2"/>
  <c r="K159" i="2"/>
  <c r="K158" i="2"/>
  <c r="K157" i="2"/>
  <c r="K156" i="2"/>
  <c r="K155" i="2"/>
  <c r="K154" i="2"/>
  <c r="K153" i="2"/>
  <c r="K152" i="2"/>
  <c r="K151" i="2"/>
  <c r="K150" i="2"/>
  <c r="K149" i="2"/>
  <c r="K148" i="2"/>
  <c r="K147" i="2"/>
  <c r="K146" i="2"/>
  <c r="K145" i="2"/>
  <c r="K144" i="2"/>
  <c r="K143" i="2"/>
  <c r="K142" i="2"/>
  <c r="K141" i="2"/>
  <c r="K140" i="2"/>
  <c r="K139" i="2"/>
  <c r="K138" i="2"/>
  <c r="K137" i="2"/>
  <c r="K136" i="2"/>
  <c r="K135" i="2"/>
  <c r="K134" i="2"/>
  <c r="K133" i="2"/>
  <c r="K132" i="2"/>
  <c r="K131" i="2"/>
  <c r="K130" i="2"/>
  <c r="K129" i="2"/>
  <c r="K128" i="2"/>
  <c r="K127" i="2"/>
  <c r="K126" i="2"/>
  <c r="K125" i="2"/>
  <c r="K124" i="2"/>
  <c r="K123" i="2"/>
  <c r="K122" i="2"/>
  <c r="K121" i="2"/>
  <c r="K120" i="2"/>
  <c r="K119" i="2"/>
  <c r="K118" i="2"/>
  <c r="K117" i="2"/>
  <c r="K116" i="2"/>
  <c r="K115" i="2"/>
  <c r="K114" i="2"/>
  <c r="K113" i="2"/>
  <c r="K112" i="2"/>
  <c r="K111" i="2"/>
  <c r="K110" i="2"/>
  <c r="K109" i="2"/>
  <c r="K108" i="2"/>
  <c r="K107" i="2"/>
  <c r="K106" i="2"/>
  <c r="K105" i="2"/>
  <c r="K104" i="2"/>
  <c r="K103" i="2"/>
  <c r="K102" i="2"/>
  <c r="K101" i="2"/>
  <c r="K100" i="2"/>
  <c r="K99" i="2"/>
  <c r="K98" i="2"/>
  <c r="K97" i="2"/>
  <c r="K96" i="2"/>
  <c r="K95" i="2"/>
  <c r="K94" i="2"/>
  <c r="K93" i="2"/>
  <c r="K92" i="2"/>
  <c r="K91" i="2"/>
  <c r="K90" i="2"/>
  <c r="K89" i="2"/>
  <c r="K88" i="2"/>
  <c r="K87" i="2"/>
  <c r="K86" i="2"/>
  <c r="K85" i="2"/>
  <c r="K84" i="2"/>
  <c r="K83" i="2"/>
  <c r="K82" i="2"/>
  <c r="K81" i="2"/>
  <c r="K80" i="2"/>
  <c r="K79" i="2"/>
  <c r="K78" i="2"/>
  <c r="K77" i="2"/>
  <c r="K76" i="2"/>
  <c r="K75" i="2"/>
  <c r="K74" i="2"/>
  <c r="K73" i="2"/>
  <c r="K72" i="2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K4" i="2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</calcChain>
</file>

<file path=xl/sharedStrings.xml><?xml version="1.0" encoding="utf-8"?>
<sst xmlns="http://schemas.openxmlformats.org/spreadsheetml/2006/main" count="1212" uniqueCount="1037">
  <si>
    <t>Annealing time (h)</t>
    <phoneticPr fontId="1" type="noConversion"/>
  </si>
  <si>
    <t>Primary beam (nA)</t>
    <phoneticPr fontId="1" type="noConversion"/>
  </si>
  <si>
    <t>2SD (‰)</t>
    <phoneticPr fontId="1" type="noConversion"/>
  </si>
  <si>
    <r>
      <t>Temperature (</t>
    </r>
    <r>
      <rPr>
        <b/>
        <sz val="12"/>
        <rFont val="宋体"/>
        <family val="3"/>
        <charset val="134"/>
      </rPr>
      <t>℃</t>
    </r>
    <r>
      <rPr>
        <b/>
        <sz val="12"/>
        <rFont val="Times New Roman"/>
        <family val="1"/>
      </rPr>
      <t>)</t>
    </r>
    <phoneticPr fontId="1" type="noConversion"/>
  </si>
  <si>
    <r>
      <rPr>
        <b/>
        <vertAlign val="superscript"/>
        <sz val="12"/>
        <rFont val="Times New Roman"/>
        <family val="1"/>
      </rPr>
      <t>16</t>
    </r>
    <r>
      <rPr>
        <b/>
        <sz val="12"/>
        <rFont val="Times New Roman"/>
        <family val="1"/>
      </rPr>
      <t>O</t>
    </r>
    <r>
      <rPr>
        <b/>
        <vertAlign val="superscript"/>
        <sz val="12"/>
        <rFont val="Times New Roman"/>
        <family val="1"/>
      </rPr>
      <t>1</t>
    </r>
    <r>
      <rPr>
        <b/>
        <sz val="12"/>
        <rFont val="Times New Roman"/>
        <family val="1"/>
      </rPr>
      <t>H/</t>
    </r>
    <r>
      <rPr>
        <b/>
        <vertAlign val="superscript"/>
        <sz val="12"/>
        <rFont val="Times New Roman"/>
        <family val="1"/>
      </rPr>
      <t>16</t>
    </r>
    <r>
      <rPr>
        <b/>
        <sz val="12"/>
        <rFont val="Times New Roman"/>
        <family val="1"/>
      </rPr>
      <t>O</t>
    </r>
    <phoneticPr fontId="1" type="noConversion"/>
  </si>
  <si>
    <r>
      <rPr>
        <b/>
        <vertAlign val="superscript"/>
        <sz val="12"/>
        <rFont val="Times New Roman"/>
        <family val="1"/>
      </rPr>
      <t>18</t>
    </r>
    <r>
      <rPr>
        <b/>
        <sz val="12"/>
        <rFont val="Times New Roman"/>
        <family val="1"/>
      </rPr>
      <t>O/</t>
    </r>
    <r>
      <rPr>
        <b/>
        <vertAlign val="superscript"/>
        <sz val="12"/>
        <rFont val="Times New Roman"/>
        <family val="1"/>
      </rPr>
      <t>16</t>
    </r>
    <r>
      <rPr>
        <b/>
        <sz val="12"/>
        <rFont val="Times New Roman"/>
        <family val="1"/>
      </rPr>
      <t>O</t>
    </r>
    <phoneticPr fontId="1" type="noConversion"/>
  </si>
  <si>
    <r>
      <t>δ</t>
    </r>
    <r>
      <rPr>
        <b/>
        <vertAlign val="superscript"/>
        <sz val="12"/>
        <rFont val="Times New Roman"/>
        <family val="1"/>
      </rPr>
      <t>18</t>
    </r>
    <r>
      <rPr>
        <b/>
        <sz val="12"/>
        <rFont val="Times New Roman"/>
        <family val="1"/>
      </rPr>
      <t>O (‰)</t>
    </r>
    <phoneticPr fontId="1" type="noConversion"/>
  </si>
  <si>
    <t>Sample NO.</t>
    <phoneticPr fontId="1" type="noConversion"/>
  </si>
  <si>
    <t>THX13120-2@01</t>
    <phoneticPr fontId="1" type="noConversion"/>
  </si>
  <si>
    <t>THX13120-2@02</t>
  </si>
  <si>
    <t>THX13120-2@03</t>
  </si>
  <si>
    <t>THX13120-2@05</t>
  </si>
  <si>
    <t>THX13120-2@06</t>
  </si>
  <si>
    <t>THX13120-2@07</t>
  </si>
  <si>
    <t>THX13120-2@08</t>
  </si>
  <si>
    <t>THX13120-2@09</t>
  </si>
  <si>
    <t>THX13120-2@10</t>
  </si>
  <si>
    <t>THX13120-2@11</t>
  </si>
  <si>
    <t>THX13120-2@12</t>
  </si>
  <si>
    <t>THX13120-2@13</t>
  </si>
  <si>
    <t>THX13120-2@14</t>
  </si>
  <si>
    <t>THX13120-2@15</t>
  </si>
  <si>
    <t>THX13120-2@16</t>
  </si>
  <si>
    <t>THX13120-2@17</t>
  </si>
  <si>
    <t>THX13120-2@18</t>
  </si>
  <si>
    <t>THX13120-2@19</t>
  </si>
  <si>
    <t>THX13120-2@20</t>
  </si>
  <si>
    <t>THX13120-2@21</t>
  </si>
  <si>
    <t>THX13120-2@22</t>
  </si>
  <si>
    <t>THX13120-2@23</t>
  </si>
  <si>
    <t>THX13120-2@24</t>
  </si>
  <si>
    <t>THX13120-2@25</t>
  </si>
  <si>
    <t>THX13120-2@26</t>
  </si>
  <si>
    <t>THX13120-2@27</t>
  </si>
  <si>
    <t>THX13120-2@28</t>
  </si>
  <si>
    <t>THX13120-2@29</t>
  </si>
  <si>
    <t>THX13120-2@30</t>
  </si>
  <si>
    <t>THX13120-2@31</t>
  </si>
  <si>
    <t>THX13120-2@32</t>
  </si>
  <si>
    <t>THX13120-3@01</t>
    <phoneticPr fontId="1" type="noConversion"/>
  </si>
  <si>
    <t>THX13120-3@02</t>
  </si>
  <si>
    <t>THX13120-3@03</t>
  </si>
  <si>
    <t>THX13120-3@04</t>
  </si>
  <si>
    <t>THX13120-3@05</t>
  </si>
  <si>
    <t>THX13120-3@06</t>
  </si>
  <si>
    <t>THX13120-3@07</t>
  </si>
  <si>
    <t>THX13120-3@08</t>
  </si>
  <si>
    <t>THX13120-3@09</t>
  </si>
  <si>
    <t>THX13120-3@10</t>
  </si>
  <si>
    <t>THX13120-3@11</t>
  </si>
  <si>
    <t>THX13120-3@12</t>
  </si>
  <si>
    <t>THX13120-3@13</t>
  </si>
  <si>
    <t>THX13120-3@14</t>
  </si>
  <si>
    <t>THX13120-3@15</t>
  </si>
  <si>
    <t>THX13120-3@16</t>
  </si>
  <si>
    <t>THX13120-3@17</t>
  </si>
  <si>
    <t>THX13120-3@18</t>
  </si>
  <si>
    <t>THX13120-3@19</t>
  </si>
  <si>
    <t>THX13120-3@20</t>
  </si>
  <si>
    <t>THX13120-3@21</t>
  </si>
  <si>
    <t>THX13120-3@22</t>
  </si>
  <si>
    <t>THX13120-3@23</t>
  </si>
  <si>
    <t>THX13120-3@24</t>
  </si>
  <si>
    <t>THX13120-3@25</t>
  </si>
  <si>
    <t>THX13120-3@26</t>
  </si>
  <si>
    <t>THX13120-3@27</t>
  </si>
  <si>
    <t>THX13120-3@28</t>
  </si>
  <si>
    <t>THX13120-3@29</t>
  </si>
  <si>
    <t>THX13120-3@30</t>
  </si>
  <si>
    <t>THX13120-3@31</t>
  </si>
  <si>
    <t>THX13120-3@32</t>
  </si>
  <si>
    <t>THX13120-3@33</t>
  </si>
  <si>
    <t>THX13120-4@01</t>
    <phoneticPr fontId="1" type="noConversion"/>
  </si>
  <si>
    <t>THX13120-4@02</t>
  </si>
  <si>
    <t>THX13120-4@03</t>
  </si>
  <si>
    <t>THX13120-4@04</t>
  </si>
  <si>
    <t>THX13120-4@05</t>
  </si>
  <si>
    <t>THX13120-4@06</t>
  </si>
  <si>
    <t>THX13120-4@07</t>
  </si>
  <si>
    <t>THX13120-4@08</t>
  </si>
  <si>
    <t>THX13120-4@09</t>
  </si>
  <si>
    <t>THX13120-4@10</t>
  </si>
  <si>
    <t>THX13120-4@11</t>
  </si>
  <si>
    <t>THX13120-4@12</t>
  </si>
  <si>
    <t>THX13120-4@13</t>
  </si>
  <si>
    <t>THX13120-4@14</t>
  </si>
  <si>
    <t>THX13120-4@15</t>
  </si>
  <si>
    <t>THX13120-4@16</t>
  </si>
  <si>
    <t>THX13120-4@17</t>
  </si>
  <si>
    <t>THX13120-4@18</t>
  </si>
  <si>
    <t>THX13120-4@19</t>
  </si>
  <si>
    <t>THX13120-4@20</t>
  </si>
  <si>
    <t>THX13120-4@21</t>
  </si>
  <si>
    <t>THX13120-4@22</t>
  </si>
  <si>
    <t>THX13120-4@23</t>
  </si>
  <si>
    <t>THX13120-4@24</t>
  </si>
  <si>
    <t>THX13120-4@25</t>
  </si>
  <si>
    <t>THX13120-4@26</t>
  </si>
  <si>
    <t>THX13120-4@27</t>
  </si>
  <si>
    <t>THX13120-4@28</t>
  </si>
  <si>
    <t>THX13120-4@29</t>
  </si>
  <si>
    <t>THX13120-4@30</t>
  </si>
  <si>
    <t>THX13120-4@31</t>
  </si>
  <si>
    <t>THX13120-4@32</t>
  </si>
  <si>
    <t>THX13120-4@33</t>
  </si>
  <si>
    <t>THX13120-4@34</t>
  </si>
  <si>
    <t>THX13120-4@35</t>
  </si>
  <si>
    <t>THX13120-4@36</t>
  </si>
  <si>
    <t>THX13120-5@01</t>
    <phoneticPr fontId="1" type="noConversion"/>
  </si>
  <si>
    <t>THX13120-5@02</t>
  </si>
  <si>
    <t>THX13120-5@03</t>
  </si>
  <si>
    <t>THX13120-5@04</t>
  </si>
  <si>
    <t>THX13120-5@05</t>
  </si>
  <si>
    <t>THX13120-5@06</t>
  </si>
  <si>
    <t>THX13120-5@07</t>
  </si>
  <si>
    <t>THX13120-5@08</t>
  </si>
  <si>
    <t>THX13120-5@09</t>
  </si>
  <si>
    <t>THX13120-5@10</t>
  </si>
  <si>
    <t>THX13120-5@11</t>
  </si>
  <si>
    <t>THX13120-5@12</t>
  </si>
  <si>
    <t>THX13120-5@13</t>
  </si>
  <si>
    <t>THX13120-5@14</t>
  </si>
  <si>
    <t>THX13120-5@15</t>
  </si>
  <si>
    <t>THX13120-5@16</t>
  </si>
  <si>
    <t>THX13120-5@17</t>
  </si>
  <si>
    <t>THX13120-5@19</t>
  </si>
  <si>
    <t>THX13120-5@20</t>
  </si>
  <si>
    <t>THX13120-5@21</t>
  </si>
  <si>
    <t>THX13120-5@22</t>
  </si>
  <si>
    <t>THX13120-5@23</t>
  </si>
  <si>
    <t>THX13120-5@24</t>
  </si>
  <si>
    <t>THX13120-5@25</t>
  </si>
  <si>
    <t>THX13120-5@26</t>
  </si>
  <si>
    <t>THX13120-5@27</t>
  </si>
  <si>
    <t>THX13120-5@28</t>
  </si>
  <si>
    <t>THX13120-5@29</t>
  </si>
  <si>
    <t>THX13120-5@30</t>
  </si>
  <si>
    <t>THX13120-6@01</t>
    <phoneticPr fontId="1" type="noConversion"/>
  </si>
  <si>
    <t>THX13120-6@02</t>
  </si>
  <si>
    <t>THX13120-6@03</t>
  </si>
  <si>
    <t>THX13120-6@04</t>
  </si>
  <si>
    <t>THX13120-6@05</t>
  </si>
  <si>
    <t>THX13120-6@06</t>
  </si>
  <si>
    <t>THX13120-6@07</t>
  </si>
  <si>
    <t>THX13120-6@08</t>
  </si>
  <si>
    <t>THX13120-6@09</t>
  </si>
  <si>
    <t>THX13120-6@10</t>
  </si>
  <si>
    <t>THX13120-6@11</t>
  </si>
  <si>
    <t>THX13120-6@12</t>
  </si>
  <si>
    <t>THX13120-6@13</t>
  </si>
  <si>
    <t>THX13120-6@14</t>
  </si>
  <si>
    <t>THX13120-6@15</t>
  </si>
  <si>
    <t>THX13120-6@16</t>
  </si>
  <si>
    <t>THX13120-6@17</t>
  </si>
  <si>
    <t>THX13120-6@18</t>
  </si>
  <si>
    <t>THX13120-6@19</t>
  </si>
  <si>
    <t>THX13120-6@20</t>
  </si>
  <si>
    <t>THX13120-6@21</t>
  </si>
  <si>
    <t>THX13120-6@22</t>
  </si>
  <si>
    <t>THX13120-6@23</t>
  </si>
  <si>
    <t>THX13120-6@24</t>
  </si>
  <si>
    <t>THX13120-6@25</t>
  </si>
  <si>
    <t>THX13120-6@26</t>
  </si>
  <si>
    <t>THX13120-6@27</t>
  </si>
  <si>
    <t>THX13120-6@28</t>
  </si>
  <si>
    <t>THX13120-6@29</t>
  </si>
  <si>
    <t>THX13120-6@30</t>
  </si>
  <si>
    <t>THX13120-7@01</t>
    <phoneticPr fontId="1" type="noConversion"/>
  </si>
  <si>
    <t>THX13120-7@02</t>
  </si>
  <si>
    <t>THX13120-7@03</t>
  </si>
  <si>
    <t>THX13120-7@04</t>
  </si>
  <si>
    <t>THX13120-7@05</t>
  </si>
  <si>
    <t>THX13120-7@06</t>
  </si>
  <si>
    <t>THX13120-7@07</t>
  </si>
  <si>
    <t>THX13120-7@08</t>
  </si>
  <si>
    <t>THX13120-7@09</t>
  </si>
  <si>
    <t>THX13120-7@10</t>
  </si>
  <si>
    <t>THX13120-7@11</t>
  </si>
  <si>
    <t>THX13120-7@12</t>
  </si>
  <si>
    <t>THX13120-7@13</t>
  </si>
  <si>
    <t>THX13120-7@14</t>
  </si>
  <si>
    <t>THX13120-7@15</t>
  </si>
  <si>
    <t>THX13120-7@16</t>
  </si>
  <si>
    <t>THX13120-7@17</t>
  </si>
  <si>
    <t>THX13120-7@18</t>
  </si>
  <si>
    <t>THX13120-7@19</t>
  </si>
  <si>
    <t>THX13120-7@20</t>
  </si>
  <si>
    <t>THX13120-7@21</t>
  </si>
  <si>
    <t>THX13120-7@22</t>
  </si>
  <si>
    <t>THX13120-7@23</t>
  </si>
  <si>
    <t>THX13120-7@24</t>
  </si>
  <si>
    <t>THX13120-7@25</t>
  </si>
  <si>
    <t>THX13120-7@26</t>
  </si>
  <si>
    <t>THX13120-7@27</t>
  </si>
  <si>
    <t>THX13120-7@28</t>
  </si>
  <si>
    <t>THX13120-7@29</t>
  </si>
  <si>
    <t>THX13120-7@30</t>
  </si>
  <si>
    <t>THX13120-8@01</t>
    <phoneticPr fontId="1" type="noConversion"/>
  </si>
  <si>
    <t>THX13120-8@02</t>
  </si>
  <si>
    <t>THX13120-8@03</t>
  </si>
  <si>
    <t>THX13120-8@04</t>
  </si>
  <si>
    <t>THX13120-8@05</t>
  </si>
  <si>
    <t>THX13120-8@06</t>
  </si>
  <si>
    <t>THX13120-8@07</t>
  </si>
  <si>
    <t>THX13120-8@08</t>
  </si>
  <si>
    <t>THX13120-8@09</t>
  </si>
  <si>
    <t>THX13120-8@10</t>
  </si>
  <si>
    <t>THX13120-8@11</t>
  </si>
  <si>
    <t>THX13120-8@12</t>
  </si>
  <si>
    <t>THX13120-8@13</t>
  </si>
  <si>
    <t>THX13120-8@14</t>
  </si>
  <si>
    <t>THX13120-8@15</t>
  </si>
  <si>
    <t>THX13120-8@16</t>
  </si>
  <si>
    <t>THX13120-8@17</t>
  </si>
  <si>
    <t>THX13120-8@18</t>
  </si>
  <si>
    <t>THX13120-8@19</t>
  </si>
  <si>
    <t>THX13120-8@20</t>
  </si>
  <si>
    <t>THX13120-8@21</t>
  </si>
  <si>
    <t>THX13120-8@22</t>
  </si>
  <si>
    <t>THX13120-8@23</t>
  </si>
  <si>
    <t>THX13120-8@24</t>
  </si>
  <si>
    <t>THX13120-8@25</t>
  </si>
  <si>
    <t>THX13120-8@26</t>
  </si>
  <si>
    <t>THX13120-8@27</t>
  </si>
  <si>
    <t>THX13120-8@28</t>
  </si>
  <si>
    <t>THX13120-8@29</t>
  </si>
  <si>
    <t>THX13120-8@30</t>
  </si>
  <si>
    <t>THX13120-8@31</t>
  </si>
  <si>
    <t>THX13120-8@32</t>
  </si>
  <si>
    <t>THX13120-8@33</t>
  </si>
  <si>
    <t>THX13120-8@34</t>
  </si>
  <si>
    <t>THX13120-8@35</t>
  </si>
  <si>
    <t>THX13120-8@36</t>
  </si>
  <si>
    <t>THX13120-8@37</t>
  </si>
  <si>
    <t>THX13120-8@38</t>
  </si>
  <si>
    <t>THX13120-8@39</t>
  </si>
  <si>
    <t>THX13120-8@40</t>
  </si>
  <si>
    <t>THX13120-8@41</t>
  </si>
  <si>
    <t>THX13120-8@42</t>
  </si>
  <si>
    <t>THX13120-8@43</t>
  </si>
  <si>
    <t>THX13120-8@44</t>
  </si>
  <si>
    <t>THX13120-8@45</t>
  </si>
  <si>
    <t>THX13120-8@46</t>
  </si>
  <si>
    <t>THX13120-9@01</t>
    <phoneticPr fontId="1" type="noConversion"/>
  </si>
  <si>
    <t>THX13120-9@02</t>
  </si>
  <si>
    <t>THX13120-9@03</t>
  </si>
  <si>
    <t>THX13120-9@04</t>
  </si>
  <si>
    <t>THX13120-9@05</t>
  </si>
  <si>
    <t>THX13120-9@06</t>
  </si>
  <si>
    <t>THX13120-9@07</t>
  </si>
  <si>
    <t>THX13120-9@08</t>
  </si>
  <si>
    <t>THX13120-9@09</t>
  </si>
  <si>
    <t>THX13120-9@10</t>
  </si>
  <si>
    <t>THX13120-9@11</t>
  </si>
  <si>
    <t>THX13120-9@12</t>
  </si>
  <si>
    <t>THX13120-9@13</t>
  </si>
  <si>
    <t>THX13120-9@14</t>
  </si>
  <si>
    <t>THX13120-9@15</t>
  </si>
  <si>
    <t>THX13120-9@16</t>
  </si>
  <si>
    <t>THX13120-9@17</t>
  </si>
  <si>
    <t>THX13120-9@18</t>
  </si>
  <si>
    <t>THX13120-9@19</t>
  </si>
  <si>
    <t>THX13120-9@20</t>
  </si>
  <si>
    <t>THX13120-9@21</t>
  </si>
  <si>
    <t>THX13120-9@22</t>
  </si>
  <si>
    <t>THX13120-9@23</t>
  </si>
  <si>
    <t>THX13120-9@24</t>
  </si>
  <si>
    <t>THX13120-9@25</t>
  </si>
  <si>
    <t>THX13120-9@26</t>
  </si>
  <si>
    <t>THX13120-9@27</t>
  </si>
  <si>
    <t>THX13120-9@28</t>
  </si>
  <si>
    <t>THX13120-9@29</t>
  </si>
  <si>
    <t>THX13120-9@30</t>
  </si>
  <si>
    <t>THX13120-9@31</t>
  </si>
  <si>
    <t>THX13120-9@32</t>
  </si>
  <si>
    <t>THX13120-9@33</t>
  </si>
  <si>
    <t>THX13120-9@34</t>
  </si>
  <si>
    <t>THX13120-9@35</t>
  </si>
  <si>
    <t>THX13120-9@36</t>
  </si>
  <si>
    <t>THX13120-9@37</t>
  </si>
  <si>
    <t>THX13120-9@38</t>
  </si>
  <si>
    <t>THX13120-9@39</t>
  </si>
  <si>
    <t>THX13120-9@40</t>
  </si>
  <si>
    <t>THX13120-9@41</t>
  </si>
  <si>
    <t>THX13120-9@42</t>
  </si>
  <si>
    <t>THX13120-9@43</t>
  </si>
  <si>
    <t>THX13120-9@44</t>
  </si>
  <si>
    <t>THX13120-9@45</t>
  </si>
  <si>
    <t>THX13120-9@46</t>
  </si>
  <si>
    <t>THX13120-10@01</t>
    <phoneticPr fontId="1" type="noConversion"/>
  </si>
  <si>
    <t>THX13120-10@02</t>
  </si>
  <si>
    <t>THX13120-10@03</t>
  </si>
  <si>
    <t>THX13120-10@04</t>
  </si>
  <si>
    <t>THX13120-10@05</t>
  </si>
  <si>
    <t>THX13120-10@06</t>
  </si>
  <si>
    <t>THX13120-10@07</t>
  </si>
  <si>
    <t>THX13120-10@08</t>
  </si>
  <si>
    <t>THX13120-10@09</t>
  </si>
  <si>
    <t>THX13120-10@10</t>
  </si>
  <si>
    <t>THX13120-10@11</t>
  </si>
  <si>
    <t>THX13120-10@12</t>
  </si>
  <si>
    <t>THX13120-10@13</t>
  </si>
  <si>
    <t>THX13120-10@14</t>
  </si>
  <si>
    <t>THX13120-10@15</t>
  </si>
  <si>
    <t>THX13120-10@16</t>
  </si>
  <si>
    <t>THX13120-10@17</t>
  </si>
  <si>
    <t>THX13120-10@18</t>
  </si>
  <si>
    <t>THX13120-10@19</t>
  </si>
  <si>
    <t>THX13120-10@20</t>
  </si>
  <si>
    <t>THX13120-10@21</t>
  </si>
  <si>
    <t>THX13120-10@22</t>
  </si>
  <si>
    <t>THX13120-10@23</t>
  </si>
  <si>
    <t>THX13120-10@24</t>
  </si>
  <si>
    <t>THX13120-10@25</t>
  </si>
  <si>
    <t>THX13120-4H@01</t>
    <phoneticPr fontId="1" type="noConversion"/>
  </si>
  <si>
    <t>THX13120-4H@02</t>
  </si>
  <si>
    <t>THX13120-4H@03</t>
  </si>
  <si>
    <t>THX13120-4H@04</t>
  </si>
  <si>
    <t>THX13120-4H@05</t>
  </si>
  <si>
    <t>THX13120-4H@06</t>
  </si>
  <si>
    <t>THX13120-4H@07</t>
  </si>
  <si>
    <t>THX13120-4H@08</t>
  </si>
  <si>
    <t>THX13120-4H@09</t>
  </si>
  <si>
    <t>THX13120-4H@10</t>
  </si>
  <si>
    <t>THX13120-4H@11</t>
  </si>
  <si>
    <t>THX13120-4H@12</t>
  </si>
  <si>
    <t>THX13120-4H@13</t>
  </si>
  <si>
    <t>THX13120-4H@14</t>
  </si>
  <si>
    <t>THX13120-4H@15</t>
  </si>
  <si>
    <t>THX13120-4H@16</t>
  </si>
  <si>
    <t>THX13120-4H@17</t>
  </si>
  <si>
    <t>THX13120-4H@18</t>
  </si>
  <si>
    <t>THX13120-4H@19</t>
  </si>
  <si>
    <t>THX13120-4H@20</t>
  </si>
  <si>
    <t>THX13120-4H@21</t>
  </si>
  <si>
    <t>THX13120-4H@22</t>
  </si>
  <si>
    <t>THX13120-4H@23</t>
  </si>
  <si>
    <t>THX13120-4H@24</t>
  </si>
  <si>
    <t>THX13120-4H@25</t>
  </si>
  <si>
    <t>THX13120-4H@26</t>
  </si>
  <si>
    <t>THX13120-4H@27</t>
  </si>
  <si>
    <t>THX13120-4H@28</t>
  </si>
  <si>
    <t>THX13120-4H@29</t>
  </si>
  <si>
    <t>THX13120-4H@30</t>
  </si>
  <si>
    <t>THX13120-4H@31</t>
  </si>
  <si>
    <t>THX13120-4H@32</t>
  </si>
  <si>
    <t>THX13120-6H@01</t>
    <phoneticPr fontId="1" type="noConversion"/>
  </si>
  <si>
    <t>THX13120-6H@02</t>
  </si>
  <si>
    <t>THX13120-6H@03</t>
  </si>
  <si>
    <t>THX13120-6H@04</t>
  </si>
  <si>
    <t>THX13120-6H@05</t>
  </si>
  <si>
    <t>THX13120-6H@06</t>
  </si>
  <si>
    <t>THX13120-6H@07</t>
  </si>
  <si>
    <t>THX13120-6H@08</t>
  </si>
  <si>
    <t>THX13120-6H@09</t>
  </si>
  <si>
    <t>THX13120-6H@10</t>
  </si>
  <si>
    <t>THX13120-6H@11</t>
  </si>
  <si>
    <t>THX13120-6H@12</t>
  </si>
  <si>
    <t>THX13120-6H@13</t>
  </si>
  <si>
    <t>THX13120-6H@14</t>
  </si>
  <si>
    <t>THX13120-6H@15</t>
  </si>
  <si>
    <t>THX13120-6H@16</t>
  </si>
  <si>
    <t>THX13120-6H@17</t>
  </si>
  <si>
    <t>THX13120-6H@18</t>
  </si>
  <si>
    <t>THX13120-6H@19</t>
  </si>
  <si>
    <t>THX13120-6H@20</t>
  </si>
  <si>
    <t>THX13120-6H@21</t>
  </si>
  <si>
    <t>THX13120-6H@22</t>
  </si>
  <si>
    <t>THX13120-6H@23</t>
  </si>
  <si>
    <t>THX13120-6H@24</t>
  </si>
  <si>
    <t>THX13120-6H@25</t>
  </si>
  <si>
    <t>THX13120-6H@26</t>
  </si>
  <si>
    <t>THX13120-6H@27</t>
  </si>
  <si>
    <t>THX13120-6H@28</t>
  </si>
  <si>
    <t>THX13120-8H@01</t>
    <phoneticPr fontId="1" type="noConversion"/>
  </si>
  <si>
    <t>THX13120-8H@02</t>
  </si>
  <si>
    <t>THX13120-8H@03</t>
  </si>
  <si>
    <t>THX13120-8H@04</t>
  </si>
  <si>
    <t>THX13120-8H@05</t>
  </si>
  <si>
    <t>THX13120-8H@06</t>
  </si>
  <si>
    <t>THX13120-8H@07</t>
  </si>
  <si>
    <t>THX13120-8H@08</t>
  </si>
  <si>
    <t>THX13120-8H@09</t>
  </si>
  <si>
    <t>THX13120-8H@10</t>
  </si>
  <si>
    <t>THX13120-8H@11</t>
  </si>
  <si>
    <t>THX13120-8H@12</t>
  </si>
  <si>
    <t>THX13120-8H@13</t>
  </si>
  <si>
    <t>THX13120-8H@15</t>
  </si>
  <si>
    <t>THX13120-8H@16</t>
  </si>
  <si>
    <t>THX13120-8H@17</t>
  </si>
  <si>
    <t>THX13120-8H@18</t>
  </si>
  <si>
    <t>THX13120-8H@19</t>
  </si>
  <si>
    <t>THX13120-8H@20</t>
  </si>
  <si>
    <t>THX13120-8H@21</t>
  </si>
  <si>
    <t>THX13120-8H@22</t>
  </si>
  <si>
    <t>THX13120-8H@23</t>
  </si>
  <si>
    <t>THX13120-8H@24</t>
  </si>
  <si>
    <t>THX13120-8H@25</t>
  </si>
  <si>
    <t>THX13120-8H@26</t>
  </si>
  <si>
    <t>THX13120-8H@27</t>
  </si>
  <si>
    <t>THX13120-8H@28</t>
  </si>
  <si>
    <t>THX13120-8H@29</t>
  </si>
  <si>
    <t>THX13120-8H@30</t>
  </si>
  <si>
    <t>THX13120-10H@01</t>
    <phoneticPr fontId="1" type="noConversion"/>
  </si>
  <si>
    <t>THX13120-10H@02</t>
  </si>
  <si>
    <t>THX13120-10H@03</t>
  </si>
  <si>
    <t>THX13120-10H@04</t>
  </si>
  <si>
    <t>THX13120-10H@05</t>
  </si>
  <si>
    <t>THX13120-10H@06</t>
  </si>
  <si>
    <t>THX13120-10H@07</t>
  </si>
  <si>
    <t>THX13120-10H@08</t>
  </si>
  <si>
    <t>THX13120-10H@09</t>
  </si>
  <si>
    <t>THX13120-10H@10</t>
  </si>
  <si>
    <t>THX13120-10H@11</t>
  </si>
  <si>
    <t>THX13120-10H@12</t>
  </si>
  <si>
    <t>THX13120-10H@13</t>
  </si>
  <si>
    <t>THX13120-10H@14</t>
  </si>
  <si>
    <t>THX13120-10H@15</t>
  </si>
  <si>
    <t>THX13120-10H@16</t>
  </si>
  <si>
    <t>THX13120-10H@17</t>
  </si>
  <si>
    <t>THX13120-10H@18</t>
  </si>
  <si>
    <t>THX13120-10H@19</t>
  </si>
  <si>
    <t>THX13120-10H@20</t>
  </si>
  <si>
    <t>THX13120-10H@21</t>
  </si>
  <si>
    <t>THX13120-10H@22</t>
  </si>
  <si>
    <t>THX13120-10H@23</t>
  </si>
  <si>
    <t>THX13120-10H@24</t>
  </si>
  <si>
    <t>THX13120-10H@25</t>
  </si>
  <si>
    <t>THX13120-10H@26</t>
  </si>
  <si>
    <t>THX13120-10H@27</t>
  </si>
  <si>
    <t>THX13120-10H@28</t>
  </si>
  <si>
    <t>THX13120-10H@29</t>
  </si>
  <si>
    <t>THX13120-10H@30</t>
  </si>
  <si>
    <t>Sz2-2@02</t>
  </si>
  <si>
    <t>Sz2-2@03</t>
  </si>
  <si>
    <t>Sz2-2@04</t>
  </si>
  <si>
    <t>Sz2-2@05</t>
  </si>
  <si>
    <t>Sz2-2@06</t>
  </si>
  <si>
    <t>Sz2-2@07</t>
  </si>
  <si>
    <t>Sz2-2@08</t>
  </si>
  <si>
    <t>Sz2-2@09</t>
  </si>
  <si>
    <t>Sz2-2@10</t>
  </si>
  <si>
    <t>Sz2-3@01</t>
    <phoneticPr fontId="1" type="noConversion"/>
  </si>
  <si>
    <t>Sz2-3@02</t>
  </si>
  <si>
    <t>Sz2-3@03</t>
  </si>
  <si>
    <t>Sz2-3@04</t>
  </si>
  <si>
    <t>Sz2-3@06</t>
  </si>
  <si>
    <t>Sz2-3@07</t>
  </si>
  <si>
    <t>Sz2-3@08</t>
  </si>
  <si>
    <t>Sz2-3@09</t>
  </si>
  <si>
    <t>Sz2-3@10</t>
  </si>
  <si>
    <t>Sz2-4@01</t>
    <phoneticPr fontId="1" type="noConversion"/>
  </si>
  <si>
    <t>Sz2-4@02</t>
  </si>
  <si>
    <t>Sz2-4@03</t>
  </si>
  <si>
    <t>Sz2-4@04</t>
  </si>
  <si>
    <t>Sz2-4@05</t>
  </si>
  <si>
    <t>Sz2-4@06</t>
  </si>
  <si>
    <t>Sz2-4@07</t>
  </si>
  <si>
    <t>Sz2-4@09</t>
  </si>
  <si>
    <t>Sz2-4@10</t>
  </si>
  <si>
    <t>Sz2-5@01</t>
    <phoneticPr fontId="1" type="noConversion"/>
  </si>
  <si>
    <t>Sz2-5@02</t>
  </si>
  <si>
    <t>Sz2-5@03</t>
  </si>
  <si>
    <t>Sz2-5@04</t>
  </si>
  <si>
    <t>Sz2-5@05</t>
  </si>
  <si>
    <t>Sz2-5@06</t>
  </si>
  <si>
    <t>Sz2-5@07</t>
  </si>
  <si>
    <t>Sz2-5@08</t>
  </si>
  <si>
    <t>Sz2-5@09</t>
  </si>
  <si>
    <t>Sz2-5@10</t>
  </si>
  <si>
    <t>Sz2-5@11</t>
  </si>
  <si>
    <t>Sz2-5@12</t>
  </si>
  <si>
    <t>Sz2-5@13</t>
  </si>
  <si>
    <t>Sz2-5@14</t>
  </si>
  <si>
    <t>Sz2-5@15</t>
  </si>
  <si>
    <t>Sz2-5@16</t>
  </si>
  <si>
    <t>Sz2-5@17</t>
  </si>
  <si>
    <t>Sz2-5@18</t>
  </si>
  <si>
    <t>Sz2-5@19</t>
  </si>
  <si>
    <t>Sz2-5@20</t>
  </si>
  <si>
    <t>Sz2-5@21</t>
  </si>
  <si>
    <t>Sz2-5@22</t>
  </si>
  <si>
    <t>Sz2-5@23</t>
  </si>
  <si>
    <t>Sz2-5@24</t>
  </si>
  <si>
    <t>Sz2-5@25</t>
  </si>
  <si>
    <t>Sz2-5@26</t>
  </si>
  <si>
    <t>Sz2-6@01</t>
    <phoneticPr fontId="1" type="noConversion"/>
  </si>
  <si>
    <t>Sz2-6@02</t>
  </si>
  <si>
    <t>Sz2-6@03</t>
  </si>
  <si>
    <t>Sz2-6@04</t>
  </si>
  <si>
    <t>Sz2-6@05</t>
  </si>
  <si>
    <t>Sz2-6@06</t>
  </si>
  <si>
    <t>Sz2-6@07</t>
  </si>
  <si>
    <t>Sz2-6@08</t>
  </si>
  <si>
    <t>Sz2-6@09</t>
  </si>
  <si>
    <t>Sz2-6@10</t>
  </si>
  <si>
    <t>Sz2-6@11</t>
  </si>
  <si>
    <t>Sz2-6@13</t>
  </si>
  <si>
    <t>Sz2-6@14</t>
  </si>
  <si>
    <t>Sz2-6@15</t>
  </si>
  <si>
    <t>Sz2-6@16</t>
  </si>
  <si>
    <t>Sz2-6@17</t>
  </si>
  <si>
    <t>Sz2-6@18</t>
  </si>
  <si>
    <t>Sz2-6@19</t>
  </si>
  <si>
    <t>Sz2-6@20</t>
  </si>
  <si>
    <t>Sz2-6@21</t>
  </si>
  <si>
    <t>Sz2-6@22</t>
  </si>
  <si>
    <t>Sz2-6@23</t>
  </si>
  <si>
    <t>Sz2-6@24</t>
  </si>
  <si>
    <t>Sz2-6@25</t>
  </si>
  <si>
    <t>Sz2-6@26</t>
  </si>
  <si>
    <t>Sz2-6@27</t>
  </si>
  <si>
    <t>Sz2-6@28</t>
  </si>
  <si>
    <t>Sz2-6@29</t>
  </si>
  <si>
    <t>Sz2-6@30</t>
  </si>
  <si>
    <t>Sz2-6@31</t>
  </si>
  <si>
    <t>Sz2-7@01</t>
    <phoneticPr fontId="1" type="noConversion"/>
  </si>
  <si>
    <t>Sz2-7@02</t>
  </si>
  <si>
    <t>Sz2-7@03</t>
  </si>
  <si>
    <t>Sz2-7@04</t>
  </si>
  <si>
    <t>Sz2-7@05</t>
  </si>
  <si>
    <t>Sz2-7@06</t>
  </si>
  <si>
    <t>Sz2-7@08</t>
  </si>
  <si>
    <t>Sz2-7@09</t>
  </si>
  <si>
    <t>Sz2-7@10</t>
  </si>
  <si>
    <t>Sz2-7@11</t>
  </si>
  <si>
    <t>Sz2-7@12</t>
  </si>
  <si>
    <t>Sz2-7@13</t>
  </si>
  <si>
    <t>Sz2-7@14</t>
  </si>
  <si>
    <t>Sz2-7@15</t>
  </si>
  <si>
    <t>Sz2-7@16</t>
  </si>
  <si>
    <t>Sz2-7@17</t>
  </si>
  <si>
    <t>Sz2-7@18</t>
  </si>
  <si>
    <t>Sz2-7@19</t>
  </si>
  <si>
    <t>Sz2-7@20</t>
  </si>
  <si>
    <t>Sz2-7@21</t>
  </si>
  <si>
    <t>Sz2-7@22</t>
  </si>
  <si>
    <t>Sz2-7@23</t>
  </si>
  <si>
    <t>Sz2-7@24</t>
  </si>
  <si>
    <t>Sz2-7@25</t>
  </si>
  <si>
    <t>Sz2-7@26</t>
  </si>
  <si>
    <t>Sz2-7@27</t>
  </si>
  <si>
    <t>Sz2-7@28</t>
  </si>
  <si>
    <t>Sz2-7@29</t>
  </si>
  <si>
    <t>Sz2-7@30</t>
  </si>
  <si>
    <t>Sz2-7@31</t>
  </si>
  <si>
    <t>Sz2-7@32</t>
  </si>
  <si>
    <t>Sz2-7@33</t>
  </si>
  <si>
    <t>Sz2-7@34</t>
  </si>
  <si>
    <t>Sz2-7@35</t>
  </si>
  <si>
    <t>Sz2-7@36</t>
  </si>
  <si>
    <t>Sz2-8@01</t>
    <phoneticPr fontId="1" type="noConversion"/>
  </si>
  <si>
    <t>Sz2-8@02</t>
  </si>
  <si>
    <t>Sz2-8@03</t>
  </si>
  <si>
    <t>Sz2-8@04</t>
  </si>
  <si>
    <t>Sz2-8@06</t>
  </si>
  <si>
    <t>Sz2-8@07</t>
  </si>
  <si>
    <t>Sz2-8@08</t>
  </si>
  <si>
    <t>Sz2-8@09</t>
  </si>
  <si>
    <t>Sz2-8@10</t>
  </si>
  <si>
    <t>Sz2-9@01</t>
    <phoneticPr fontId="1" type="noConversion"/>
  </si>
  <si>
    <t>Sz2-9@02</t>
  </si>
  <si>
    <t>Sz2-9@03</t>
  </si>
  <si>
    <t>Sz2-9@04</t>
  </si>
  <si>
    <t>Sz2-9@05</t>
  </si>
  <si>
    <t>Sz2-9@06</t>
  </si>
  <si>
    <t>Sz2-9@07</t>
  </si>
  <si>
    <t>Sz2-9@08</t>
  </si>
  <si>
    <t>Sz2-9@09</t>
  </si>
  <si>
    <t>Sz2-9@10</t>
  </si>
  <si>
    <t>Sz2-9@11</t>
  </si>
  <si>
    <t>Sz2-9@12</t>
  </si>
  <si>
    <t>Sz2-9@13</t>
  </si>
  <si>
    <t>Sz2-9@14</t>
  </si>
  <si>
    <t>Sz2-9@15</t>
  </si>
  <si>
    <t>Sz2-9@16</t>
  </si>
  <si>
    <t>Sz2-9@17</t>
  </si>
  <si>
    <t>Sz2-9@18</t>
  </si>
  <si>
    <t>Sz2-9@19</t>
  </si>
  <si>
    <t>Sz2-9@20</t>
  </si>
  <si>
    <t>Sz2-9@21</t>
  </si>
  <si>
    <t>Sz2-9@22</t>
  </si>
  <si>
    <t>Sz2-9@23</t>
  </si>
  <si>
    <t>Sz2-9@24</t>
  </si>
  <si>
    <t>Sz2-9@25</t>
  </si>
  <si>
    <t>Sz2-9@26</t>
  </si>
  <si>
    <t>Sz2-10@01</t>
    <phoneticPr fontId="1" type="noConversion"/>
  </si>
  <si>
    <t>Sz2-10@02</t>
  </si>
  <si>
    <t>Sz2-10@03</t>
  </si>
  <si>
    <t>Sz2-10@04</t>
  </si>
  <si>
    <t>Sz2-10@05</t>
  </si>
  <si>
    <t>Sz2-10@06</t>
  </si>
  <si>
    <t>Sz2-10@07</t>
  </si>
  <si>
    <t>Sz2-10@08</t>
  </si>
  <si>
    <t>Sz2-10@09</t>
  </si>
  <si>
    <t>Sz2-10@10</t>
  </si>
  <si>
    <t>Sz2-10H@01</t>
    <phoneticPr fontId="1" type="noConversion"/>
  </si>
  <si>
    <t>Sz2-10H@02</t>
  </si>
  <si>
    <t>Sz2-10H@03</t>
  </si>
  <si>
    <t>Sz2-10H@04</t>
  </si>
  <si>
    <t>Sz2-10H@05</t>
  </si>
  <si>
    <t>Sz2-10H@06</t>
  </si>
  <si>
    <t>Sz2-10H@07</t>
  </si>
  <si>
    <t>Sz2-10H@08</t>
  </si>
  <si>
    <t>Sz2-10H@09</t>
  </si>
  <si>
    <t>Sz2-10H@10</t>
  </si>
  <si>
    <t>Sz2-10H@11</t>
  </si>
  <si>
    <t>Sz2-10H@12</t>
  </si>
  <si>
    <t>Sz2-10H@13</t>
  </si>
  <si>
    <t>Sz2-10H@14</t>
  </si>
  <si>
    <t>Sz2-10H@15</t>
  </si>
  <si>
    <t>Sz2-10H@16</t>
  </si>
  <si>
    <t>Sz2-10H@17</t>
  </si>
  <si>
    <t>Sz2-10H@18</t>
  </si>
  <si>
    <t>Sz2-10H@19</t>
  </si>
  <si>
    <t>Sz2-10H@20</t>
  </si>
  <si>
    <t>Sz2-10H@21</t>
  </si>
  <si>
    <t>Sz2-10H@22</t>
  </si>
  <si>
    <t>Sz2-10H@23</t>
  </si>
  <si>
    <t>Sz2-10H@24</t>
  </si>
  <si>
    <t>Sz2-4H@01</t>
    <phoneticPr fontId="1" type="noConversion"/>
  </si>
  <si>
    <t>Sz2-4H@02</t>
  </si>
  <si>
    <t>Sz2-4H@03</t>
  </si>
  <si>
    <t>Sz2-4H@05</t>
  </si>
  <si>
    <t>Sz2-4H@06</t>
  </si>
  <si>
    <t>Sz2-4H@07</t>
  </si>
  <si>
    <t>Sz2-4H@08</t>
  </si>
  <si>
    <t>Sz2-4H@09</t>
  </si>
  <si>
    <t>Sz2-4H@10</t>
  </si>
  <si>
    <t>Sz2-4H@11</t>
  </si>
  <si>
    <t>Sz2-4H@12</t>
  </si>
  <si>
    <t>Sz2-4H@13</t>
  </si>
  <si>
    <t>Sz2-4H@14</t>
  </si>
  <si>
    <t>Sz2-4H@15</t>
  </si>
  <si>
    <t>Sz2-4H@16</t>
  </si>
  <si>
    <t>Sz2-4H@17</t>
  </si>
  <si>
    <t>Sz2-4H@18</t>
  </si>
  <si>
    <t>Sz2-4H@19</t>
  </si>
  <si>
    <t>Sz2-4H@20</t>
  </si>
  <si>
    <t>Sz2-4H@21</t>
  </si>
  <si>
    <t>Sz2-4H@22</t>
  </si>
  <si>
    <t>Sz2-4H@23</t>
  </si>
  <si>
    <t>Sz2-4H@24</t>
  </si>
  <si>
    <t>Sz2-4H@25</t>
  </si>
  <si>
    <t>Sz2-4H@26</t>
  </si>
  <si>
    <t>Sz2-4H@27</t>
  </si>
  <si>
    <t>Sz2-4H@28</t>
  </si>
  <si>
    <t>Sz2-4H@29</t>
  </si>
  <si>
    <t>Sz2-4H@30</t>
  </si>
  <si>
    <t>Sz2-6H@01</t>
    <phoneticPr fontId="1" type="noConversion"/>
  </si>
  <si>
    <t>Sz2-6H@02</t>
  </si>
  <si>
    <t>Sz2-6H@03</t>
  </si>
  <si>
    <t>Sz2-6H@04</t>
  </si>
  <si>
    <t>Sz2-6H@05</t>
  </si>
  <si>
    <t>Sz2-6H@06</t>
  </si>
  <si>
    <t>Sz2-6H@07</t>
  </si>
  <si>
    <t>Sz2-6H@08</t>
  </si>
  <si>
    <t>Sz2-6H@09</t>
  </si>
  <si>
    <t>Sz2-6H@10</t>
  </si>
  <si>
    <t>Sz2-6H@11</t>
  </si>
  <si>
    <t>Sz2-6H@12</t>
  </si>
  <si>
    <t>Sz2-6H@13</t>
  </si>
  <si>
    <t>Sz2-6H@14</t>
  </si>
  <si>
    <t>Sz2-6H@15</t>
  </si>
  <si>
    <t>Sz2-6H@16</t>
  </si>
  <si>
    <t>Sz2-6H@17</t>
  </si>
  <si>
    <t>Sz2-6H@18</t>
  </si>
  <si>
    <t>Sz2-6H@19</t>
  </si>
  <si>
    <t>Sz2-6H@20</t>
  </si>
  <si>
    <t>Sz2-6H@21</t>
  </si>
  <si>
    <t>Sz2-6H@22</t>
  </si>
  <si>
    <t>Sz2-8H@01</t>
    <phoneticPr fontId="1" type="noConversion"/>
  </si>
  <si>
    <t>Sz2-8H@02</t>
  </si>
  <si>
    <t>Sz2-8H@03</t>
  </si>
  <si>
    <t>Sz2-8H@04</t>
  </si>
  <si>
    <t>Sz2-8H@05</t>
  </si>
  <si>
    <t>Sz2-8H@06</t>
  </si>
  <si>
    <t>Sz2-8H@07</t>
  </si>
  <si>
    <t>Sz2-8H@08</t>
  </si>
  <si>
    <t>Sz2-8H@09</t>
  </si>
  <si>
    <t>Sz2-8H@10</t>
  </si>
  <si>
    <t>Sz2-8H@11</t>
  </si>
  <si>
    <t>Sz2-8H@12</t>
  </si>
  <si>
    <t>Sz2-8H@14</t>
  </si>
  <si>
    <t>Sz2-8H@15</t>
  </si>
  <si>
    <t>Sz2-8H@16</t>
  </si>
  <si>
    <t>Sz2-8H@17</t>
  </si>
  <si>
    <t>Sz2-8H@18</t>
  </si>
  <si>
    <t>Sz2-8H@19</t>
  </si>
  <si>
    <t>Sz2-8H@20</t>
  </si>
  <si>
    <t>Sz2-5@27</t>
  </si>
  <si>
    <t>Sz2-5@28</t>
  </si>
  <si>
    <t>Sz2-5@29</t>
  </si>
  <si>
    <t>Sz2-5@30</t>
  </si>
  <si>
    <t>Sz2-5@31</t>
  </si>
  <si>
    <t>Sz2-5@32</t>
  </si>
  <si>
    <t>Sz2-5@33</t>
  </si>
  <si>
    <t>Sz2-5@34</t>
  </si>
  <si>
    <t>Sz2-5@35</t>
  </si>
  <si>
    <t>Sz2-5@36</t>
  </si>
  <si>
    <r>
      <t>H</t>
    </r>
    <r>
      <rPr>
        <b/>
        <vertAlign val="subscript"/>
        <sz val="12"/>
        <rFont val="Times New Roman"/>
        <family val="1"/>
      </rPr>
      <t>2</t>
    </r>
    <r>
      <rPr>
        <b/>
        <sz val="12"/>
        <rFont val="Times New Roman"/>
        <family val="1"/>
      </rPr>
      <t>O (ppm)</t>
    </r>
    <phoneticPr fontId="1" type="noConversion"/>
  </si>
  <si>
    <t>1RSD (%)</t>
    <phoneticPr fontId="1" type="noConversion"/>
  </si>
  <si>
    <r>
      <rPr>
        <b/>
        <vertAlign val="superscript"/>
        <sz val="12"/>
        <rFont val="Times New Roman"/>
        <family val="1"/>
      </rPr>
      <t>16</t>
    </r>
    <r>
      <rPr>
        <b/>
        <sz val="12"/>
        <rFont val="Times New Roman"/>
        <family val="1"/>
      </rPr>
      <t>O (count)</t>
    </r>
    <phoneticPr fontId="1" type="noConversion"/>
  </si>
  <si>
    <t>SA01@01</t>
  </si>
  <si>
    <t>SA01@02</t>
  </si>
  <si>
    <t>SA01@03</t>
  </si>
  <si>
    <t>SA01@04</t>
  </si>
  <si>
    <t>SA01@05</t>
  </si>
  <si>
    <t>SA01@06</t>
  </si>
  <si>
    <t>SA01@07</t>
  </si>
  <si>
    <t>SA01@08</t>
  </si>
  <si>
    <t>SA01@09</t>
  </si>
  <si>
    <t>Penglai@02</t>
    <phoneticPr fontId="1" type="noConversion"/>
  </si>
  <si>
    <t>Penglai@03</t>
    <phoneticPr fontId="1" type="noConversion"/>
  </si>
  <si>
    <t>SA01@10</t>
    <phoneticPr fontId="1" type="noConversion"/>
  </si>
  <si>
    <t>Penglai@10</t>
    <phoneticPr fontId="1" type="noConversion"/>
  </si>
  <si>
    <t>Penglai@11</t>
    <phoneticPr fontId="1" type="noConversion"/>
  </si>
  <si>
    <t>Penglai@12</t>
    <phoneticPr fontId="1" type="noConversion"/>
  </si>
  <si>
    <t>Penglai@13</t>
    <phoneticPr fontId="1" type="noConversion"/>
  </si>
  <si>
    <t>Penglai@14</t>
    <phoneticPr fontId="1" type="noConversion"/>
  </si>
  <si>
    <t>Penglai@15</t>
    <phoneticPr fontId="1" type="noConversion"/>
  </si>
  <si>
    <t>Penglai@16</t>
    <phoneticPr fontId="1" type="noConversion"/>
  </si>
  <si>
    <t>Penglai@17</t>
    <phoneticPr fontId="1" type="noConversion"/>
  </si>
  <si>
    <t>Penglai@18</t>
    <phoneticPr fontId="1" type="noConversion"/>
  </si>
  <si>
    <t>Penglai@19</t>
    <phoneticPr fontId="1" type="noConversion"/>
  </si>
  <si>
    <t>Penglai@20</t>
    <phoneticPr fontId="1" type="noConversion"/>
  </si>
  <si>
    <t>Penglai@21</t>
    <phoneticPr fontId="1" type="noConversion"/>
  </si>
  <si>
    <t>Penglai@22</t>
    <phoneticPr fontId="1" type="noConversion"/>
  </si>
  <si>
    <r>
      <rPr>
        <b/>
        <vertAlign val="superscript"/>
        <sz val="12"/>
        <color theme="1"/>
        <rFont val="Times New Roman"/>
        <family val="1"/>
      </rPr>
      <t>16</t>
    </r>
    <r>
      <rPr>
        <b/>
        <sz val="12"/>
        <color theme="1"/>
        <rFont val="Times New Roman"/>
        <family val="1"/>
      </rPr>
      <t>O (count)</t>
    </r>
    <phoneticPr fontId="1" type="noConversion"/>
  </si>
  <si>
    <r>
      <rPr>
        <b/>
        <vertAlign val="superscript"/>
        <sz val="12"/>
        <color theme="1"/>
        <rFont val="Times New Roman"/>
        <family val="1"/>
      </rPr>
      <t>16</t>
    </r>
    <r>
      <rPr>
        <b/>
        <sz val="12"/>
        <color theme="1"/>
        <rFont val="Times New Roman"/>
        <family val="1"/>
      </rPr>
      <t>O</t>
    </r>
    <r>
      <rPr>
        <b/>
        <vertAlign val="superscript"/>
        <sz val="12"/>
        <color theme="1"/>
        <rFont val="Times New Roman"/>
        <family val="1"/>
      </rPr>
      <t>1</t>
    </r>
    <r>
      <rPr>
        <b/>
        <sz val="12"/>
        <color theme="1"/>
        <rFont val="Times New Roman"/>
        <family val="1"/>
      </rPr>
      <t>H/</t>
    </r>
    <r>
      <rPr>
        <b/>
        <vertAlign val="superscript"/>
        <sz val="12"/>
        <color theme="1"/>
        <rFont val="Times New Roman"/>
        <family val="1"/>
      </rPr>
      <t>16</t>
    </r>
    <r>
      <rPr>
        <b/>
        <sz val="12"/>
        <color theme="1"/>
        <rFont val="Times New Roman"/>
        <family val="1"/>
      </rPr>
      <t>O</t>
    </r>
    <phoneticPr fontId="1" type="noConversion"/>
  </si>
  <si>
    <r>
      <rPr>
        <b/>
        <vertAlign val="superscript"/>
        <sz val="12"/>
        <color theme="1"/>
        <rFont val="Times New Roman"/>
        <family val="1"/>
      </rPr>
      <t>18</t>
    </r>
    <r>
      <rPr>
        <b/>
        <sz val="12"/>
        <color theme="1"/>
        <rFont val="Times New Roman"/>
        <family val="1"/>
      </rPr>
      <t>O/</t>
    </r>
    <r>
      <rPr>
        <b/>
        <vertAlign val="superscript"/>
        <sz val="12"/>
        <color theme="1"/>
        <rFont val="Times New Roman"/>
        <family val="1"/>
      </rPr>
      <t>16</t>
    </r>
    <r>
      <rPr>
        <b/>
        <sz val="12"/>
        <color theme="1"/>
        <rFont val="Times New Roman"/>
        <family val="1"/>
      </rPr>
      <t>O</t>
    </r>
    <phoneticPr fontId="1" type="noConversion"/>
  </si>
  <si>
    <r>
      <t>H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 (ppm)</t>
    </r>
    <phoneticPr fontId="1" type="noConversion"/>
  </si>
  <si>
    <r>
      <t>δ</t>
    </r>
    <r>
      <rPr>
        <b/>
        <vertAlign val="superscript"/>
        <sz val="12"/>
        <color theme="1"/>
        <rFont val="Times New Roman"/>
        <family val="1"/>
      </rPr>
      <t>18</t>
    </r>
    <r>
      <rPr>
        <b/>
        <sz val="12"/>
        <color theme="1"/>
        <rFont val="Times New Roman"/>
        <family val="1"/>
      </rPr>
      <t>O (‰)</t>
    </r>
    <phoneticPr fontId="1" type="noConversion"/>
  </si>
  <si>
    <t>K236</t>
    <phoneticPr fontId="1" type="noConversion"/>
  </si>
  <si>
    <t>SA01@02</t>
    <phoneticPr fontId="1" type="noConversion"/>
  </si>
  <si>
    <t>SA01@01</t>
    <phoneticPr fontId="1" type="noConversion"/>
  </si>
  <si>
    <t>Sample No.</t>
    <phoneticPr fontId="1" type="noConversion"/>
  </si>
  <si>
    <t>Penglai1@01</t>
    <phoneticPr fontId="1" type="noConversion"/>
  </si>
  <si>
    <t>Penglai1@02</t>
    <phoneticPr fontId="1" type="noConversion"/>
  </si>
  <si>
    <t>Penglai1@03</t>
    <phoneticPr fontId="1" type="noConversion"/>
  </si>
  <si>
    <t>Penglai1@04</t>
    <phoneticPr fontId="1" type="noConversion"/>
  </si>
  <si>
    <t>Penglai1@05</t>
    <phoneticPr fontId="1" type="noConversion"/>
  </si>
  <si>
    <t>Penglai1@06</t>
    <phoneticPr fontId="1" type="noConversion"/>
  </si>
  <si>
    <t>Penglai1@07</t>
    <phoneticPr fontId="1" type="noConversion"/>
  </si>
  <si>
    <t>Penglai1@08</t>
    <phoneticPr fontId="1" type="noConversion"/>
  </si>
  <si>
    <t>Penglai1@09</t>
    <phoneticPr fontId="1" type="noConversion"/>
  </si>
  <si>
    <t>Penglai1@10</t>
    <phoneticPr fontId="1" type="noConversion"/>
  </si>
  <si>
    <t>Penglai1@11</t>
    <phoneticPr fontId="1" type="noConversion"/>
  </si>
  <si>
    <t>Penglai1@12</t>
    <phoneticPr fontId="1" type="noConversion"/>
  </si>
  <si>
    <t>Penglai1@13</t>
    <phoneticPr fontId="1" type="noConversion"/>
  </si>
  <si>
    <t>Penglai1@14</t>
    <phoneticPr fontId="1" type="noConversion"/>
  </si>
  <si>
    <t>Penglai1@15</t>
    <phoneticPr fontId="1" type="noConversion"/>
  </si>
  <si>
    <t>Penglai1@16</t>
    <phoneticPr fontId="1" type="noConversion"/>
  </si>
  <si>
    <t>Penglai1@19</t>
    <phoneticPr fontId="1" type="noConversion"/>
  </si>
  <si>
    <t>Penglai1@20</t>
    <phoneticPr fontId="1" type="noConversion"/>
  </si>
  <si>
    <t>Penglai1@21</t>
    <phoneticPr fontId="1" type="noConversion"/>
  </si>
  <si>
    <t>Penglai2@01</t>
    <phoneticPr fontId="1" type="noConversion"/>
  </si>
  <si>
    <t>Penglai2@02</t>
    <phoneticPr fontId="1" type="noConversion"/>
  </si>
  <si>
    <t>Penglai2@03</t>
    <phoneticPr fontId="1" type="noConversion"/>
  </si>
  <si>
    <t>Penglai2@04</t>
    <phoneticPr fontId="1" type="noConversion"/>
  </si>
  <si>
    <t>Penglai2@05</t>
    <phoneticPr fontId="1" type="noConversion"/>
  </si>
  <si>
    <t>Penglai2@06</t>
    <phoneticPr fontId="1" type="noConversion"/>
  </si>
  <si>
    <t>Penglai2@07</t>
    <phoneticPr fontId="1" type="noConversion"/>
  </si>
  <si>
    <t>Penglai2@08</t>
    <phoneticPr fontId="1" type="noConversion"/>
  </si>
  <si>
    <t>Penglai2@09</t>
    <phoneticPr fontId="1" type="noConversion"/>
  </si>
  <si>
    <t>Penglai2@10</t>
    <phoneticPr fontId="1" type="noConversion"/>
  </si>
  <si>
    <t>Penglai2@11</t>
    <phoneticPr fontId="1" type="noConversion"/>
  </si>
  <si>
    <t>Penglai@01</t>
    <phoneticPr fontId="1" type="noConversion"/>
  </si>
  <si>
    <t>Penglai@04</t>
    <phoneticPr fontId="1" type="noConversion"/>
  </si>
  <si>
    <t>Penglai@05</t>
    <phoneticPr fontId="1" type="noConversion"/>
  </si>
  <si>
    <t>Penglai@06</t>
    <phoneticPr fontId="1" type="noConversion"/>
  </si>
  <si>
    <t>Penglai@07</t>
    <phoneticPr fontId="1" type="noConversion"/>
  </si>
  <si>
    <t>Penglai@08</t>
    <phoneticPr fontId="1" type="noConversion"/>
  </si>
  <si>
    <t>Penglai@09</t>
    <phoneticPr fontId="1" type="noConversion"/>
  </si>
  <si>
    <t>Penglai2@13</t>
    <phoneticPr fontId="1" type="noConversion"/>
  </si>
  <si>
    <t>Penglai2@14</t>
    <phoneticPr fontId="1" type="noConversion"/>
  </si>
  <si>
    <t>Penglai1@17</t>
    <phoneticPr fontId="1" type="noConversion"/>
  </si>
  <si>
    <t>Penglai1@18</t>
    <phoneticPr fontId="1" type="noConversion"/>
  </si>
  <si>
    <t>Penglai-2@01</t>
    <phoneticPr fontId="1" type="noConversion"/>
  </si>
  <si>
    <t>Penglai-2@02</t>
    <phoneticPr fontId="1" type="noConversion"/>
  </si>
  <si>
    <t>Penglai-2@03</t>
    <phoneticPr fontId="1" type="noConversion"/>
  </si>
  <si>
    <t>Penglai-2@04</t>
    <phoneticPr fontId="1" type="noConversion"/>
  </si>
  <si>
    <t>Penglai-2@05</t>
    <phoneticPr fontId="1" type="noConversion"/>
  </si>
  <si>
    <t>Penglai-2@06</t>
    <phoneticPr fontId="1" type="noConversion"/>
  </si>
  <si>
    <t>Penglai-2@07</t>
    <phoneticPr fontId="1" type="noConversion"/>
  </si>
  <si>
    <t>Penglai-2@08</t>
    <phoneticPr fontId="1" type="noConversion"/>
  </si>
  <si>
    <t>Penglai-2@09</t>
    <phoneticPr fontId="1" type="noConversion"/>
  </si>
  <si>
    <t>Penglai-2@10</t>
    <phoneticPr fontId="1" type="noConversion"/>
  </si>
  <si>
    <t>Penglai-2@11</t>
    <phoneticPr fontId="1" type="noConversion"/>
  </si>
  <si>
    <t>Penglai-2@12</t>
    <phoneticPr fontId="1" type="noConversion"/>
  </si>
  <si>
    <t>Penglai-2@13</t>
    <phoneticPr fontId="1" type="noConversion"/>
  </si>
  <si>
    <t>Penglai-2@14</t>
    <phoneticPr fontId="1" type="noConversion"/>
  </si>
  <si>
    <t>Penglai-2@15</t>
    <phoneticPr fontId="1" type="noConversion"/>
  </si>
  <si>
    <t>Penglai-2@16</t>
    <phoneticPr fontId="1" type="noConversion"/>
  </si>
  <si>
    <t>Penglai-2@17</t>
    <phoneticPr fontId="1" type="noConversion"/>
  </si>
  <si>
    <t>Penglai-2@18</t>
    <phoneticPr fontId="1" type="noConversion"/>
  </si>
  <si>
    <t>Penglai-2@19</t>
    <phoneticPr fontId="1" type="noConversion"/>
  </si>
  <si>
    <t>Penglai-2@20</t>
    <phoneticPr fontId="1" type="noConversion"/>
  </si>
  <si>
    <t>Penglai-3@01</t>
    <phoneticPr fontId="1" type="noConversion"/>
  </si>
  <si>
    <t>Penglai-3@02</t>
    <phoneticPr fontId="1" type="noConversion"/>
  </si>
  <si>
    <t>Penglai-3@03</t>
    <phoneticPr fontId="1" type="noConversion"/>
  </si>
  <si>
    <t>Penglai-3@04</t>
    <phoneticPr fontId="1" type="noConversion"/>
  </si>
  <si>
    <t>Penglai-3@05</t>
    <phoneticPr fontId="1" type="noConversion"/>
  </si>
  <si>
    <t>Penglai-3@06</t>
    <phoneticPr fontId="1" type="noConversion"/>
  </si>
  <si>
    <t>Penglai-3@07</t>
    <phoneticPr fontId="1" type="noConversion"/>
  </si>
  <si>
    <t>Penglai-3@08</t>
    <phoneticPr fontId="1" type="noConversion"/>
  </si>
  <si>
    <t>Penglai-3@09</t>
    <phoneticPr fontId="1" type="noConversion"/>
  </si>
  <si>
    <t>Penglai-3@10</t>
    <phoneticPr fontId="1" type="noConversion"/>
  </si>
  <si>
    <t>Penglai-3@11</t>
    <phoneticPr fontId="1" type="noConversion"/>
  </si>
  <si>
    <t>Penglai-3@12</t>
    <phoneticPr fontId="1" type="noConversion"/>
  </si>
  <si>
    <t>Penglai-3@13</t>
    <phoneticPr fontId="1" type="noConversion"/>
  </si>
  <si>
    <t>Penglai-3@14</t>
    <phoneticPr fontId="1" type="noConversion"/>
  </si>
  <si>
    <t>Penglai-3@15</t>
    <phoneticPr fontId="1" type="noConversion"/>
  </si>
  <si>
    <t>Penglai-3@16</t>
    <phoneticPr fontId="1" type="noConversion"/>
  </si>
  <si>
    <t>Penglai-3@17</t>
    <phoneticPr fontId="1" type="noConversion"/>
  </si>
  <si>
    <t>Penglai-3@18</t>
    <phoneticPr fontId="1" type="noConversion"/>
  </si>
  <si>
    <t>Penglai-3@19</t>
    <phoneticPr fontId="1" type="noConversion"/>
  </si>
  <si>
    <t>Penglai-3@20</t>
    <phoneticPr fontId="1" type="noConversion"/>
  </si>
  <si>
    <t>Penglai-4@01</t>
    <phoneticPr fontId="1" type="noConversion"/>
  </si>
  <si>
    <t>Penglai-4@02</t>
    <phoneticPr fontId="1" type="noConversion"/>
  </si>
  <si>
    <t>Penglai-4@03</t>
    <phoneticPr fontId="1" type="noConversion"/>
  </si>
  <si>
    <t>Penglai-4@04</t>
    <phoneticPr fontId="1" type="noConversion"/>
  </si>
  <si>
    <t>Penglai-4@05</t>
    <phoneticPr fontId="1" type="noConversion"/>
  </si>
  <si>
    <t>Penglai-4@06</t>
    <phoneticPr fontId="1" type="noConversion"/>
  </si>
  <si>
    <t>Penglai-4@07</t>
    <phoneticPr fontId="1" type="noConversion"/>
  </si>
  <si>
    <t>Penglai-4@08</t>
    <phoneticPr fontId="1" type="noConversion"/>
  </si>
  <si>
    <t>Penglai-4@09</t>
    <phoneticPr fontId="1" type="noConversion"/>
  </si>
  <si>
    <t>Penglai-4@10</t>
    <phoneticPr fontId="1" type="noConversion"/>
  </si>
  <si>
    <t>Penglai-4@11</t>
    <phoneticPr fontId="1" type="noConversion"/>
  </si>
  <si>
    <t>Penglai-4@12</t>
    <phoneticPr fontId="1" type="noConversion"/>
  </si>
  <si>
    <t>Penglai-4@13</t>
    <phoneticPr fontId="1" type="noConversion"/>
  </si>
  <si>
    <t>Penglai-4@14</t>
    <phoneticPr fontId="1" type="noConversion"/>
  </si>
  <si>
    <t>Penglai-4@15</t>
    <phoneticPr fontId="1" type="noConversion"/>
  </si>
  <si>
    <t>Penglai-4@16</t>
    <phoneticPr fontId="1" type="noConversion"/>
  </si>
  <si>
    <t>Penglai-4@18</t>
    <phoneticPr fontId="1" type="noConversion"/>
  </si>
  <si>
    <t>Penglai-4@19</t>
    <phoneticPr fontId="1" type="noConversion"/>
  </si>
  <si>
    <t>Penglai-4@20</t>
    <phoneticPr fontId="1" type="noConversion"/>
  </si>
  <si>
    <t>Penglai-5@01</t>
    <phoneticPr fontId="1" type="noConversion"/>
  </si>
  <si>
    <t>Penglai-5@02</t>
    <phoneticPr fontId="1" type="noConversion"/>
  </si>
  <si>
    <t>Penglai-5@03</t>
    <phoneticPr fontId="1" type="noConversion"/>
  </si>
  <si>
    <t>Penglai-5@04</t>
    <phoneticPr fontId="1" type="noConversion"/>
  </si>
  <si>
    <t>Penglai-5@05</t>
    <phoneticPr fontId="1" type="noConversion"/>
  </si>
  <si>
    <t>Penglai-5@06</t>
    <phoneticPr fontId="1" type="noConversion"/>
  </si>
  <si>
    <t>Penglai-5@07</t>
    <phoneticPr fontId="1" type="noConversion"/>
  </si>
  <si>
    <t>Penglai-5@08</t>
    <phoneticPr fontId="1" type="noConversion"/>
  </si>
  <si>
    <t>Penglai-5@09</t>
    <phoneticPr fontId="1" type="noConversion"/>
  </si>
  <si>
    <t>Penglai-5@10</t>
    <phoneticPr fontId="1" type="noConversion"/>
  </si>
  <si>
    <t>Penglai-5@11</t>
    <phoneticPr fontId="1" type="noConversion"/>
  </si>
  <si>
    <t>Penglai-5@12</t>
    <phoneticPr fontId="1" type="noConversion"/>
  </si>
  <si>
    <t>Penglai-5@13</t>
    <phoneticPr fontId="1" type="noConversion"/>
  </si>
  <si>
    <t>Penglai-5@14</t>
    <phoneticPr fontId="1" type="noConversion"/>
  </si>
  <si>
    <t>Penglai-5@15</t>
    <phoneticPr fontId="1" type="noConversion"/>
  </si>
  <si>
    <t>Penglai-5@16</t>
    <phoneticPr fontId="1" type="noConversion"/>
  </si>
  <si>
    <t>Penglai-5@17</t>
    <phoneticPr fontId="1" type="noConversion"/>
  </si>
  <si>
    <t>Penglai-5@18</t>
    <phoneticPr fontId="1" type="noConversion"/>
  </si>
  <si>
    <t>Penglai-5@19</t>
    <phoneticPr fontId="1" type="noConversion"/>
  </si>
  <si>
    <t>Penglai-5@20</t>
    <phoneticPr fontId="1" type="noConversion"/>
  </si>
  <si>
    <t>Penglai-6@01</t>
    <phoneticPr fontId="1" type="noConversion"/>
  </si>
  <si>
    <t>Penglai-6@02</t>
    <phoneticPr fontId="1" type="noConversion"/>
  </si>
  <si>
    <t>Penglai-6@03</t>
    <phoneticPr fontId="1" type="noConversion"/>
  </si>
  <si>
    <t>Penglai-6@04</t>
    <phoneticPr fontId="1" type="noConversion"/>
  </si>
  <si>
    <t>Penglai-6@05</t>
    <phoneticPr fontId="1" type="noConversion"/>
  </si>
  <si>
    <t>Penglai-6@06</t>
    <phoneticPr fontId="1" type="noConversion"/>
  </si>
  <si>
    <t>Penglai-6@07</t>
    <phoneticPr fontId="1" type="noConversion"/>
  </si>
  <si>
    <t>Penglai-6@08</t>
    <phoneticPr fontId="1" type="noConversion"/>
  </si>
  <si>
    <t>Penglai-6@09</t>
    <phoneticPr fontId="1" type="noConversion"/>
  </si>
  <si>
    <t>Penglai-6@10</t>
    <phoneticPr fontId="1" type="noConversion"/>
  </si>
  <si>
    <t>Penglai-6@11</t>
    <phoneticPr fontId="1" type="noConversion"/>
  </si>
  <si>
    <t>Penglai-6@12</t>
    <phoneticPr fontId="1" type="noConversion"/>
  </si>
  <si>
    <t>Penglai-6@13</t>
    <phoneticPr fontId="1" type="noConversion"/>
  </si>
  <si>
    <t>Penglai-6@14</t>
    <phoneticPr fontId="1" type="noConversion"/>
  </si>
  <si>
    <t>Penglai-6@15</t>
    <phoneticPr fontId="1" type="noConversion"/>
  </si>
  <si>
    <t>Penglai-6@16</t>
    <phoneticPr fontId="1" type="noConversion"/>
  </si>
  <si>
    <t>Penglai-6@17</t>
    <phoneticPr fontId="1" type="noConversion"/>
  </si>
  <si>
    <t>Penglai-6@18</t>
    <phoneticPr fontId="1" type="noConversion"/>
  </si>
  <si>
    <t>Penglai-6@19</t>
    <phoneticPr fontId="1" type="noConversion"/>
  </si>
  <si>
    <t>Penglai-6@20</t>
    <phoneticPr fontId="1" type="noConversion"/>
  </si>
  <si>
    <t>Penglai-7@01</t>
    <phoneticPr fontId="1" type="noConversion"/>
  </si>
  <si>
    <t>Penglai-7@02</t>
    <phoneticPr fontId="1" type="noConversion"/>
  </si>
  <si>
    <t>Penglai-7@03</t>
    <phoneticPr fontId="1" type="noConversion"/>
  </si>
  <si>
    <t>Penglai-7@04</t>
    <phoneticPr fontId="1" type="noConversion"/>
  </si>
  <si>
    <t>Penglai-7@05</t>
    <phoneticPr fontId="1" type="noConversion"/>
  </si>
  <si>
    <t>Penglai-7@06</t>
    <phoneticPr fontId="1" type="noConversion"/>
  </si>
  <si>
    <t>Penglai-7@07</t>
    <phoneticPr fontId="1" type="noConversion"/>
  </si>
  <si>
    <t>Penglai-7@08</t>
    <phoneticPr fontId="1" type="noConversion"/>
  </si>
  <si>
    <t>Penglai-7@09</t>
    <phoneticPr fontId="1" type="noConversion"/>
  </si>
  <si>
    <t>Penglai-7@10</t>
    <phoneticPr fontId="1" type="noConversion"/>
  </si>
  <si>
    <t>Penglai-7@11</t>
    <phoneticPr fontId="1" type="noConversion"/>
  </si>
  <si>
    <t>Penglai-7@12</t>
    <phoneticPr fontId="1" type="noConversion"/>
  </si>
  <si>
    <t>Penglai-7@13</t>
    <phoneticPr fontId="1" type="noConversion"/>
  </si>
  <si>
    <t>Penglai-7@14</t>
    <phoneticPr fontId="1" type="noConversion"/>
  </si>
  <si>
    <t>Penglai-7@15</t>
    <phoneticPr fontId="1" type="noConversion"/>
  </si>
  <si>
    <t>Penglai-7@16</t>
    <phoneticPr fontId="1" type="noConversion"/>
  </si>
  <si>
    <t>Penglai-7@17</t>
    <phoneticPr fontId="1" type="noConversion"/>
  </si>
  <si>
    <t>Penglai-7@18</t>
    <phoneticPr fontId="1" type="noConversion"/>
  </si>
  <si>
    <t>Penglai-7@19</t>
    <phoneticPr fontId="1" type="noConversion"/>
  </si>
  <si>
    <t>Penglai-7@20</t>
    <phoneticPr fontId="1" type="noConversion"/>
  </si>
  <si>
    <t>Penglai-8@01</t>
    <phoneticPr fontId="1" type="noConversion"/>
  </si>
  <si>
    <t>Penglai-8@02</t>
    <phoneticPr fontId="1" type="noConversion"/>
  </si>
  <si>
    <t>Penglai-8@03</t>
    <phoneticPr fontId="1" type="noConversion"/>
  </si>
  <si>
    <t>Penglai-8@04</t>
    <phoneticPr fontId="1" type="noConversion"/>
  </si>
  <si>
    <t>Penglai-8@05</t>
    <phoneticPr fontId="1" type="noConversion"/>
  </si>
  <si>
    <t>Penglai-8@06</t>
    <phoneticPr fontId="1" type="noConversion"/>
  </si>
  <si>
    <t>Penglai-8@07</t>
    <phoneticPr fontId="1" type="noConversion"/>
  </si>
  <si>
    <t>Penglai-8@08</t>
    <phoneticPr fontId="1" type="noConversion"/>
  </si>
  <si>
    <t>Penglai-8@09</t>
    <phoneticPr fontId="1" type="noConversion"/>
  </si>
  <si>
    <t>Penglai-8@10</t>
    <phoneticPr fontId="1" type="noConversion"/>
  </si>
  <si>
    <t>Penglai-8@11</t>
    <phoneticPr fontId="1" type="noConversion"/>
  </si>
  <si>
    <t>Penglai-8@12</t>
    <phoneticPr fontId="1" type="noConversion"/>
  </si>
  <si>
    <t>Penglai-8@13</t>
    <phoneticPr fontId="1" type="noConversion"/>
  </si>
  <si>
    <t>Penglai-8@14</t>
    <phoneticPr fontId="1" type="noConversion"/>
  </si>
  <si>
    <t>Penglai-8@15</t>
    <phoneticPr fontId="1" type="noConversion"/>
  </si>
  <si>
    <t>Penglai-8@16</t>
    <phoneticPr fontId="1" type="noConversion"/>
  </si>
  <si>
    <t>Penglai-8@17</t>
    <phoneticPr fontId="1" type="noConversion"/>
  </si>
  <si>
    <t>Penglai-8@18</t>
    <phoneticPr fontId="1" type="noConversion"/>
  </si>
  <si>
    <t>Penglai-8@19</t>
    <phoneticPr fontId="1" type="noConversion"/>
  </si>
  <si>
    <t>Penglai-8@20</t>
    <phoneticPr fontId="1" type="noConversion"/>
  </si>
  <si>
    <t>Penglai-9@01</t>
    <phoneticPr fontId="1" type="noConversion"/>
  </si>
  <si>
    <t>Penglai-9@2</t>
    <phoneticPr fontId="1" type="noConversion"/>
  </si>
  <si>
    <t>Penglai-9@3</t>
    <phoneticPr fontId="1" type="noConversion"/>
  </si>
  <si>
    <t>Penglai-9@4</t>
    <phoneticPr fontId="1" type="noConversion"/>
  </si>
  <si>
    <t>Penglai-9@05</t>
    <phoneticPr fontId="1" type="noConversion"/>
  </si>
  <si>
    <t>Penglai-9@06</t>
    <phoneticPr fontId="1" type="noConversion"/>
  </si>
  <si>
    <t>Penglai-9@07</t>
    <phoneticPr fontId="1" type="noConversion"/>
  </si>
  <si>
    <t>Penglai-9@08</t>
    <phoneticPr fontId="1" type="noConversion"/>
  </si>
  <si>
    <t>Penglai-9@09</t>
    <phoneticPr fontId="1" type="noConversion"/>
  </si>
  <si>
    <t>Penglai-9@10</t>
    <phoneticPr fontId="1" type="noConversion"/>
  </si>
  <si>
    <t>Penglai-9@11</t>
    <phoneticPr fontId="1" type="noConversion"/>
  </si>
  <si>
    <t>Penglai-9@12</t>
    <phoneticPr fontId="1" type="noConversion"/>
  </si>
  <si>
    <t>Penglai-9@13</t>
    <phoneticPr fontId="1" type="noConversion"/>
  </si>
  <si>
    <t>Penglai-9@14</t>
    <phoneticPr fontId="1" type="noConversion"/>
  </si>
  <si>
    <t>Penglai-9@15</t>
    <phoneticPr fontId="1" type="noConversion"/>
  </si>
  <si>
    <t>Penglai-9@16</t>
    <phoneticPr fontId="1" type="noConversion"/>
  </si>
  <si>
    <t>Penglai-9@17</t>
    <phoneticPr fontId="1" type="noConversion"/>
  </si>
  <si>
    <t>Penglai-9@18</t>
    <phoneticPr fontId="1" type="noConversion"/>
  </si>
  <si>
    <t>Penglai-9@19</t>
    <phoneticPr fontId="1" type="noConversion"/>
  </si>
  <si>
    <t>Penglai-9@20</t>
    <phoneticPr fontId="1" type="noConversion"/>
  </si>
  <si>
    <t>Penglai-10@01</t>
    <phoneticPr fontId="1" type="noConversion"/>
  </si>
  <si>
    <t>Penglai-10@02</t>
    <phoneticPr fontId="1" type="noConversion"/>
  </si>
  <si>
    <t>Penglai-10@03</t>
    <phoneticPr fontId="1" type="noConversion"/>
  </si>
  <si>
    <t>Penglai-10@04</t>
    <phoneticPr fontId="1" type="noConversion"/>
  </si>
  <si>
    <t>Penglai-10@05</t>
    <phoneticPr fontId="1" type="noConversion"/>
  </si>
  <si>
    <t>Penglai-10@06</t>
    <phoneticPr fontId="1" type="noConversion"/>
  </si>
  <si>
    <t>Penglai-10@07</t>
    <phoneticPr fontId="1" type="noConversion"/>
  </si>
  <si>
    <t>Penglai-10@08</t>
    <phoneticPr fontId="1" type="noConversion"/>
  </si>
  <si>
    <t>Penglai-10@09</t>
    <phoneticPr fontId="1" type="noConversion"/>
  </si>
  <si>
    <t>Penglai-10@10</t>
    <phoneticPr fontId="1" type="noConversion"/>
  </si>
  <si>
    <t>Penglai-10@11</t>
    <phoneticPr fontId="1" type="noConversion"/>
  </si>
  <si>
    <t>Penglai-10@12</t>
    <phoneticPr fontId="1" type="noConversion"/>
  </si>
  <si>
    <t>Penglai-10@13</t>
    <phoneticPr fontId="1" type="noConversion"/>
  </si>
  <si>
    <t>Penglai-10@14</t>
    <phoneticPr fontId="1" type="noConversion"/>
  </si>
  <si>
    <t>Penglai-10@15</t>
    <phoneticPr fontId="1" type="noConversion"/>
  </si>
  <si>
    <t>Penglai-10@16</t>
    <phoneticPr fontId="1" type="noConversion"/>
  </si>
  <si>
    <t>Penglai-10@17</t>
    <phoneticPr fontId="1" type="noConversion"/>
  </si>
  <si>
    <t>Penglai-10@18</t>
    <phoneticPr fontId="1" type="noConversion"/>
  </si>
  <si>
    <t>Penglai-10@19</t>
    <phoneticPr fontId="1" type="noConversion"/>
  </si>
  <si>
    <t>Penglai-10@20</t>
    <phoneticPr fontId="1" type="noConversion"/>
  </si>
  <si>
    <t>Penglai-4H@01</t>
    <phoneticPr fontId="1" type="noConversion"/>
  </si>
  <si>
    <t>Penglai-4H@02</t>
    <phoneticPr fontId="1" type="noConversion"/>
  </si>
  <si>
    <t>Penglai-4H@03</t>
    <phoneticPr fontId="1" type="noConversion"/>
  </si>
  <si>
    <t>Penglai-4H@04</t>
    <phoneticPr fontId="1" type="noConversion"/>
  </si>
  <si>
    <t>Penglai-4H@05</t>
    <phoneticPr fontId="1" type="noConversion"/>
  </si>
  <si>
    <t>Penglai-4H@06</t>
    <phoneticPr fontId="1" type="noConversion"/>
  </si>
  <si>
    <t>Penglai-4H@07</t>
    <phoneticPr fontId="1" type="noConversion"/>
  </si>
  <si>
    <t>Penglai-4H@08</t>
    <phoneticPr fontId="1" type="noConversion"/>
  </si>
  <si>
    <t>Penglai-4H@09</t>
    <phoneticPr fontId="1" type="noConversion"/>
  </si>
  <si>
    <t>Penglai-4H@10</t>
    <phoneticPr fontId="1" type="noConversion"/>
  </si>
  <si>
    <t>Penglai-4H@11</t>
    <phoneticPr fontId="1" type="noConversion"/>
  </si>
  <si>
    <t>Penglai-4H@12</t>
    <phoneticPr fontId="1" type="noConversion"/>
  </si>
  <si>
    <t>Penglai-4H@13</t>
    <phoneticPr fontId="1" type="noConversion"/>
  </si>
  <si>
    <t>Penglai-4H@14</t>
    <phoneticPr fontId="1" type="noConversion"/>
  </si>
  <si>
    <t>Penglai-4H@15</t>
    <phoneticPr fontId="1" type="noConversion"/>
  </si>
  <si>
    <t>Penglai-6H@01</t>
    <phoneticPr fontId="1" type="noConversion"/>
  </si>
  <si>
    <t>Penglai-6H@02</t>
    <phoneticPr fontId="1" type="noConversion"/>
  </si>
  <si>
    <t>Penglai-6H@03</t>
    <phoneticPr fontId="1" type="noConversion"/>
  </si>
  <si>
    <t>Penglai-6H@04</t>
    <phoneticPr fontId="1" type="noConversion"/>
  </si>
  <si>
    <t>Penglai-6H@05</t>
    <phoneticPr fontId="1" type="noConversion"/>
  </si>
  <si>
    <t>Penglai-6H@06</t>
    <phoneticPr fontId="1" type="noConversion"/>
  </si>
  <si>
    <t>Penglai-6H@07</t>
    <phoneticPr fontId="1" type="noConversion"/>
  </si>
  <si>
    <t>Penglai-6H@08</t>
    <phoneticPr fontId="1" type="noConversion"/>
  </si>
  <si>
    <t>Penglai-6H@09</t>
    <phoneticPr fontId="1" type="noConversion"/>
  </si>
  <si>
    <t>Penglai-6H@10</t>
    <phoneticPr fontId="1" type="noConversion"/>
  </si>
  <si>
    <t>Penglai-6H@11</t>
    <phoneticPr fontId="1" type="noConversion"/>
  </si>
  <si>
    <t>Penglai-6H@12</t>
    <phoneticPr fontId="1" type="noConversion"/>
  </si>
  <si>
    <t>Penglai-6H@13</t>
    <phoneticPr fontId="1" type="noConversion"/>
  </si>
  <si>
    <t>Penglai-6H@14</t>
    <phoneticPr fontId="1" type="noConversion"/>
  </si>
  <si>
    <t>Penglai-6H@15</t>
    <phoneticPr fontId="1" type="noConversion"/>
  </si>
  <si>
    <t>Penglai-8H@01</t>
    <phoneticPr fontId="1" type="noConversion"/>
  </si>
  <si>
    <t>Penglai-8H@02</t>
    <phoneticPr fontId="1" type="noConversion"/>
  </si>
  <si>
    <t>Penglai-8H@03</t>
    <phoneticPr fontId="1" type="noConversion"/>
  </si>
  <si>
    <t>Penglai-8H@04</t>
    <phoneticPr fontId="1" type="noConversion"/>
  </si>
  <si>
    <t>Penglai-8H@05</t>
    <phoneticPr fontId="1" type="noConversion"/>
  </si>
  <si>
    <t>Penglai-8H@06</t>
    <phoneticPr fontId="1" type="noConversion"/>
  </si>
  <si>
    <t>Penglai-8H@07</t>
    <phoneticPr fontId="1" type="noConversion"/>
  </si>
  <si>
    <t>Penglai-8H@08</t>
    <phoneticPr fontId="1" type="noConversion"/>
  </si>
  <si>
    <t>Penglai-8H@09</t>
    <phoneticPr fontId="1" type="noConversion"/>
  </si>
  <si>
    <t>Penglai-8H@10</t>
    <phoneticPr fontId="1" type="noConversion"/>
  </si>
  <si>
    <t>Penglai-8H@11</t>
    <phoneticPr fontId="1" type="noConversion"/>
  </si>
  <si>
    <t>Penglai-8H@12</t>
    <phoneticPr fontId="1" type="noConversion"/>
  </si>
  <si>
    <t>Penglai-8H@13</t>
    <phoneticPr fontId="1" type="noConversion"/>
  </si>
  <si>
    <t>Penglai-8H@14</t>
    <phoneticPr fontId="1" type="noConversion"/>
  </si>
  <si>
    <t>Penglai-8H@15</t>
    <phoneticPr fontId="1" type="noConversion"/>
  </si>
  <si>
    <t>Penglai-10H@01</t>
    <phoneticPr fontId="1" type="noConversion"/>
  </si>
  <si>
    <t>Penglai-10H@02</t>
    <phoneticPr fontId="1" type="noConversion"/>
  </si>
  <si>
    <t>Penglai-10H@03</t>
    <phoneticPr fontId="1" type="noConversion"/>
  </si>
  <si>
    <t>Penglai-10H@04</t>
    <phoneticPr fontId="1" type="noConversion"/>
  </si>
  <si>
    <t>Penglai-10H@05</t>
    <phoneticPr fontId="1" type="noConversion"/>
  </si>
  <si>
    <t>Penglai-10H@06</t>
    <phoneticPr fontId="1" type="noConversion"/>
  </si>
  <si>
    <t>Penglai-10H@07</t>
    <phoneticPr fontId="1" type="noConversion"/>
  </si>
  <si>
    <t>Penglai-10H@08</t>
    <phoneticPr fontId="1" type="noConversion"/>
  </si>
  <si>
    <t>Penglai-10H@09</t>
    <phoneticPr fontId="1" type="noConversion"/>
  </si>
  <si>
    <t>Penglai-10H@10</t>
    <phoneticPr fontId="1" type="noConversion"/>
  </si>
  <si>
    <t>Penglai-10H@11</t>
    <phoneticPr fontId="1" type="noConversion"/>
  </si>
  <si>
    <t>Penglai-10H@12</t>
    <phoneticPr fontId="1" type="noConversion"/>
  </si>
  <si>
    <t>Penglai-10H@13</t>
    <phoneticPr fontId="1" type="noConversion"/>
  </si>
  <si>
    <t>Penglai-10H@14</t>
    <phoneticPr fontId="1" type="noConversion"/>
  </si>
  <si>
    <t>Penglai-10H@15</t>
    <phoneticPr fontId="1" type="noConversion"/>
  </si>
  <si>
    <t>Penglai-10H@16</t>
    <phoneticPr fontId="1" type="noConversion"/>
  </si>
  <si>
    <t>Qinghu@01</t>
    <phoneticPr fontId="1" type="noConversion"/>
  </si>
  <si>
    <t>Qinghu@02</t>
    <phoneticPr fontId="1" type="noConversion"/>
  </si>
  <si>
    <t>Qinghu@03</t>
    <phoneticPr fontId="1" type="noConversion"/>
  </si>
  <si>
    <t>Qinghu@04</t>
    <phoneticPr fontId="1" type="noConversion"/>
  </si>
  <si>
    <t>Qinghu@05</t>
    <phoneticPr fontId="1" type="noConversion"/>
  </si>
  <si>
    <t>Qinghu@08</t>
    <phoneticPr fontId="1" type="noConversion"/>
  </si>
  <si>
    <t>Qinghu@11</t>
    <phoneticPr fontId="1" type="noConversion"/>
  </si>
  <si>
    <t>Qinghu@06</t>
    <phoneticPr fontId="1" type="noConversion"/>
  </si>
  <si>
    <t>Qinghu@07</t>
    <phoneticPr fontId="1" type="noConversion"/>
  </si>
  <si>
    <t>Qinghu@09</t>
    <phoneticPr fontId="1" type="noConversion"/>
  </si>
  <si>
    <t>Qinghu@10</t>
    <phoneticPr fontId="1" type="noConversion"/>
  </si>
  <si>
    <t>Qinghu@12</t>
    <phoneticPr fontId="1" type="noConversion"/>
  </si>
  <si>
    <t>Qinghu@13</t>
    <phoneticPr fontId="1" type="noConversion"/>
  </si>
  <si>
    <t>Qinghu@14</t>
    <phoneticPr fontId="1" type="noConversion"/>
  </si>
  <si>
    <t>Qinghu@15</t>
    <phoneticPr fontId="1" type="noConversion"/>
  </si>
  <si>
    <t>Qinghu@16</t>
    <phoneticPr fontId="1" type="noConversion"/>
  </si>
  <si>
    <t>Qinghu@17</t>
    <phoneticPr fontId="1" type="noConversion"/>
  </si>
  <si>
    <t xml:space="preserve">American Mineralogist: March 2023 Online Materials AM-23-38444 </t>
  </si>
  <si>
    <t>Yang et al.: Thermal annealing effects on zircon water and δ18O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</si>
</sst>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0_);[Red]\(0.00\)"/>
    <numFmt numFmtId="165" formatCode="0.000_);[Red]\(0.000\)"/>
    <numFmt numFmtId="166" formatCode="0.0_);[Red]\(0.0\)"/>
    <numFmt numFmtId="167" formatCode="0_);[Red]\(0\)"/>
    <numFmt numFmtId="168" formatCode="0.000E+00"/>
    <numFmt numFmtId="169" formatCode="0.00000E+00"/>
    <numFmt numFmtId="170" formatCode="0.0000E+00"/>
  </numFmts>
  <fonts count="20">
    <font>
      <sz val="11"/>
      <color rgb="FF000000"/>
      <name val="等线"/>
      <family val="2"/>
      <charset val="1"/>
    </font>
    <font>
      <sz val="9"/>
      <name val="宋体"/>
      <family val="3"/>
      <charset val="134"/>
    </font>
    <font>
      <sz val="11"/>
      <color rgb="FF000000"/>
      <name val="Times New Roman"/>
      <family val="1"/>
    </font>
    <font>
      <sz val="12"/>
      <color rgb="FF000000"/>
      <name val="Times New Roman"/>
      <family val="1"/>
    </font>
    <font>
      <sz val="12"/>
      <color rgb="FF000000"/>
      <name val="等线"/>
      <family val="2"/>
      <charset val="1"/>
    </font>
    <font>
      <sz val="12"/>
      <name val="Times New Roman"/>
      <family val="1"/>
    </font>
    <font>
      <sz val="12"/>
      <name val="等线"/>
      <family val="3"/>
      <charset val="134"/>
    </font>
    <font>
      <b/>
      <sz val="12"/>
      <name val="Times New Roman"/>
      <family val="1"/>
    </font>
    <font>
      <b/>
      <sz val="12"/>
      <name val="宋体"/>
      <family val="3"/>
      <charset val="134"/>
    </font>
    <font>
      <b/>
      <vertAlign val="superscript"/>
      <sz val="12"/>
      <name val="Times New Roman"/>
      <family val="1"/>
    </font>
    <font>
      <b/>
      <vertAlign val="subscript"/>
      <sz val="12"/>
      <name val="Times New Roman"/>
      <family val="1"/>
    </font>
    <font>
      <b/>
      <sz val="12"/>
      <name val="等线"/>
      <family val="2"/>
      <charset val="1"/>
    </font>
    <font>
      <b/>
      <sz val="14"/>
      <name val="等线"/>
      <family val="2"/>
      <charset val="1"/>
    </font>
    <font>
      <sz val="10"/>
      <color rgb="FFFF0000"/>
      <name val="Arial"/>
      <family val="2"/>
    </font>
    <font>
      <sz val="11"/>
      <color theme="1"/>
      <name val="等线"/>
      <family val="2"/>
      <charset val="1"/>
    </font>
    <font>
      <b/>
      <sz val="12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  <font>
      <b/>
      <vertAlign val="subscript"/>
      <sz val="12"/>
      <color theme="1"/>
      <name val="Times New Roman"/>
      <family val="1"/>
    </font>
    <font>
      <sz val="10"/>
      <color theme="1"/>
      <name val="Arial"/>
      <family val="2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11" fontId="0" fillId="0" borderId="0" xfId="0" applyNumberForma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168" fontId="0" fillId="0" borderId="0" xfId="0" applyNumberFormat="1"/>
    <xf numFmtId="166" fontId="2" fillId="0" borderId="0" xfId="0" applyNumberFormat="1" applyFont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7" fontId="3" fillId="0" borderId="1" xfId="0" applyNumberFormat="1" applyFont="1" applyBorder="1" applyAlignment="1">
      <alignment horizontal="center" vertical="center"/>
    </xf>
    <xf numFmtId="11" fontId="3" fillId="0" borderId="1" xfId="0" applyNumberFormat="1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/>
    </xf>
    <xf numFmtId="166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1" fontId="3" fillId="0" borderId="1" xfId="0" applyNumberFormat="1" applyFont="1" applyBorder="1" applyAlignment="1">
      <alignment horizontal="center"/>
    </xf>
    <xf numFmtId="168" fontId="3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 vertical="center"/>
    </xf>
    <xf numFmtId="167" fontId="7" fillId="0" borderId="1" xfId="0" applyNumberFormat="1" applyFont="1" applyBorder="1" applyAlignment="1">
      <alignment horizontal="center" vertical="center"/>
    </xf>
    <xf numFmtId="11" fontId="7" fillId="0" borderId="1" xfId="0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6" fontId="7" fillId="0" borderId="1" xfId="0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169" fontId="0" fillId="0" borderId="0" xfId="0" applyNumberFormat="1"/>
    <xf numFmtId="0" fontId="2" fillId="0" borderId="1" xfId="0" applyFont="1" applyBorder="1" applyAlignment="1">
      <alignment horizontal="center" vertical="center"/>
    </xf>
    <xf numFmtId="169" fontId="3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7" fontId="5" fillId="0" borderId="1" xfId="0" applyNumberFormat="1" applyFont="1" applyBorder="1" applyAlignment="1">
      <alignment horizontal="center" vertical="center"/>
    </xf>
    <xf numFmtId="11" fontId="5" fillId="0" borderId="1" xfId="0" applyNumberFormat="1" applyFont="1" applyBorder="1" applyAlignment="1">
      <alignment horizontal="center" vertical="center"/>
    </xf>
    <xf numFmtId="169" fontId="5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13" fillId="0" borderId="0" xfId="0" applyFont="1"/>
    <xf numFmtId="0" fontId="14" fillId="0" borderId="0" xfId="0" applyFont="1"/>
    <xf numFmtId="164" fontId="15" fillId="0" borderId="1" xfId="0" applyNumberFormat="1" applyFont="1" applyBorder="1" applyAlignment="1">
      <alignment horizontal="center" vertical="center"/>
    </xf>
    <xf numFmtId="11" fontId="15" fillId="0" borderId="1" xfId="0" applyNumberFormat="1" applyFont="1" applyBorder="1" applyAlignment="1">
      <alignment horizontal="center" vertical="center"/>
    </xf>
    <xf numFmtId="168" fontId="15" fillId="0" borderId="1" xfId="0" applyNumberFormat="1" applyFont="1" applyBorder="1" applyAlignment="1">
      <alignment horizontal="center" vertical="center"/>
    </xf>
    <xf numFmtId="167" fontId="15" fillId="0" borderId="1" xfId="0" applyNumberFormat="1" applyFont="1" applyBorder="1" applyAlignment="1">
      <alignment horizontal="center" vertical="center"/>
    </xf>
    <xf numFmtId="166" fontId="15" fillId="0" borderId="1" xfId="0" applyNumberFormat="1" applyFont="1" applyBorder="1" applyAlignment="1">
      <alignment horizontal="center" vertical="center"/>
    </xf>
    <xf numFmtId="0" fontId="18" fillId="0" borderId="0" xfId="0" applyFont="1"/>
    <xf numFmtId="0" fontId="19" fillId="0" borderId="0" xfId="0" applyFont="1" applyAlignment="1">
      <alignment horizontal="center" vertical="center"/>
    </xf>
    <xf numFmtId="0" fontId="19" fillId="2" borderId="0" xfId="0" applyFont="1" applyFill="1" applyAlignment="1">
      <alignment horizontal="center" vertical="center"/>
    </xf>
    <xf numFmtId="164" fontId="19" fillId="0" borderId="0" xfId="0" applyNumberFormat="1" applyFont="1" applyAlignment="1">
      <alignment horizontal="center" vertical="center"/>
    </xf>
    <xf numFmtId="164" fontId="19" fillId="2" borderId="0" xfId="0" applyNumberFormat="1" applyFont="1" applyFill="1" applyAlignment="1">
      <alignment horizontal="center" vertical="center"/>
    </xf>
    <xf numFmtId="11" fontId="19" fillId="2" borderId="0" xfId="0" applyNumberFormat="1" applyFont="1" applyFill="1" applyAlignment="1">
      <alignment horizontal="center" vertical="center"/>
    </xf>
    <xf numFmtId="11" fontId="19" fillId="0" borderId="0" xfId="0" applyNumberFormat="1" applyFont="1" applyAlignment="1">
      <alignment horizontal="center" vertical="center"/>
    </xf>
    <xf numFmtId="168" fontId="19" fillId="2" borderId="0" xfId="0" applyNumberFormat="1" applyFont="1" applyFill="1" applyAlignment="1">
      <alignment horizontal="center" vertical="center"/>
    </xf>
    <xf numFmtId="168" fontId="19" fillId="0" borderId="0" xfId="0" applyNumberFormat="1" applyFont="1" applyAlignment="1">
      <alignment horizontal="center" vertical="center"/>
    </xf>
    <xf numFmtId="170" fontId="19" fillId="2" borderId="0" xfId="0" applyNumberFormat="1" applyFont="1" applyFill="1" applyAlignment="1">
      <alignment horizontal="center" vertical="center"/>
    </xf>
    <xf numFmtId="170" fontId="19" fillId="0" borderId="0" xfId="0" applyNumberFormat="1" applyFont="1" applyAlignment="1">
      <alignment horizontal="center" vertical="center"/>
    </xf>
    <xf numFmtId="166" fontId="19" fillId="2" borderId="0" xfId="0" applyNumberFormat="1" applyFont="1" applyFill="1" applyAlignment="1">
      <alignment horizontal="center" vertical="center"/>
    </xf>
    <xf numFmtId="166" fontId="19" fillId="0" borderId="0" xfId="0" applyNumberFormat="1" applyFont="1" applyAlignment="1">
      <alignment horizontal="center" vertical="center"/>
    </xf>
    <xf numFmtId="165" fontId="15" fillId="0" borderId="1" xfId="0" applyNumberFormat="1" applyFont="1" applyBorder="1" applyAlignment="1">
      <alignment horizontal="center" vertical="center"/>
    </xf>
    <xf numFmtId="165" fontId="19" fillId="2" borderId="0" xfId="0" applyNumberFormat="1" applyFont="1" applyFill="1" applyAlignment="1">
      <alignment horizontal="center" vertical="center"/>
    </xf>
    <xf numFmtId="165" fontId="19" fillId="0" borderId="0" xfId="0" applyNumberFormat="1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67" fontId="19" fillId="2" borderId="0" xfId="0" applyNumberFormat="1" applyFont="1" applyFill="1" applyAlignment="1">
      <alignment horizontal="center" vertical="center"/>
    </xf>
    <xf numFmtId="167" fontId="19" fillId="0" borderId="0" xfId="0" applyNumberFormat="1" applyFont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11" fontId="19" fillId="0" borderId="1" xfId="0" applyNumberFormat="1" applyFont="1" applyBorder="1" applyAlignment="1">
      <alignment horizontal="center" vertical="center"/>
    </xf>
    <xf numFmtId="170" fontId="19" fillId="0" borderId="1" xfId="0" applyNumberFormat="1" applyFont="1" applyBorder="1" applyAlignment="1">
      <alignment horizontal="center" vertical="center"/>
    </xf>
    <xf numFmtId="165" fontId="19" fillId="0" borderId="1" xfId="0" applyNumberFormat="1" applyFont="1" applyBorder="1" applyAlignment="1">
      <alignment horizontal="center" vertical="center"/>
    </xf>
    <xf numFmtId="167" fontId="19" fillId="0" borderId="1" xfId="0" applyNumberFormat="1" applyFont="1" applyBorder="1" applyAlignment="1">
      <alignment horizontal="center" vertical="center"/>
    </xf>
    <xf numFmtId="166" fontId="19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1" fillId="0" borderId="0" xfId="0" applyFont="1"/>
    <xf numFmtId="164" fontId="5" fillId="2" borderId="0" xfId="0" applyNumberFormat="1" applyFont="1" applyFill="1" applyAlignment="1">
      <alignment horizontal="center" vertical="center"/>
    </xf>
    <xf numFmtId="167" fontId="5" fillId="2" borderId="0" xfId="0" applyNumberFormat="1" applyFont="1" applyFill="1" applyAlignment="1">
      <alignment horizontal="center" vertical="center"/>
    </xf>
    <xf numFmtId="11" fontId="5" fillId="2" borderId="0" xfId="0" applyNumberFormat="1" applyFont="1" applyFill="1" applyAlignment="1">
      <alignment horizontal="center" vertical="center"/>
    </xf>
    <xf numFmtId="169" fontId="5" fillId="2" borderId="0" xfId="0" applyNumberFormat="1" applyFont="1" applyFill="1" applyAlignment="1">
      <alignment horizontal="center" vertical="center"/>
    </xf>
    <xf numFmtId="165" fontId="5" fillId="2" borderId="0" xfId="0" applyNumberFormat="1" applyFont="1" applyFill="1" applyAlignment="1">
      <alignment horizontal="center" vertical="center"/>
    </xf>
    <xf numFmtId="166" fontId="5" fillId="2" borderId="0" xfId="0" applyNumberFormat="1" applyFont="1" applyFill="1" applyAlignment="1">
      <alignment horizontal="center" vertical="center"/>
    </xf>
    <xf numFmtId="166" fontId="5" fillId="2" borderId="0" xfId="0" applyNumberFormat="1" applyFont="1" applyFill="1" applyAlignment="1">
      <alignment horizontal="center"/>
    </xf>
    <xf numFmtId="164" fontId="5" fillId="0" borderId="0" xfId="0" applyNumberFormat="1" applyFont="1"/>
    <xf numFmtId="164" fontId="5" fillId="0" borderId="0" xfId="0" applyNumberFormat="1" applyFont="1" applyAlignment="1">
      <alignment horizontal="center" vertical="center"/>
    </xf>
    <xf numFmtId="167" fontId="5" fillId="0" borderId="0" xfId="0" applyNumberFormat="1" applyFont="1" applyAlignment="1">
      <alignment horizontal="center" vertical="center"/>
    </xf>
    <xf numFmtId="11" fontId="5" fillId="0" borderId="0" xfId="0" applyNumberFormat="1" applyFont="1" applyAlignment="1">
      <alignment horizontal="center" vertical="center"/>
    </xf>
    <xf numFmtId="169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166" fontId="5" fillId="0" borderId="0" xfId="0" applyNumberFormat="1" applyFont="1" applyAlignment="1">
      <alignment horizontal="center" vertical="center"/>
    </xf>
    <xf numFmtId="166" fontId="5" fillId="0" borderId="0" xfId="0" applyNumberFormat="1" applyFont="1" applyAlignment="1">
      <alignment horizontal="center"/>
    </xf>
    <xf numFmtId="0" fontId="2" fillId="2" borderId="0" xfId="0" applyFont="1" applyFill="1" applyAlignment="1">
      <alignment horizontal="center" vertical="center"/>
    </xf>
    <xf numFmtId="167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1" fontId="3" fillId="0" borderId="0" xfId="0" applyNumberFormat="1" applyFont="1" applyAlignment="1">
      <alignment horizontal="center" vertical="center"/>
    </xf>
    <xf numFmtId="168" fontId="3" fillId="0" borderId="0" xfId="0" applyNumberFormat="1" applyFont="1" applyAlignment="1">
      <alignment horizontal="center" vertical="center"/>
    </xf>
    <xf numFmtId="166" fontId="3" fillId="0" borderId="0" xfId="0" applyNumberFormat="1" applyFont="1" applyAlignment="1">
      <alignment horizontal="center"/>
    </xf>
    <xf numFmtId="166" fontId="3" fillId="0" borderId="0" xfId="0" applyNumberFormat="1" applyFont="1" applyAlignment="1">
      <alignment horizontal="center" vertical="center"/>
    </xf>
    <xf numFmtId="0" fontId="4" fillId="0" borderId="0" xfId="0" applyFont="1"/>
    <xf numFmtId="164" fontId="3" fillId="0" borderId="0" xfId="0" applyNumberFormat="1" applyFont="1" applyAlignment="1">
      <alignment horizontal="center"/>
    </xf>
    <xf numFmtId="11" fontId="3" fillId="0" borderId="0" xfId="0" applyNumberFormat="1" applyFont="1" applyAlignment="1">
      <alignment horizontal="center"/>
    </xf>
    <xf numFmtId="168" fontId="3" fillId="0" borderId="0" xfId="0" applyNumberFormat="1" applyFont="1" applyAlignment="1">
      <alignment horizontal="center"/>
    </xf>
    <xf numFmtId="0" fontId="6" fillId="0" borderId="0" xfId="0" applyFont="1"/>
    <xf numFmtId="0" fontId="12" fillId="0" borderId="0" xfId="0" applyFont="1"/>
    <xf numFmtId="169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164" fontId="3" fillId="0" borderId="0" xfId="0" applyNumberFormat="1" applyFont="1"/>
    <xf numFmtId="167" fontId="3" fillId="2" borderId="0" xfId="0" applyNumberFormat="1" applyFont="1" applyFill="1" applyAlignment="1">
      <alignment horizontal="center" vertical="center"/>
    </xf>
    <xf numFmtId="164" fontId="3" fillId="2" borderId="0" xfId="0" applyNumberFormat="1" applyFont="1" applyFill="1" applyAlignment="1">
      <alignment horizontal="center" vertical="center"/>
    </xf>
    <xf numFmtId="11" fontId="3" fillId="2" borderId="0" xfId="0" applyNumberFormat="1" applyFont="1" applyFill="1" applyAlignment="1">
      <alignment horizontal="center" vertical="center"/>
    </xf>
    <xf numFmtId="169" fontId="3" fillId="2" borderId="0" xfId="0" applyNumberFormat="1" applyFont="1" applyFill="1" applyAlignment="1">
      <alignment horizontal="center" vertical="center"/>
    </xf>
    <xf numFmtId="165" fontId="3" fillId="2" borderId="0" xfId="0" applyNumberFormat="1" applyFont="1" applyFill="1" applyAlignment="1">
      <alignment horizontal="center" vertical="center"/>
    </xf>
    <xf numFmtId="166" fontId="3" fillId="2" borderId="0" xfId="0" applyNumberFormat="1" applyFont="1" applyFill="1" applyAlignment="1">
      <alignment horizontal="center" vertical="center"/>
    </xf>
    <xf numFmtId="168" fontId="3" fillId="2" borderId="0" xfId="0" applyNumberFormat="1" applyFont="1" applyFill="1" applyAlignment="1">
      <alignment horizontal="center" vertical="center"/>
    </xf>
    <xf numFmtId="166" fontId="3" fillId="2" borderId="0" xfId="0" applyNumberFormat="1" applyFont="1" applyFill="1" applyAlignment="1">
      <alignment horizontal="center"/>
    </xf>
    <xf numFmtId="164" fontId="5" fillId="2" borderId="0" xfId="0" applyNumberFormat="1" applyFont="1" applyFill="1" applyAlignment="1">
      <alignment horizontal="center"/>
    </xf>
    <xf numFmtId="11" fontId="5" fillId="2" borderId="0" xfId="0" applyNumberFormat="1" applyFont="1" applyFill="1" applyAlignment="1">
      <alignment horizontal="center"/>
    </xf>
    <xf numFmtId="168" fontId="5" fillId="2" borderId="0" xfId="0" applyNumberFormat="1" applyFont="1" applyFill="1" applyAlignment="1">
      <alignment horizontal="center"/>
    </xf>
    <xf numFmtId="168" fontId="5" fillId="2" borderId="0" xfId="0" applyNumberFormat="1" applyFont="1" applyFill="1" applyAlignment="1">
      <alignment horizontal="center" vertical="center"/>
    </xf>
    <xf numFmtId="168" fontId="5" fillId="0" borderId="0" xfId="0" applyNumberFormat="1" applyFont="1" applyAlignment="1">
      <alignment horizontal="center" vertical="center"/>
    </xf>
    <xf numFmtId="168" fontId="5" fillId="0" borderId="1" xfId="0" applyNumberFormat="1" applyFont="1" applyBorder="1" applyAlignment="1">
      <alignment horizontal="center" vertical="center"/>
    </xf>
    <xf numFmtId="168" fontId="19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/>
    </xf>
    <xf numFmtId="165" fontId="5" fillId="2" borderId="0" xfId="0" applyNumberFormat="1" applyFont="1" applyFill="1" applyAlignment="1">
      <alignment horizontal="center"/>
    </xf>
    <xf numFmtId="165" fontId="3" fillId="0" borderId="0" xfId="0" applyNumberFormat="1" applyFont="1" applyAlignment="1">
      <alignment horizontal="center"/>
    </xf>
    <xf numFmtId="0" fontId="2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28"/>
  <sheetViews>
    <sheetView zoomScaleNormal="100" workbookViewId="0">
      <pane xSplit="1" topLeftCell="B1" activePane="topRight" state="frozen"/>
      <selection pane="topRight" sqref="A1:A2"/>
    </sheetView>
  </sheetViews>
  <sheetFormatPr baseColWidth="10" defaultColWidth="8.5" defaultRowHeight="15"/>
  <cols>
    <col min="1" max="1" width="19.1640625" customWidth="1"/>
    <col min="2" max="2" width="17.1640625" style="7" customWidth="1"/>
    <col min="3" max="3" width="17.33203125" style="7" bestFit="1" customWidth="1"/>
    <col min="4" max="4" width="18" style="4" bestFit="1" customWidth="1"/>
    <col min="5" max="5" width="13.1640625" style="1" customWidth="1"/>
    <col min="6" max="6" width="12.5" style="5" customWidth="1"/>
    <col min="7" max="7" width="13.83203125" style="8" customWidth="1"/>
    <col min="8" max="8" width="12" style="5" customWidth="1"/>
    <col min="9" max="9" width="12.33203125" customWidth="1"/>
    <col min="10" max="10" width="12.5" style="5" customWidth="1"/>
    <col min="11" max="11" width="11.1640625" style="7" customWidth="1"/>
    <col min="12" max="12" width="10.6640625" style="6" customWidth="1"/>
    <col min="13" max="13" width="12.33203125" style="9" customWidth="1"/>
  </cols>
  <sheetData>
    <row r="1" spans="1:13">
      <c r="A1" t="s">
        <v>1035</v>
      </c>
    </row>
    <row r="2" spans="1:13">
      <c r="A2" t="s">
        <v>1036</v>
      </c>
    </row>
    <row r="3" spans="1:13" s="72" customFormat="1" ht="19" thickBot="1">
      <c r="A3" s="19" t="s">
        <v>7</v>
      </c>
      <c r="B3" s="20" t="s">
        <v>3</v>
      </c>
      <c r="C3" s="20" t="s">
        <v>0</v>
      </c>
      <c r="D3" s="19" t="s">
        <v>1</v>
      </c>
      <c r="E3" s="21" t="s">
        <v>702</v>
      </c>
      <c r="F3" s="24" t="s">
        <v>701</v>
      </c>
      <c r="G3" s="22" t="s">
        <v>4</v>
      </c>
      <c r="H3" s="24" t="s">
        <v>701</v>
      </c>
      <c r="I3" s="19" t="s">
        <v>5</v>
      </c>
      <c r="J3" s="24" t="s">
        <v>701</v>
      </c>
      <c r="K3" s="20" t="s">
        <v>700</v>
      </c>
      <c r="L3" s="23" t="s">
        <v>6</v>
      </c>
      <c r="M3" s="23" t="s">
        <v>2</v>
      </c>
    </row>
    <row r="4" spans="1:13" s="95" customFormat="1" ht="16">
      <c r="A4" s="62" t="s">
        <v>8</v>
      </c>
      <c r="B4" s="104">
        <v>200</v>
      </c>
      <c r="C4" s="104">
        <v>2</v>
      </c>
      <c r="D4" s="105">
        <v>2.783881</v>
      </c>
      <c r="E4" s="106">
        <v>1455428000</v>
      </c>
      <c r="F4" s="108">
        <v>3.3054689999999998E-2</v>
      </c>
      <c r="G4" s="110">
        <v>2.3538930000000001E-4</v>
      </c>
      <c r="H4" s="108">
        <v>5.1943299999999998E-2</v>
      </c>
      <c r="I4" s="105">
        <v>2.009533E-3</v>
      </c>
      <c r="J4" s="108">
        <v>8.9724969999999994E-3</v>
      </c>
      <c r="K4" s="104">
        <f t="shared" ref="K4:K36" si="0">4880341.5*G4+5.3</f>
        <v>1154.0801694459501</v>
      </c>
      <c r="L4" s="111">
        <v>4.2641487433422496</v>
      </c>
      <c r="M4" s="109">
        <f t="shared" ref="M4:M37" si="1">J4*20</f>
        <v>0.17944993999999997</v>
      </c>
    </row>
    <row r="5" spans="1:13" s="95" customFormat="1" ht="16">
      <c r="A5" s="3" t="s">
        <v>9</v>
      </c>
      <c r="B5" s="89">
        <v>200</v>
      </c>
      <c r="C5" s="89">
        <v>2</v>
      </c>
      <c r="D5" s="90">
        <v>2.7859150000000001</v>
      </c>
      <c r="E5" s="91">
        <v>1458375000</v>
      </c>
      <c r="F5" s="102">
        <v>5.0690420000000002E-3</v>
      </c>
      <c r="G5" s="92">
        <v>4.2936450000000001E-4</v>
      </c>
      <c r="H5" s="102">
        <v>0.3729227</v>
      </c>
      <c r="I5" s="90">
        <v>2.010979E-3</v>
      </c>
      <c r="J5" s="102">
        <v>9.3925759999999997E-3</v>
      </c>
      <c r="K5" s="89">
        <f t="shared" si="0"/>
        <v>2100.7453879767504</v>
      </c>
      <c r="L5" s="93">
        <v>4.9854098994506302</v>
      </c>
      <c r="M5" s="94">
        <f t="shared" si="1"/>
        <v>0.18785151999999999</v>
      </c>
    </row>
    <row r="6" spans="1:13" s="95" customFormat="1" ht="16">
      <c r="A6" s="3" t="s">
        <v>10</v>
      </c>
      <c r="B6" s="89">
        <v>200</v>
      </c>
      <c r="C6" s="89">
        <v>2</v>
      </c>
      <c r="D6" s="90">
        <v>2.7997619999999999</v>
      </c>
      <c r="E6" s="91">
        <v>1446859000</v>
      </c>
      <c r="F6" s="102">
        <v>3.202327E-2</v>
      </c>
      <c r="G6" s="92">
        <v>3.5737330000000002E-4</v>
      </c>
      <c r="H6" s="102">
        <v>5.5286559999999998E-2</v>
      </c>
      <c r="I6" s="90">
        <v>2.0107419999999998E-3</v>
      </c>
      <c r="J6" s="102">
        <v>8.8393210000000007E-3</v>
      </c>
      <c r="K6" s="89">
        <f t="shared" si="0"/>
        <v>1749.40374698195</v>
      </c>
      <c r="L6" s="93">
        <v>4.8673804980318396</v>
      </c>
      <c r="M6" s="94">
        <f t="shared" si="1"/>
        <v>0.17678642</v>
      </c>
    </row>
    <row r="7" spans="1:13" s="95" customFormat="1" ht="16">
      <c r="A7" s="3" t="s">
        <v>11</v>
      </c>
      <c r="B7" s="89">
        <v>200</v>
      </c>
      <c r="C7" s="89">
        <v>2</v>
      </c>
      <c r="D7" s="90">
        <v>2.7864629999999999</v>
      </c>
      <c r="E7" s="91">
        <v>1456990000</v>
      </c>
      <c r="F7" s="102">
        <v>1.6177090000000002E-2</v>
      </c>
      <c r="G7" s="92">
        <v>5.6002350000000005E-4</v>
      </c>
      <c r="H7" s="102">
        <v>0.42855090000000001</v>
      </c>
      <c r="I7" s="90">
        <v>2.0110140000000002E-3</v>
      </c>
      <c r="J7" s="102">
        <v>1.3489040000000001E-2</v>
      </c>
      <c r="K7" s="89">
        <f t="shared" si="0"/>
        <v>2738.4059280252504</v>
      </c>
      <c r="L7" s="93">
        <v>5.0033544101346097</v>
      </c>
      <c r="M7" s="94">
        <f t="shared" si="1"/>
        <v>0.26978080000000004</v>
      </c>
    </row>
    <row r="8" spans="1:13" s="95" customFormat="1" ht="16">
      <c r="A8" s="3" t="s">
        <v>12</v>
      </c>
      <c r="B8" s="89">
        <v>200</v>
      </c>
      <c r="C8" s="89">
        <v>2</v>
      </c>
      <c r="D8" s="90">
        <v>2.7748849999999998</v>
      </c>
      <c r="E8" s="91">
        <v>1449763000</v>
      </c>
      <c r="F8" s="102">
        <v>1.7018749999999999E-2</v>
      </c>
      <c r="G8" s="92">
        <v>5.6299170000000001E-4</v>
      </c>
      <c r="H8" s="102">
        <v>0.77056950000000002</v>
      </c>
      <c r="I8" s="90">
        <v>2.0103550000000001E-3</v>
      </c>
      <c r="J8" s="102">
        <v>1.2760290000000001E-2</v>
      </c>
      <c r="K8" s="89">
        <f t="shared" si="0"/>
        <v>2752.8917576655504</v>
      </c>
      <c r="L8" s="93">
        <v>4.6748721860546398</v>
      </c>
      <c r="M8" s="94">
        <f t="shared" si="1"/>
        <v>0.25520580000000004</v>
      </c>
    </row>
    <row r="9" spans="1:13" s="95" customFormat="1" ht="16">
      <c r="A9" s="3" t="s">
        <v>13</v>
      </c>
      <c r="B9" s="89">
        <v>200</v>
      </c>
      <c r="C9" s="89">
        <v>2</v>
      </c>
      <c r="D9" s="90">
        <v>2.7722250000000002</v>
      </c>
      <c r="E9" s="91">
        <v>1449483000</v>
      </c>
      <c r="F9" s="102">
        <v>1.2952440000000001E-2</v>
      </c>
      <c r="G9" s="92">
        <v>2.5933819999999998E-4</v>
      </c>
      <c r="H9" s="102">
        <v>0.4833826</v>
      </c>
      <c r="I9" s="90">
        <v>2.0106619999999999E-3</v>
      </c>
      <c r="J9" s="102">
        <v>1.221681E-2</v>
      </c>
      <c r="K9" s="89">
        <f t="shared" si="0"/>
        <v>1270.9589799952998</v>
      </c>
      <c r="L9" s="93">
        <v>4.8281102023268403</v>
      </c>
      <c r="M9" s="94">
        <f t="shared" si="1"/>
        <v>0.2443362</v>
      </c>
    </row>
    <row r="10" spans="1:13" s="95" customFormat="1" ht="16">
      <c r="A10" s="3" t="s">
        <v>14</v>
      </c>
      <c r="B10" s="89">
        <v>200</v>
      </c>
      <c r="C10" s="89">
        <v>2</v>
      </c>
      <c r="D10" s="90">
        <v>2.7678440000000002</v>
      </c>
      <c r="E10" s="91">
        <v>1447615000</v>
      </c>
      <c r="F10" s="102">
        <v>9.1677000000000008E-3</v>
      </c>
      <c r="G10" s="92">
        <v>4.1075379999999998E-4</v>
      </c>
      <c r="H10" s="102">
        <v>0.11305759999999999</v>
      </c>
      <c r="I10" s="90">
        <v>2.0111690000000002E-3</v>
      </c>
      <c r="J10" s="102">
        <v>1.004673E-2</v>
      </c>
      <c r="K10" s="89">
        <f t="shared" si="0"/>
        <v>2009.9188164226998</v>
      </c>
      <c r="L10" s="93">
        <v>5.0811161091063202</v>
      </c>
      <c r="M10" s="94">
        <f t="shared" si="1"/>
        <v>0.20093460000000002</v>
      </c>
    </row>
    <row r="11" spans="1:13" s="95" customFormat="1" ht="16">
      <c r="A11" s="3" t="s">
        <v>15</v>
      </c>
      <c r="B11" s="89">
        <v>200</v>
      </c>
      <c r="C11" s="89">
        <v>2</v>
      </c>
      <c r="D11" s="90">
        <v>2.767922</v>
      </c>
      <c r="E11" s="91">
        <v>1451369000</v>
      </c>
      <c r="F11" s="102">
        <v>1.485734E-2</v>
      </c>
      <c r="G11" s="92">
        <v>4.4268010000000002E-4</v>
      </c>
      <c r="H11" s="102">
        <v>0.1742234</v>
      </c>
      <c r="I11" s="90">
        <v>2.0103920000000002E-3</v>
      </c>
      <c r="J11" s="102">
        <v>1.349064E-2</v>
      </c>
      <c r="K11" s="89">
        <f t="shared" si="0"/>
        <v>2165.7300632541501</v>
      </c>
      <c r="L11" s="93">
        <v>4.6937868872205497</v>
      </c>
      <c r="M11" s="94">
        <f t="shared" si="1"/>
        <v>0.26981280000000002</v>
      </c>
    </row>
    <row r="12" spans="1:13" s="95" customFormat="1" ht="16">
      <c r="A12" s="3" t="s">
        <v>16</v>
      </c>
      <c r="B12" s="89">
        <v>200</v>
      </c>
      <c r="C12" s="89">
        <v>2</v>
      </c>
      <c r="D12" s="90">
        <v>2.7662789999999999</v>
      </c>
      <c r="E12" s="91">
        <v>1430525000</v>
      </c>
      <c r="F12" s="102">
        <v>1.0182160000000001E-2</v>
      </c>
      <c r="G12" s="92">
        <v>3.9067380000000002E-4</v>
      </c>
      <c r="H12" s="102">
        <v>0.36336859999999999</v>
      </c>
      <c r="I12" s="90">
        <v>2.0106939999999999E-3</v>
      </c>
      <c r="J12" s="102">
        <v>8.4942549999999992E-3</v>
      </c>
      <c r="K12" s="89">
        <f t="shared" si="0"/>
        <v>1911.9215591027</v>
      </c>
      <c r="L12" s="93">
        <v>4.8445313866364303</v>
      </c>
      <c r="M12" s="94">
        <f t="shared" si="1"/>
        <v>0.16988509999999998</v>
      </c>
    </row>
    <row r="13" spans="1:13" s="95" customFormat="1" ht="16">
      <c r="A13" s="3" t="s">
        <v>17</v>
      </c>
      <c r="B13" s="89">
        <v>200</v>
      </c>
      <c r="C13" s="89">
        <v>2</v>
      </c>
      <c r="D13" s="90">
        <v>2.7534489999999998</v>
      </c>
      <c r="E13" s="91">
        <v>1433692000</v>
      </c>
      <c r="F13" s="102">
        <v>1.9261170000000001E-2</v>
      </c>
      <c r="G13" s="92">
        <v>1.3282019999999999E-3</v>
      </c>
      <c r="H13" s="102">
        <v>0.63349160000000004</v>
      </c>
      <c r="I13" s="90">
        <v>2.0101099999999998E-3</v>
      </c>
      <c r="J13" s="102">
        <v>1.371006E-2</v>
      </c>
      <c r="K13" s="89">
        <f t="shared" si="0"/>
        <v>6487.3793409829996</v>
      </c>
      <c r="L13" s="93">
        <v>4.5535879967017099</v>
      </c>
      <c r="M13" s="94">
        <f t="shared" si="1"/>
        <v>0.27420119999999998</v>
      </c>
    </row>
    <row r="14" spans="1:13" s="95" customFormat="1" ht="16">
      <c r="A14" s="3" t="s">
        <v>18</v>
      </c>
      <c r="B14" s="89">
        <v>200</v>
      </c>
      <c r="C14" s="89">
        <v>2</v>
      </c>
      <c r="D14" s="90">
        <v>2.758534</v>
      </c>
      <c r="E14" s="91">
        <v>1440703000</v>
      </c>
      <c r="F14" s="102">
        <v>1.1985549999999999E-2</v>
      </c>
      <c r="G14" s="92">
        <v>4.7658459999999999E-4</v>
      </c>
      <c r="H14" s="102">
        <v>0.19440930000000001</v>
      </c>
      <c r="I14" s="90">
        <v>2.0114970000000001E-3</v>
      </c>
      <c r="J14" s="102">
        <v>8.7342779999999998E-3</v>
      </c>
      <c r="K14" s="89">
        <f t="shared" si="0"/>
        <v>2331.1956016409003</v>
      </c>
      <c r="L14" s="93">
        <v>5.2454528701682301</v>
      </c>
      <c r="M14" s="94">
        <f t="shared" si="1"/>
        <v>0.17468555999999999</v>
      </c>
    </row>
    <row r="15" spans="1:13" s="95" customFormat="1" ht="16">
      <c r="A15" s="3" t="s">
        <v>19</v>
      </c>
      <c r="B15" s="89">
        <v>200</v>
      </c>
      <c r="C15" s="89">
        <v>2</v>
      </c>
      <c r="D15" s="90">
        <v>2.761898</v>
      </c>
      <c r="E15" s="91">
        <v>1441852000</v>
      </c>
      <c r="F15" s="102">
        <v>7.7937700000000002E-3</v>
      </c>
      <c r="G15" s="92">
        <v>1.7809219999999999E-4</v>
      </c>
      <c r="H15" s="102">
        <v>5.8229860000000001E-2</v>
      </c>
      <c r="I15" s="90">
        <v>2.0112730000000001E-3</v>
      </c>
      <c r="J15" s="102">
        <v>1.122604E-2</v>
      </c>
      <c r="K15" s="89">
        <f t="shared" si="0"/>
        <v>874.45075448629984</v>
      </c>
      <c r="L15" s="93">
        <v>5.1338793963146303</v>
      </c>
      <c r="M15" s="94">
        <f t="shared" si="1"/>
        <v>0.22452079999999999</v>
      </c>
    </row>
    <row r="16" spans="1:13" s="95" customFormat="1" ht="16">
      <c r="A16" s="3" t="s">
        <v>20</v>
      </c>
      <c r="B16" s="89">
        <v>200</v>
      </c>
      <c r="C16" s="89">
        <v>2</v>
      </c>
      <c r="D16" s="90">
        <v>2.7558739999999999</v>
      </c>
      <c r="E16" s="91">
        <v>1434461000</v>
      </c>
      <c r="F16" s="102">
        <v>2.151138E-2</v>
      </c>
      <c r="G16" s="92">
        <v>2.5384559999999998E-4</v>
      </c>
      <c r="H16" s="102">
        <v>0.62774410000000003</v>
      </c>
      <c r="I16" s="90">
        <v>2.011919E-3</v>
      </c>
      <c r="J16" s="102">
        <v>9.4876720000000008E-3</v>
      </c>
      <c r="K16" s="89">
        <f t="shared" si="0"/>
        <v>1244.1532162724</v>
      </c>
      <c r="L16" s="93">
        <v>5.4562050716958002</v>
      </c>
      <c r="M16" s="94">
        <f t="shared" si="1"/>
        <v>0.18975344000000002</v>
      </c>
    </row>
    <row r="17" spans="1:13" s="95" customFormat="1" ht="16">
      <c r="A17" s="3" t="s">
        <v>21</v>
      </c>
      <c r="B17" s="89">
        <v>200</v>
      </c>
      <c r="C17" s="89">
        <v>2</v>
      </c>
      <c r="D17" s="90">
        <v>2.7460170000000002</v>
      </c>
      <c r="E17" s="91">
        <v>1438818000</v>
      </c>
      <c r="F17" s="102">
        <v>1.9680340000000001E-2</v>
      </c>
      <c r="G17" s="92">
        <v>4.348639E-4</v>
      </c>
      <c r="H17" s="102">
        <v>0.1277587</v>
      </c>
      <c r="I17" s="90">
        <v>2.0111830000000002E-3</v>
      </c>
      <c r="J17" s="102">
        <v>1.321815E-2</v>
      </c>
      <c r="K17" s="89">
        <f t="shared" si="0"/>
        <v>2127.5843380218503</v>
      </c>
      <c r="L17" s="93">
        <v>5.0892954717697698</v>
      </c>
      <c r="M17" s="94">
        <f t="shared" si="1"/>
        <v>0.26436300000000001</v>
      </c>
    </row>
    <row r="18" spans="1:13" s="95" customFormat="1" ht="16">
      <c r="A18" s="3" t="s">
        <v>22</v>
      </c>
      <c r="B18" s="89">
        <v>200</v>
      </c>
      <c r="C18" s="89">
        <v>2</v>
      </c>
      <c r="D18" s="90">
        <v>2.743436</v>
      </c>
      <c r="E18" s="91">
        <v>1438033000</v>
      </c>
      <c r="F18" s="102">
        <v>7.3866820000000003E-3</v>
      </c>
      <c r="G18" s="92">
        <v>2.6935810000000001E-4</v>
      </c>
      <c r="H18" s="102">
        <v>0.18600539999999999</v>
      </c>
      <c r="I18" s="90">
        <v>2.0090419999999999E-3</v>
      </c>
      <c r="J18" s="102">
        <v>1.390855E-2</v>
      </c>
      <c r="K18" s="89">
        <f t="shared" si="0"/>
        <v>1319.85951379115</v>
      </c>
      <c r="L18" s="93">
        <v>4.0217348515199696</v>
      </c>
      <c r="M18" s="94">
        <f t="shared" si="1"/>
        <v>0.278171</v>
      </c>
    </row>
    <row r="19" spans="1:13" s="95" customFormat="1" ht="16">
      <c r="A19" s="3" t="s">
        <v>23</v>
      </c>
      <c r="B19" s="89">
        <v>200</v>
      </c>
      <c r="C19" s="89">
        <v>2</v>
      </c>
      <c r="D19" s="90">
        <v>2.734048</v>
      </c>
      <c r="E19" s="91">
        <v>1442263000</v>
      </c>
      <c r="F19" s="102">
        <v>4.962051E-2</v>
      </c>
      <c r="G19" s="92">
        <v>4.4808350000000001E-4</v>
      </c>
      <c r="H19" s="102">
        <v>4.5806659999999999E-2</v>
      </c>
      <c r="I19" s="90">
        <v>2.0108040000000002E-3</v>
      </c>
      <c r="J19" s="102">
        <v>1.198781E-2</v>
      </c>
      <c r="K19" s="89">
        <f t="shared" si="0"/>
        <v>2192.1005005152501</v>
      </c>
      <c r="L19" s="93">
        <v>4.9005862729387202</v>
      </c>
      <c r="M19" s="94">
        <f t="shared" si="1"/>
        <v>0.2397562</v>
      </c>
    </row>
    <row r="20" spans="1:13" s="95" customFormat="1" ht="16">
      <c r="A20" s="3" t="s">
        <v>24</v>
      </c>
      <c r="B20" s="89">
        <v>200</v>
      </c>
      <c r="C20" s="89">
        <v>2</v>
      </c>
      <c r="D20" s="90">
        <v>2.7566570000000001</v>
      </c>
      <c r="E20" s="91">
        <v>1439907000</v>
      </c>
      <c r="F20" s="102">
        <v>2.478232E-2</v>
      </c>
      <c r="G20" s="92">
        <v>3.1889480000000002E-4</v>
      </c>
      <c r="H20" s="102">
        <v>2.8879439999999999E-2</v>
      </c>
      <c r="I20" s="90">
        <v>2.0112939999999998E-3</v>
      </c>
      <c r="J20" s="102">
        <v>1.456739E-2</v>
      </c>
      <c r="K20" s="89">
        <f t="shared" si="0"/>
        <v>1561.6155265742</v>
      </c>
      <c r="L20" s="93">
        <v>5.1451142224071198</v>
      </c>
      <c r="M20" s="94">
        <f t="shared" si="1"/>
        <v>0.29134779999999999</v>
      </c>
    </row>
    <row r="21" spans="1:13" s="95" customFormat="1" ht="16">
      <c r="A21" s="3" t="s">
        <v>25</v>
      </c>
      <c r="B21" s="89">
        <v>200</v>
      </c>
      <c r="C21" s="89">
        <v>2</v>
      </c>
      <c r="D21" s="90">
        <v>2.7669830000000002</v>
      </c>
      <c r="E21" s="91">
        <v>1446655000</v>
      </c>
      <c r="F21" s="102">
        <v>1.5463350000000001E-2</v>
      </c>
      <c r="G21" s="92">
        <v>4.0399659999999999E-4</v>
      </c>
      <c r="H21" s="102">
        <v>0.77019099999999996</v>
      </c>
      <c r="I21" s="90">
        <v>2.01103E-3</v>
      </c>
      <c r="J21" s="102">
        <v>6.5344169999999998E-3</v>
      </c>
      <c r="K21" s="89">
        <f t="shared" si="0"/>
        <v>1976.9413728389</v>
      </c>
      <c r="L21" s="93">
        <v>5.0135926137042297</v>
      </c>
      <c r="M21" s="94">
        <f t="shared" si="1"/>
        <v>0.13068833999999999</v>
      </c>
    </row>
    <row r="22" spans="1:13" s="95" customFormat="1" ht="16">
      <c r="A22" s="3" t="s">
        <v>26</v>
      </c>
      <c r="B22" s="89">
        <v>200</v>
      </c>
      <c r="C22" s="89">
        <v>2</v>
      </c>
      <c r="D22" s="90">
        <v>2.7616640000000001</v>
      </c>
      <c r="E22" s="91">
        <v>1444414000</v>
      </c>
      <c r="F22" s="102">
        <v>3.7751809999999997E-2</v>
      </c>
      <c r="G22" s="92">
        <v>3.9927000000000002E-4</v>
      </c>
      <c r="H22" s="102">
        <v>0.1974591</v>
      </c>
      <c r="I22" s="90">
        <v>2.0114479999999999E-3</v>
      </c>
      <c r="J22" s="102">
        <v>1.172744E-2</v>
      </c>
      <c r="K22" s="89">
        <f t="shared" si="0"/>
        <v>1953.873950705</v>
      </c>
      <c r="L22" s="93">
        <v>5.2222139204439602</v>
      </c>
      <c r="M22" s="94">
        <f t="shared" si="1"/>
        <v>0.2345488</v>
      </c>
    </row>
    <row r="23" spans="1:13" s="95" customFormat="1" ht="16">
      <c r="A23" s="3" t="s">
        <v>27</v>
      </c>
      <c r="B23" s="89">
        <v>200</v>
      </c>
      <c r="C23" s="89">
        <v>2</v>
      </c>
      <c r="D23" s="90">
        <v>2.75963</v>
      </c>
      <c r="E23" s="91">
        <v>1437533000</v>
      </c>
      <c r="F23" s="102">
        <v>1.6731780000000002E-2</v>
      </c>
      <c r="G23" s="92">
        <v>4.0900259999999999E-4</v>
      </c>
      <c r="H23" s="102">
        <v>0.1093107</v>
      </c>
      <c r="I23" s="90">
        <v>2.0107770000000001E-3</v>
      </c>
      <c r="J23" s="102">
        <v>1.0166990000000001E-2</v>
      </c>
      <c r="K23" s="89">
        <f t="shared" si="0"/>
        <v>2001.3723623878998</v>
      </c>
      <c r="L23" s="93">
        <v>4.8880194185150199</v>
      </c>
      <c r="M23" s="94">
        <f t="shared" si="1"/>
        <v>0.20333980000000001</v>
      </c>
    </row>
    <row r="24" spans="1:13" s="95" customFormat="1" ht="16">
      <c r="A24" s="3" t="s">
        <v>28</v>
      </c>
      <c r="B24" s="89">
        <v>200</v>
      </c>
      <c r="C24" s="89">
        <v>2</v>
      </c>
      <c r="D24" s="90">
        <v>2.7522760000000002</v>
      </c>
      <c r="E24" s="91">
        <v>1433531000</v>
      </c>
      <c r="F24" s="102">
        <v>9.0122850000000001E-3</v>
      </c>
      <c r="G24" s="92">
        <v>3.7004170000000001E-4</v>
      </c>
      <c r="H24" s="102">
        <v>7.3394280000000006E-2</v>
      </c>
      <c r="I24" s="90">
        <v>2.0115430000000002E-3</v>
      </c>
      <c r="J24" s="102">
        <v>1.236514E-2</v>
      </c>
      <c r="K24" s="89">
        <f t="shared" si="0"/>
        <v>1811.22986524055</v>
      </c>
      <c r="L24" s="93">
        <v>5.2701894984442799</v>
      </c>
      <c r="M24" s="94">
        <f t="shared" si="1"/>
        <v>0.24730279999999999</v>
      </c>
    </row>
    <row r="25" spans="1:13" s="95" customFormat="1" ht="16">
      <c r="A25" s="3" t="s">
        <v>29</v>
      </c>
      <c r="B25" s="89">
        <v>200</v>
      </c>
      <c r="C25" s="89">
        <v>2</v>
      </c>
      <c r="D25" s="90">
        <v>2.7575949999999998</v>
      </c>
      <c r="E25" s="91">
        <v>1431081000</v>
      </c>
      <c r="F25" s="102">
        <v>2.4231039999999999E-2</v>
      </c>
      <c r="G25" s="92">
        <v>3.873436E-4</v>
      </c>
      <c r="H25" s="102">
        <v>0.12267939999999999</v>
      </c>
      <c r="I25" s="90">
        <v>2.010562E-3</v>
      </c>
      <c r="J25" s="102">
        <v>8.423214E-3</v>
      </c>
      <c r="K25" s="89">
        <f t="shared" si="0"/>
        <v>1895.6690458394</v>
      </c>
      <c r="L25" s="93">
        <v>4.7810975725661899</v>
      </c>
      <c r="M25" s="94">
        <f t="shared" si="1"/>
        <v>0.16846427999999999</v>
      </c>
    </row>
    <row r="26" spans="1:13" s="95" customFormat="1" ht="16">
      <c r="A26" s="3" t="s">
        <v>30</v>
      </c>
      <c r="B26" s="89">
        <v>200</v>
      </c>
      <c r="C26" s="89">
        <v>2</v>
      </c>
      <c r="D26" s="90">
        <v>2.7470340000000002</v>
      </c>
      <c r="E26" s="91">
        <v>1426257000</v>
      </c>
      <c r="F26" s="102">
        <v>1.7956759999999999E-2</v>
      </c>
      <c r="G26" s="92">
        <v>4.4627840000000001E-4</v>
      </c>
      <c r="H26" s="102">
        <v>4.2553460000000001E-2</v>
      </c>
      <c r="I26" s="90">
        <v>2.0105430000000001E-3</v>
      </c>
      <c r="J26" s="102">
        <v>1.064706E-2</v>
      </c>
      <c r="K26" s="89">
        <f t="shared" si="0"/>
        <v>2183.2909960736001</v>
      </c>
      <c r="L26" s="93">
        <v>4.7717855060764096</v>
      </c>
      <c r="M26" s="94">
        <f t="shared" si="1"/>
        <v>0.2129412</v>
      </c>
    </row>
    <row r="27" spans="1:13" s="95" customFormat="1" ht="16">
      <c r="A27" s="3" t="s">
        <v>31</v>
      </c>
      <c r="B27" s="89">
        <v>200</v>
      </c>
      <c r="C27" s="89">
        <v>2</v>
      </c>
      <c r="D27" s="90">
        <v>2.7442959999999998</v>
      </c>
      <c r="E27" s="91">
        <v>1430408000</v>
      </c>
      <c r="F27" s="102">
        <v>4.5783659999999997E-2</v>
      </c>
      <c r="G27" s="92">
        <v>5.6567010000000003E-4</v>
      </c>
      <c r="H27" s="102">
        <v>7.1153259999999996E-2</v>
      </c>
      <c r="I27" s="90">
        <v>2.01053E-3</v>
      </c>
      <c r="J27" s="102">
        <v>1.2724020000000001E-2</v>
      </c>
      <c r="K27" s="89">
        <f t="shared" si="0"/>
        <v>2765.9632643391506</v>
      </c>
      <c r="L27" s="93">
        <v>4.7654384435531796</v>
      </c>
      <c r="M27" s="94">
        <f t="shared" si="1"/>
        <v>0.2544804</v>
      </c>
    </row>
    <row r="28" spans="1:13" s="95" customFormat="1" ht="16">
      <c r="A28" s="3" t="s">
        <v>32</v>
      </c>
      <c r="B28" s="89">
        <v>200</v>
      </c>
      <c r="C28" s="89">
        <v>2</v>
      </c>
      <c r="D28" s="90">
        <v>2.7575949999999998</v>
      </c>
      <c r="E28" s="91">
        <v>1447009000</v>
      </c>
      <c r="F28" s="102">
        <v>2.3752720000000001E-2</v>
      </c>
      <c r="G28" s="92">
        <v>4.2430570000000001E-4</v>
      </c>
      <c r="H28" s="102">
        <v>4.7608650000000002E-2</v>
      </c>
      <c r="I28" s="90">
        <v>2.0106579999999998E-3</v>
      </c>
      <c r="J28" s="102">
        <v>1.280037E-2</v>
      </c>
      <c r="K28" s="89">
        <f t="shared" si="0"/>
        <v>2076.0567163965502</v>
      </c>
      <c r="L28" s="93">
        <v>4.8294357726347696</v>
      </c>
      <c r="M28" s="94">
        <f t="shared" si="1"/>
        <v>0.2560074</v>
      </c>
    </row>
    <row r="29" spans="1:13" s="95" customFormat="1" ht="16">
      <c r="A29" s="3" t="s">
        <v>33</v>
      </c>
      <c r="B29" s="89">
        <v>200</v>
      </c>
      <c r="C29" s="89">
        <v>2</v>
      </c>
      <c r="D29" s="90">
        <v>2.7590819999999998</v>
      </c>
      <c r="E29" s="91">
        <v>1433247000</v>
      </c>
      <c r="F29" s="102">
        <v>2.3696200000000001E-2</v>
      </c>
      <c r="G29" s="92">
        <v>3.313581E-4</v>
      </c>
      <c r="H29" s="102">
        <v>0.2115273</v>
      </c>
      <c r="I29" s="90">
        <v>2.0121100000000001E-3</v>
      </c>
      <c r="J29" s="102">
        <v>1.6054860000000001E-2</v>
      </c>
      <c r="K29" s="89">
        <f t="shared" si="0"/>
        <v>1622.44068679115</v>
      </c>
      <c r="L29" s="93">
        <v>5.5537163652315602</v>
      </c>
      <c r="M29" s="94">
        <f t="shared" si="1"/>
        <v>0.32109720000000003</v>
      </c>
    </row>
    <row r="30" spans="1:13" s="95" customFormat="1" ht="16">
      <c r="A30" s="3" t="s">
        <v>34</v>
      </c>
      <c r="B30" s="89">
        <v>200</v>
      </c>
      <c r="C30" s="89">
        <v>2</v>
      </c>
      <c r="D30" s="90">
        <v>2.7566570000000001</v>
      </c>
      <c r="E30" s="91">
        <v>1426208000</v>
      </c>
      <c r="F30" s="102">
        <v>1.7543920000000001E-2</v>
      </c>
      <c r="G30" s="92">
        <v>6.7382309999999997E-4</v>
      </c>
      <c r="H30" s="102">
        <v>0.40869929999999999</v>
      </c>
      <c r="I30" s="90">
        <v>2.0111339999999999E-3</v>
      </c>
      <c r="J30" s="102">
        <v>1.185548E-2</v>
      </c>
      <c r="K30" s="89">
        <f t="shared" si="0"/>
        <v>3293.78683858865</v>
      </c>
      <c r="L30" s="93">
        <v>5.0671179562093496</v>
      </c>
      <c r="M30" s="94">
        <f t="shared" si="1"/>
        <v>0.2371096</v>
      </c>
    </row>
    <row r="31" spans="1:13" s="95" customFormat="1" ht="16">
      <c r="A31" s="3" t="s">
        <v>35</v>
      </c>
      <c r="B31" s="89">
        <v>200</v>
      </c>
      <c r="C31" s="89">
        <v>2</v>
      </c>
      <c r="D31" s="90">
        <v>2.7564220000000001</v>
      </c>
      <c r="E31" s="91">
        <v>1411947000</v>
      </c>
      <c r="F31" s="102">
        <v>1.049109E-2</v>
      </c>
      <c r="G31" s="92">
        <v>4.8584049999999998E-4</v>
      </c>
      <c r="H31" s="102">
        <v>0.25580180000000002</v>
      </c>
      <c r="I31" s="90">
        <v>2.011353E-3</v>
      </c>
      <c r="J31" s="102">
        <v>8.5859879999999993E-3</v>
      </c>
      <c r="K31" s="89">
        <f t="shared" si="0"/>
        <v>2376.3675545307501</v>
      </c>
      <c r="L31" s="93">
        <v>5.1764972920732299</v>
      </c>
      <c r="M31" s="94">
        <f t="shared" si="1"/>
        <v>0.17171976</v>
      </c>
    </row>
    <row r="32" spans="1:13" s="95" customFormat="1" ht="16">
      <c r="A32" s="3" t="s">
        <v>36</v>
      </c>
      <c r="B32" s="89">
        <v>200</v>
      </c>
      <c r="C32" s="89">
        <v>2</v>
      </c>
      <c r="D32" s="90">
        <v>2.7447659999999998</v>
      </c>
      <c r="E32" s="91">
        <v>1436618000</v>
      </c>
      <c r="F32" s="102">
        <v>1.2512590000000001E-2</v>
      </c>
      <c r="G32" s="92">
        <v>4.1016080000000002E-4</v>
      </c>
      <c r="H32" s="102">
        <v>4.3584350000000001E-2</v>
      </c>
      <c r="I32" s="90">
        <v>2.0115290000000002E-3</v>
      </c>
      <c r="J32" s="102">
        <v>1.015284E-2</v>
      </c>
      <c r="K32" s="89">
        <f t="shared" si="0"/>
        <v>2007.0247739132001</v>
      </c>
      <c r="L32" s="93">
        <v>5.2644051667134102</v>
      </c>
      <c r="M32" s="94">
        <f t="shared" si="1"/>
        <v>0.20305679999999998</v>
      </c>
    </row>
    <row r="33" spans="1:13" s="95" customFormat="1" ht="16">
      <c r="A33" s="3" t="s">
        <v>37</v>
      </c>
      <c r="B33" s="89">
        <v>200</v>
      </c>
      <c r="C33" s="89">
        <v>2</v>
      </c>
      <c r="D33" s="90">
        <v>2.7615069999999999</v>
      </c>
      <c r="E33" s="91">
        <v>1442397000</v>
      </c>
      <c r="F33" s="102">
        <v>2.717021E-2</v>
      </c>
      <c r="G33" s="92">
        <v>3.2532200000000001E-4</v>
      </c>
      <c r="H33" s="102">
        <v>4.6050349999999997E-2</v>
      </c>
      <c r="I33" s="90">
        <v>2.0110190000000002E-3</v>
      </c>
      <c r="J33" s="102">
        <v>9.6439439999999998E-3</v>
      </c>
      <c r="K33" s="89">
        <f t="shared" si="0"/>
        <v>1592.9824574629999</v>
      </c>
      <c r="L33" s="93">
        <v>5.0103658262503501</v>
      </c>
      <c r="M33" s="94">
        <f t="shared" si="1"/>
        <v>0.19287888</v>
      </c>
    </row>
    <row r="34" spans="1:13" s="95" customFormat="1" ht="17" thickBot="1">
      <c r="A34" s="37" t="s">
        <v>38</v>
      </c>
      <c r="B34" s="11">
        <v>200</v>
      </c>
      <c r="C34" s="11">
        <v>2</v>
      </c>
      <c r="D34" s="10">
        <v>2.7515719999999999</v>
      </c>
      <c r="E34" s="12">
        <v>1434758000</v>
      </c>
      <c r="F34" s="38">
        <v>2.2785980000000001E-2</v>
      </c>
      <c r="G34" s="13">
        <v>2.0873199999999999E-4</v>
      </c>
      <c r="H34" s="38">
        <v>0.30902550000000001</v>
      </c>
      <c r="I34" s="10">
        <v>2.0111209999999998E-3</v>
      </c>
      <c r="J34" s="38">
        <v>1.280908E-2</v>
      </c>
      <c r="K34" s="11">
        <f t="shared" si="0"/>
        <v>1023.983441978</v>
      </c>
      <c r="L34" s="14">
        <v>5.0613968676801502</v>
      </c>
      <c r="M34" s="15">
        <f t="shared" si="1"/>
        <v>0.25618160000000001</v>
      </c>
    </row>
    <row r="35" spans="1:13" s="95" customFormat="1" ht="16">
      <c r="A35" s="105" t="s">
        <v>39</v>
      </c>
      <c r="B35" s="104">
        <v>300</v>
      </c>
      <c r="C35" s="104">
        <v>2</v>
      </c>
      <c r="D35" s="105">
        <v>2.727868</v>
      </c>
      <c r="E35" s="106">
        <v>1438113000</v>
      </c>
      <c r="F35" s="108">
        <v>1.811772E-2</v>
      </c>
      <c r="G35" s="110">
        <v>4.802432E-4</v>
      </c>
      <c r="H35" s="108">
        <v>0.23212189999999999</v>
      </c>
      <c r="I35" s="105">
        <v>2.0099520000000002E-3</v>
      </c>
      <c r="J35" s="108">
        <v>1.0280910000000001E-2</v>
      </c>
      <c r="K35" s="104">
        <f t="shared" si="0"/>
        <v>2349.0508190528003</v>
      </c>
      <c r="L35" s="111">
        <v>4.4785759242702801</v>
      </c>
      <c r="M35" s="109">
        <f t="shared" si="1"/>
        <v>0.20561820000000003</v>
      </c>
    </row>
    <row r="36" spans="1:13" s="95" customFormat="1" ht="16">
      <c r="A36" s="90" t="s">
        <v>40</v>
      </c>
      <c r="B36" s="89">
        <v>300</v>
      </c>
      <c r="C36" s="89">
        <v>2</v>
      </c>
      <c r="D36" s="90">
        <v>2.7347519999999998</v>
      </c>
      <c r="E36" s="91">
        <v>1433524000</v>
      </c>
      <c r="F36" s="102">
        <v>9.8464980000000004E-3</v>
      </c>
      <c r="G36" s="92">
        <v>2.6127810000000002E-4</v>
      </c>
      <c r="H36" s="102">
        <v>1.8567219999999999E-2</v>
      </c>
      <c r="I36" s="90">
        <v>2.0101889999999999E-3</v>
      </c>
      <c r="J36" s="102">
        <v>1.1837520000000001E-2</v>
      </c>
      <c r="K36" s="89">
        <f t="shared" si="0"/>
        <v>1280.42635447115</v>
      </c>
      <c r="L36" s="93">
        <v>4.5969047045556701</v>
      </c>
      <c r="M36" s="94">
        <f t="shared" si="1"/>
        <v>0.23675040000000003</v>
      </c>
    </row>
    <row r="37" spans="1:13" s="95" customFormat="1" ht="16">
      <c r="A37" s="90" t="s">
        <v>41</v>
      </c>
      <c r="B37" s="89">
        <v>300</v>
      </c>
      <c r="C37" s="89">
        <v>2</v>
      </c>
      <c r="D37" s="90">
        <v>2.7333440000000002</v>
      </c>
      <c r="E37" s="91">
        <v>1429787000</v>
      </c>
      <c r="F37" s="102">
        <v>1.568928E-2</v>
      </c>
      <c r="G37" s="92">
        <v>3.7856620000000001E-4</v>
      </c>
      <c r="H37" s="102">
        <v>1.8937590000000001E-2</v>
      </c>
      <c r="I37" s="90">
        <v>2.010399E-3</v>
      </c>
      <c r="J37" s="102">
        <v>8.8764829999999992E-3</v>
      </c>
      <c r="K37" s="89">
        <f t="shared" ref="K37:K100" si="2">4880341.5*G37+5.3</f>
        <v>1852.8323363572999</v>
      </c>
      <c r="L37" s="93">
        <v>4.7017957100786001</v>
      </c>
      <c r="M37" s="94">
        <f t="shared" si="1"/>
        <v>0.17752965999999998</v>
      </c>
    </row>
    <row r="38" spans="1:13" s="95" customFormat="1" ht="16">
      <c r="A38" s="90" t="s">
        <v>42</v>
      </c>
      <c r="B38" s="89">
        <v>300</v>
      </c>
      <c r="C38" s="89">
        <v>2</v>
      </c>
      <c r="D38" s="90">
        <v>2.7291189999999999</v>
      </c>
      <c r="E38" s="91">
        <v>1436014000</v>
      </c>
      <c r="F38" s="102">
        <v>2.2075239999999999E-2</v>
      </c>
      <c r="G38" s="92">
        <v>2.039698E-4</v>
      </c>
      <c r="H38" s="102">
        <v>2.7877969999999998E-2</v>
      </c>
      <c r="I38" s="90">
        <v>2.011217E-3</v>
      </c>
      <c r="J38" s="102">
        <v>1.24063E-2</v>
      </c>
      <c r="K38" s="89">
        <f t="shared" si="2"/>
        <v>1000.7422796866999</v>
      </c>
      <c r="L38" s="93">
        <v>5.1098711490517399</v>
      </c>
      <c r="M38" s="94">
        <f t="shared" ref="M38:M101" si="3">J38*20</f>
        <v>0.24812600000000001</v>
      </c>
    </row>
    <row r="39" spans="1:13" s="95" customFormat="1" ht="16">
      <c r="A39" s="90" t="s">
        <v>43</v>
      </c>
      <c r="B39" s="89">
        <v>300</v>
      </c>
      <c r="C39" s="89">
        <v>2</v>
      </c>
      <c r="D39" s="90">
        <v>2.7345169999999999</v>
      </c>
      <c r="E39" s="91">
        <v>1434011000</v>
      </c>
      <c r="F39" s="102">
        <v>1.172316E-2</v>
      </c>
      <c r="G39" s="92">
        <v>2.9986900000000003E-4</v>
      </c>
      <c r="H39" s="102">
        <v>7.2330130000000006E-2</v>
      </c>
      <c r="I39" s="90">
        <v>2.0101210000000001E-3</v>
      </c>
      <c r="J39" s="102">
        <v>1.3396140000000001E-2</v>
      </c>
      <c r="K39" s="89">
        <f t="shared" si="2"/>
        <v>1468.7631252635001</v>
      </c>
      <c r="L39" s="93">
        <v>4.5634555517420301</v>
      </c>
      <c r="M39" s="94">
        <f t="shared" si="3"/>
        <v>0.26792280000000002</v>
      </c>
    </row>
    <row r="40" spans="1:13" s="95" customFormat="1" ht="16">
      <c r="A40" s="90" t="s">
        <v>44</v>
      </c>
      <c r="B40" s="89">
        <v>300</v>
      </c>
      <c r="C40" s="89">
        <v>2</v>
      </c>
      <c r="D40" s="90">
        <v>2.7266940000000002</v>
      </c>
      <c r="E40" s="91">
        <v>1428944000</v>
      </c>
      <c r="F40" s="102">
        <v>3.0880290000000001E-2</v>
      </c>
      <c r="G40" s="92">
        <v>4.097347E-4</v>
      </c>
      <c r="H40" s="102">
        <v>0.3481342</v>
      </c>
      <c r="I40" s="90">
        <v>2.0109110000000002E-3</v>
      </c>
      <c r="J40" s="102">
        <v>1.1003199999999999E-2</v>
      </c>
      <c r="K40" s="89">
        <f t="shared" si="2"/>
        <v>2004.9452604000498</v>
      </c>
      <c r="L40" s="93">
        <v>4.9575672963206197</v>
      </c>
      <c r="M40" s="94">
        <f t="shared" si="3"/>
        <v>0.22006399999999998</v>
      </c>
    </row>
    <row r="41" spans="1:13" s="95" customFormat="1" ht="16">
      <c r="A41" s="90" t="s">
        <v>45</v>
      </c>
      <c r="B41" s="89">
        <v>300</v>
      </c>
      <c r="C41" s="89">
        <v>2</v>
      </c>
      <c r="D41" s="90">
        <v>2.7467999999999999</v>
      </c>
      <c r="E41" s="91">
        <v>1443332000</v>
      </c>
      <c r="F41" s="102">
        <v>9.7733460000000005E-3</v>
      </c>
      <c r="G41" s="92">
        <v>4.1028940000000002E-4</v>
      </c>
      <c r="H41" s="102">
        <v>1.7170999999999999E-2</v>
      </c>
      <c r="I41" s="90">
        <v>2.0109210000000001E-3</v>
      </c>
      <c r="J41" s="102">
        <v>1.047769E-2</v>
      </c>
      <c r="K41" s="89">
        <f t="shared" si="2"/>
        <v>2007.6523858301</v>
      </c>
      <c r="L41" s="93">
        <v>4.9627176275966596</v>
      </c>
      <c r="M41" s="94">
        <f t="shared" si="3"/>
        <v>0.20955379999999998</v>
      </c>
    </row>
    <row r="42" spans="1:13" s="95" customFormat="1" ht="16">
      <c r="A42" s="90" t="s">
        <v>46</v>
      </c>
      <c r="B42" s="89">
        <v>300</v>
      </c>
      <c r="C42" s="89">
        <v>2</v>
      </c>
      <c r="D42" s="90">
        <v>2.7584559999999998</v>
      </c>
      <c r="E42" s="91">
        <v>1446667000</v>
      </c>
      <c r="F42" s="102">
        <v>1.6103820000000001E-2</v>
      </c>
      <c r="G42" s="92">
        <v>2.3831899999999999E-4</v>
      </c>
      <c r="H42" s="102">
        <v>8.17885E-2</v>
      </c>
      <c r="I42" s="90">
        <v>2.01001E-3</v>
      </c>
      <c r="J42" s="102">
        <v>1.131135E-2</v>
      </c>
      <c r="K42" s="89">
        <f t="shared" si="2"/>
        <v>1168.3781059384999</v>
      </c>
      <c r="L42" s="93">
        <v>4.5085349377047104</v>
      </c>
      <c r="M42" s="94">
        <f t="shared" si="3"/>
        <v>0.22622699999999998</v>
      </c>
    </row>
    <row r="43" spans="1:13" s="95" customFormat="1" ht="16">
      <c r="A43" s="90" t="s">
        <v>47</v>
      </c>
      <c r="B43" s="89">
        <v>300</v>
      </c>
      <c r="C43" s="89">
        <v>2</v>
      </c>
      <c r="D43" s="90">
        <v>2.7526670000000002</v>
      </c>
      <c r="E43" s="91">
        <v>1447738000</v>
      </c>
      <c r="F43" s="102">
        <v>1.6400910000000001E-2</v>
      </c>
      <c r="G43" s="92">
        <v>4.1427679999999999E-4</v>
      </c>
      <c r="H43" s="102">
        <v>4.0115530000000003E-2</v>
      </c>
      <c r="I43" s="90">
        <v>2.0107469999999998E-3</v>
      </c>
      <c r="J43" s="102">
        <v>8.5051329999999998E-3</v>
      </c>
      <c r="K43" s="89">
        <f t="shared" si="2"/>
        <v>2027.1122595272</v>
      </c>
      <c r="L43" s="93">
        <v>4.8765419987349796</v>
      </c>
      <c r="M43" s="94">
        <f t="shared" si="3"/>
        <v>0.17010265999999999</v>
      </c>
    </row>
    <row r="44" spans="1:13" s="95" customFormat="1" ht="16">
      <c r="A44" s="90" t="s">
        <v>48</v>
      </c>
      <c r="B44" s="89">
        <v>300</v>
      </c>
      <c r="C44" s="89">
        <v>2</v>
      </c>
      <c r="D44" s="90">
        <v>2.7543099999999998</v>
      </c>
      <c r="E44" s="91">
        <v>1433829000</v>
      </c>
      <c r="F44" s="102">
        <v>1.250281E-2</v>
      </c>
      <c r="G44" s="92">
        <v>2.9648370000000002E-4</v>
      </c>
      <c r="H44" s="102">
        <v>6.0913839999999997E-2</v>
      </c>
      <c r="I44" s="90">
        <v>2.0112760000000002E-3</v>
      </c>
      <c r="J44" s="102">
        <v>1.2784999999999999E-2</v>
      </c>
      <c r="K44" s="89">
        <f t="shared" si="2"/>
        <v>1452.24170518355</v>
      </c>
      <c r="L44" s="93">
        <v>5.1404921634210403</v>
      </c>
      <c r="M44" s="94">
        <f t="shared" si="3"/>
        <v>0.25569999999999998</v>
      </c>
    </row>
    <row r="45" spans="1:13" s="95" customFormat="1" ht="16">
      <c r="A45" s="90" t="s">
        <v>49</v>
      </c>
      <c r="B45" s="89">
        <v>300</v>
      </c>
      <c r="C45" s="89">
        <v>2</v>
      </c>
      <c r="D45" s="90">
        <v>2.746721</v>
      </c>
      <c r="E45" s="91">
        <v>1441898000</v>
      </c>
      <c r="F45" s="102">
        <v>2.976558E-2</v>
      </c>
      <c r="G45" s="92">
        <v>2.461427E-4</v>
      </c>
      <c r="H45" s="102">
        <v>7.8025990000000003E-2</v>
      </c>
      <c r="I45" s="90">
        <v>2.0104849999999998E-3</v>
      </c>
      <c r="J45" s="102">
        <v>1.211456E-2</v>
      </c>
      <c r="K45" s="89">
        <f t="shared" si="2"/>
        <v>1206.5604337320499</v>
      </c>
      <c r="L45" s="93">
        <v>4.7461810943377802</v>
      </c>
      <c r="M45" s="94">
        <f t="shared" si="3"/>
        <v>0.24229119999999998</v>
      </c>
    </row>
    <row r="46" spans="1:13" s="95" customFormat="1" ht="16">
      <c r="A46" s="90" t="s">
        <v>50</v>
      </c>
      <c r="B46" s="89">
        <v>300</v>
      </c>
      <c r="C46" s="89">
        <v>2</v>
      </c>
      <c r="D46" s="90">
        <v>2.757126</v>
      </c>
      <c r="E46" s="91">
        <v>1440836000</v>
      </c>
      <c r="F46" s="102">
        <v>1.2967060000000001E-2</v>
      </c>
      <c r="G46" s="92">
        <v>3.5844220000000001E-4</v>
      </c>
      <c r="H46" s="102">
        <v>0.36583959999999999</v>
      </c>
      <c r="I46" s="90">
        <v>2.0109289999999998E-3</v>
      </c>
      <c r="J46" s="102">
        <v>1.131121E-2</v>
      </c>
      <c r="K46" s="89">
        <f t="shared" si="2"/>
        <v>1754.6203440112999</v>
      </c>
      <c r="L46" s="93">
        <v>4.9677414724691404</v>
      </c>
      <c r="M46" s="94">
        <f t="shared" si="3"/>
        <v>0.22622420000000001</v>
      </c>
    </row>
    <row r="47" spans="1:13" s="95" customFormat="1" ht="16">
      <c r="A47" s="90" t="s">
        <v>51</v>
      </c>
      <c r="B47" s="89">
        <v>300</v>
      </c>
      <c r="C47" s="89">
        <v>2</v>
      </c>
      <c r="D47" s="90">
        <v>2.7639320000000001</v>
      </c>
      <c r="E47" s="91">
        <v>1439216000</v>
      </c>
      <c r="F47" s="102">
        <v>2.46696E-2</v>
      </c>
      <c r="G47" s="92">
        <v>4.4332950000000002E-4</v>
      </c>
      <c r="H47" s="102">
        <v>0.19667109999999999</v>
      </c>
      <c r="I47" s="90">
        <v>2.0107440000000001E-3</v>
      </c>
      <c r="J47" s="102">
        <v>1.362411E-2</v>
      </c>
      <c r="K47" s="89">
        <f t="shared" si="2"/>
        <v>2168.8993570242501</v>
      </c>
      <c r="L47" s="93">
        <v>4.8756446463543899</v>
      </c>
      <c r="M47" s="94">
        <f t="shared" si="3"/>
        <v>0.27248220000000001</v>
      </c>
    </row>
    <row r="48" spans="1:13" s="95" customFormat="1" ht="16">
      <c r="A48" s="90" t="s">
        <v>52</v>
      </c>
      <c r="B48" s="89">
        <v>300</v>
      </c>
      <c r="C48" s="89">
        <v>2</v>
      </c>
      <c r="D48" s="90">
        <v>2.757752</v>
      </c>
      <c r="E48" s="91">
        <v>1437960000</v>
      </c>
      <c r="F48" s="102">
        <v>1.0577420000000001E-2</v>
      </c>
      <c r="G48" s="92">
        <v>3.2612469999999998E-4</v>
      </c>
      <c r="H48" s="102">
        <v>9.3866050000000006E-2</v>
      </c>
      <c r="I48" s="90">
        <v>2.011194E-3</v>
      </c>
      <c r="J48" s="102">
        <v>1.258636E-2</v>
      </c>
      <c r="K48" s="89">
        <f t="shared" si="2"/>
        <v>1596.89990758505</v>
      </c>
      <c r="L48" s="93">
        <v>5.1001972447129003</v>
      </c>
      <c r="M48" s="94">
        <f t="shared" si="3"/>
        <v>0.25172719999999998</v>
      </c>
    </row>
    <row r="49" spans="1:13" s="95" customFormat="1" ht="16">
      <c r="A49" s="90" t="s">
        <v>53</v>
      </c>
      <c r="B49" s="89">
        <v>300</v>
      </c>
      <c r="C49" s="89">
        <v>2</v>
      </c>
      <c r="D49" s="90">
        <v>2.762524</v>
      </c>
      <c r="E49" s="91">
        <v>1435733000</v>
      </c>
      <c r="F49" s="102">
        <v>1.859763E-2</v>
      </c>
      <c r="G49" s="92">
        <v>2.8225899999999998E-4</v>
      </c>
      <c r="H49" s="102">
        <v>0.13739489999999999</v>
      </c>
      <c r="I49" s="90">
        <v>2.0108439999999999E-3</v>
      </c>
      <c r="J49" s="102">
        <v>1.1362290000000001E-2</v>
      </c>
      <c r="K49" s="89">
        <f t="shared" si="2"/>
        <v>1382.8203114485</v>
      </c>
      <c r="L49" s="93">
        <v>4.9258143623444397</v>
      </c>
      <c r="M49" s="94">
        <f t="shared" si="3"/>
        <v>0.2272458</v>
      </c>
    </row>
    <row r="50" spans="1:13" s="95" customFormat="1" ht="16">
      <c r="A50" s="90" t="s">
        <v>54</v>
      </c>
      <c r="B50" s="89">
        <v>300</v>
      </c>
      <c r="C50" s="89">
        <v>2</v>
      </c>
      <c r="D50" s="90">
        <v>2.7446090000000001</v>
      </c>
      <c r="E50" s="91">
        <v>1428524000</v>
      </c>
      <c r="F50" s="102">
        <v>4.2623479999999998E-2</v>
      </c>
      <c r="G50" s="92">
        <v>3.2928280000000002E-4</v>
      </c>
      <c r="H50" s="102">
        <v>4.5312900000000003E-2</v>
      </c>
      <c r="I50" s="90">
        <v>2.010834E-3</v>
      </c>
      <c r="J50" s="102">
        <v>9.1838070000000004E-3</v>
      </c>
      <c r="K50" s="89">
        <f t="shared" si="2"/>
        <v>1612.3125140762002</v>
      </c>
      <c r="L50" s="93">
        <v>4.9209634099350001</v>
      </c>
      <c r="M50" s="94">
        <f t="shared" si="3"/>
        <v>0.18367614000000002</v>
      </c>
    </row>
    <row r="51" spans="1:13" s="95" customFormat="1" ht="16">
      <c r="A51" s="90" t="s">
        <v>55</v>
      </c>
      <c r="B51" s="89">
        <v>300</v>
      </c>
      <c r="C51" s="89">
        <v>2</v>
      </c>
      <c r="D51" s="90">
        <v>2.747582</v>
      </c>
      <c r="E51" s="91">
        <v>1435326000</v>
      </c>
      <c r="F51" s="102">
        <v>8.4439839999999999E-3</v>
      </c>
      <c r="G51" s="92">
        <v>2.6652799999999998E-4</v>
      </c>
      <c r="H51" s="102">
        <v>0.18075859999999999</v>
      </c>
      <c r="I51" s="90">
        <v>2.010801E-3</v>
      </c>
      <c r="J51" s="102">
        <v>8.9207850000000005E-3</v>
      </c>
      <c r="K51" s="89">
        <f t="shared" si="2"/>
        <v>1306.047659312</v>
      </c>
      <c r="L51" s="93">
        <v>4.9046694962479496</v>
      </c>
      <c r="M51" s="94">
        <f t="shared" si="3"/>
        <v>0.17841570000000001</v>
      </c>
    </row>
    <row r="52" spans="1:13" s="95" customFormat="1" ht="16">
      <c r="A52" s="90" t="s">
        <v>56</v>
      </c>
      <c r="B52" s="89">
        <v>300</v>
      </c>
      <c r="C52" s="89">
        <v>2</v>
      </c>
      <c r="D52" s="90">
        <v>2.758613</v>
      </c>
      <c r="E52" s="91">
        <v>1435443000</v>
      </c>
      <c r="F52" s="102">
        <v>1.5293090000000001E-2</v>
      </c>
      <c r="G52" s="92">
        <v>2.7095370000000001E-4</v>
      </c>
      <c r="H52" s="102">
        <v>3.918928E-2</v>
      </c>
      <c r="I52" s="90">
        <v>2.0108499999999998E-3</v>
      </c>
      <c r="J52" s="102">
        <v>1.212251E-2</v>
      </c>
      <c r="K52" s="89">
        <f t="shared" si="2"/>
        <v>1327.6465866885501</v>
      </c>
      <c r="L52" s="93">
        <v>4.9292420427414099</v>
      </c>
      <c r="M52" s="94">
        <f t="shared" si="3"/>
        <v>0.2424502</v>
      </c>
    </row>
    <row r="53" spans="1:13" s="95" customFormat="1" ht="16">
      <c r="A53" s="90" t="s">
        <v>57</v>
      </c>
      <c r="B53" s="89">
        <v>300</v>
      </c>
      <c r="C53" s="89">
        <v>2</v>
      </c>
      <c r="D53" s="90">
        <v>2.7405409999999999</v>
      </c>
      <c r="E53" s="91">
        <v>1427846000</v>
      </c>
      <c r="F53" s="102">
        <v>1.7918369999999999E-2</v>
      </c>
      <c r="G53" s="92">
        <v>3.5583270000000001E-4</v>
      </c>
      <c r="H53" s="102">
        <v>0.11565979999999999</v>
      </c>
      <c r="I53" s="90">
        <v>2.0106999999999998E-3</v>
      </c>
      <c r="J53" s="102">
        <v>1.3667449999999999E-2</v>
      </c>
      <c r="K53" s="89">
        <f t="shared" si="2"/>
        <v>1741.8850928670499</v>
      </c>
      <c r="L53" s="93">
        <v>4.8547359159226202</v>
      </c>
      <c r="M53" s="94">
        <f t="shared" si="3"/>
        <v>0.27334900000000001</v>
      </c>
    </row>
    <row r="54" spans="1:13" s="95" customFormat="1" ht="16">
      <c r="A54" s="90" t="s">
        <v>58</v>
      </c>
      <c r="B54" s="89">
        <v>300</v>
      </c>
      <c r="C54" s="89">
        <v>2</v>
      </c>
      <c r="D54" s="90">
        <v>2.734283</v>
      </c>
      <c r="E54" s="91">
        <v>1428701000</v>
      </c>
      <c r="F54" s="102">
        <v>4.1349039999999997E-2</v>
      </c>
      <c r="G54" s="92">
        <v>4.4552490000000002E-4</v>
      </c>
      <c r="H54" s="102">
        <v>0.2217557</v>
      </c>
      <c r="I54" s="90">
        <v>2.0100650000000001E-3</v>
      </c>
      <c r="J54" s="102">
        <v>1.1498049999999999E-2</v>
      </c>
      <c r="K54" s="89">
        <f t="shared" si="2"/>
        <v>2179.6136587533501</v>
      </c>
      <c r="L54" s="93">
        <v>4.5382225727523497</v>
      </c>
      <c r="M54" s="94">
        <f t="shared" si="3"/>
        <v>0.22996099999999997</v>
      </c>
    </row>
    <row r="55" spans="1:13" s="95" customFormat="1" ht="16">
      <c r="A55" s="90" t="s">
        <v>59</v>
      </c>
      <c r="B55" s="89">
        <v>300</v>
      </c>
      <c r="C55" s="89">
        <v>2</v>
      </c>
      <c r="D55" s="90">
        <v>2.733422</v>
      </c>
      <c r="E55" s="91">
        <v>1434983000</v>
      </c>
      <c r="F55" s="102">
        <v>1.0158449999999999E-2</v>
      </c>
      <c r="G55" s="92">
        <v>3.9810319999999998E-4</v>
      </c>
      <c r="H55" s="102">
        <v>3.9877019999999999E-2</v>
      </c>
      <c r="I55" s="90">
        <v>2.010445E-3</v>
      </c>
      <c r="J55" s="102">
        <v>7.459645E-3</v>
      </c>
      <c r="K55" s="89">
        <f t="shared" si="2"/>
        <v>1948.1795682427999</v>
      </c>
      <c r="L55" s="93">
        <v>4.7278659351245</v>
      </c>
      <c r="M55" s="94">
        <f t="shared" si="3"/>
        <v>0.14919289999999999</v>
      </c>
    </row>
    <row r="56" spans="1:13" s="95" customFormat="1" ht="16">
      <c r="A56" s="90" t="s">
        <v>60</v>
      </c>
      <c r="B56" s="89">
        <v>300</v>
      </c>
      <c r="C56" s="89">
        <v>2</v>
      </c>
      <c r="D56" s="90">
        <v>2.7209050000000001</v>
      </c>
      <c r="E56" s="91">
        <v>1404287000</v>
      </c>
      <c r="F56" s="102">
        <v>2.664994E-2</v>
      </c>
      <c r="G56" s="92">
        <v>2.9942640000000002E-4</v>
      </c>
      <c r="H56" s="102">
        <v>2.6110939999999999E-2</v>
      </c>
      <c r="I56" s="90">
        <v>2.0120049999999999E-3</v>
      </c>
      <c r="J56" s="102">
        <v>1.531909E-2</v>
      </c>
      <c r="K56" s="89">
        <f t="shared" si="2"/>
        <v>1466.6030861156</v>
      </c>
      <c r="L56" s="93">
        <v>5.5060064918144196</v>
      </c>
      <c r="M56" s="94">
        <f t="shared" si="3"/>
        <v>0.30638180000000004</v>
      </c>
    </row>
    <row r="57" spans="1:13" s="95" customFormat="1" ht="16">
      <c r="A57" s="90" t="s">
        <v>61</v>
      </c>
      <c r="B57" s="89">
        <v>300</v>
      </c>
      <c r="C57" s="89">
        <v>2</v>
      </c>
      <c r="D57" s="90">
        <v>2.7131599999999998</v>
      </c>
      <c r="E57" s="91">
        <v>1421647000</v>
      </c>
      <c r="F57" s="102">
        <v>2.4222250000000001E-2</v>
      </c>
      <c r="G57" s="92">
        <v>3.56676E-4</v>
      </c>
      <c r="H57" s="102">
        <v>0.15177869999999999</v>
      </c>
      <c r="I57" s="90">
        <v>2.0108019999999999E-3</v>
      </c>
      <c r="J57" s="102">
        <v>6.5916780000000001E-3</v>
      </c>
      <c r="K57" s="89">
        <f t="shared" si="2"/>
        <v>1746.0006848539999</v>
      </c>
      <c r="L57" s="93">
        <v>4.9062024175217998</v>
      </c>
      <c r="M57" s="94">
        <f t="shared" si="3"/>
        <v>0.13183356000000002</v>
      </c>
    </row>
    <row r="58" spans="1:13" s="95" customFormat="1" ht="16">
      <c r="A58" s="90" t="s">
        <v>62</v>
      </c>
      <c r="B58" s="89">
        <v>300</v>
      </c>
      <c r="C58" s="89">
        <v>2</v>
      </c>
      <c r="D58" s="90">
        <v>2.7140209999999998</v>
      </c>
      <c r="E58" s="91">
        <v>1419105000</v>
      </c>
      <c r="F58" s="102">
        <v>6.0544090000000002E-3</v>
      </c>
      <c r="G58" s="92">
        <v>1.9351660000000001E-4</v>
      </c>
      <c r="H58" s="102">
        <v>5.582459E-2</v>
      </c>
      <c r="I58" s="90">
        <v>2.0104739999999999E-3</v>
      </c>
      <c r="J58" s="102">
        <v>8.4392700000000005E-3</v>
      </c>
      <c r="K58" s="89">
        <f t="shared" si="2"/>
        <v>949.72709391889998</v>
      </c>
      <c r="L58" s="93">
        <v>4.7427910093205101</v>
      </c>
      <c r="M58" s="94">
        <f t="shared" si="3"/>
        <v>0.1687854</v>
      </c>
    </row>
    <row r="59" spans="1:13" s="95" customFormat="1" ht="16">
      <c r="A59" s="90" t="s">
        <v>63</v>
      </c>
      <c r="B59" s="89">
        <v>300</v>
      </c>
      <c r="C59" s="89">
        <v>2</v>
      </c>
      <c r="D59" s="90">
        <v>2.7125339999999998</v>
      </c>
      <c r="E59" s="91">
        <v>1417364000</v>
      </c>
      <c r="F59" s="102">
        <v>0.1019207</v>
      </c>
      <c r="G59" s="92">
        <v>4.123943E-4</v>
      </c>
      <c r="H59" s="102">
        <v>0.316778</v>
      </c>
      <c r="I59" s="90">
        <v>2.0106709999999999E-3</v>
      </c>
      <c r="J59" s="102">
        <v>1.067358E-2</v>
      </c>
      <c r="K59" s="89">
        <f t="shared" si="2"/>
        <v>2017.92501665345</v>
      </c>
      <c r="L59" s="93">
        <v>4.8411716547568302</v>
      </c>
      <c r="M59" s="94">
        <f t="shared" si="3"/>
        <v>0.21347160000000001</v>
      </c>
    </row>
    <row r="60" spans="1:13" s="95" customFormat="1" ht="16">
      <c r="A60" s="90" t="s">
        <v>64</v>
      </c>
      <c r="B60" s="89">
        <v>300</v>
      </c>
      <c r="C60" s="89">
        <v>2</v>
      </c>
      <c r="D60" s="90">
        <v>2.7203569999999999</v>
      </c>
      <c r="E60" s="91">
        <v>1425913000</v>
      </c>
      <c r="F60" s="102">
        <v>1.9041490000000001E-2</v>
      </c>
      <c r="G60" s="92">
        <v>2.8311759999999998E-4</v>
      </c>
      <c r="H60" s="102">
        <v>2.4118779999999999E-2</v>
      </c>
      <c r="I60" s="90">
        <v>2.0105230000000002E-3</v>
      </c>
      <c r="J60" s="102">
        <v>8.9247110000000001E-3</v>
      </c>
      <c r="K60" s="89">
        <f t="shared" si="2"/>
        <v>1387.0105726603999</v>
      </c>
      <c r="L60" s="93">
        <v>4.7675268533775697</v>
      </c>
      <c r="M60" s="94">
        <f t="shared" si="3"/>
        <v>0.17849422000000001</v>
      </c>
    </row>
    <row r="61" spans="1:13" s="95" customFormat="1" ht="16">
      <c r="A61" s="90" t="s">
        <v>65</v>
      </c>
      <c r="B61" s="89">
        <v>300</v>
      </c>
      <c r="C61" s="89">
        <v>2</v>
      </c>
      <c r="D61" s="90">
        <v>2.714334</v>
      </c>
      <c r="E61" s="91">
        <v>1422851000</v>
      </c>
      <c r="F61" s="102">
        <v>9.4608460000000002E-3</v>
      </c>
      <c r="G61" s="92">
        <v>4.8978029999999998E-4</v>
      </c>
      <c r="H61" s="102">
        <v>2.2004200000000002E-2</v>
      </c>
      <c r="I61" s="90">
        <v>2.0101659999999999E-3</v>
      </c>
      <c r="J61" s="102">
        <v>1.146731E-2</v>
      </c>
      <c r="K61" s="89">
        <f t="shared" si="2"/>
        <v>2395.59512397245</v>
      </c>
      <c r="L61" s="93">
        <v>4.5896258311498697</v>
      </c>
      <c r="M61" s="94">
        <f t="shared" si="3"/>
        <v>0.2293462</v>
      </c>
    </row>
    <row r="62" spans="1:13" s="95" customFormat="1" ht="16">
      <c r="A62" s="90" t="s">
        <v>66</v>
      </c>
      <c r="B62" s="89">
        <v>300</v>
      </c>
      <c r="C62" s="89">
        <v>2</v>
      </c>
      <c r="D62" s="90">
        <v>2.7034590000000001</v>
      </c>
      <c r="E62" s="91">
        <v>1419322000</v>
      </c>
      <c r="F62" s="102">
        <v>1.9022979999999998E-2</v>
      </c>
      <c r="G62" s="92">
        <v>3.953912E-4</v>
      </c>
      <c r="H62" s="102">
        <v>5.220375E-2</v>
      </c>
      <c r="I62" s="90">
        <v>2.010286E-3</v>
      </c>
      <c r="J62" s="102">
        <v>9.8539890000000005E-3</v>
      </c>
      <c r="K62" s="89">
        <f t="shared" si="2"/>
        <v>1934.9440820948</v>
      </c>
      <c r="L62" s="93">
        <v>4.6496335332615599</v>
      </c>
      <c r="M62" s="94">
        <f t="shared" si="3"/>
        <v>0.19707978000000001</v>
      </c>
    </row>
    <row r="63" spans="1:13" s="95" customFormat="1" ht="16">
      <c r="A63" s="90" t="s">
        <v>67</v>
      </c>
      <c r="B63" s="89">
        <v>300</v>
      </c>
      <c r="C63" s="89">
        <v>2</v>
      </c>
      <c r="D63" s="90">
        <v>2.7217660000000001</v>
      </c>
      <c r="E63" s="91">
        <v>1435645000</v>
      </c>
      <c r="F63" s="102">
        <v>4.5739290000000002E-2</v>
      </c>
      <c r="G63" s="92">
        <v>1.5640319999999999E-4</v>
      </c>
      <c r="H63" s="102">
        <v>0.55763810000000003</v>
      </c>
      <c r="I63" s="90">
        <v>2.0097019999999999E-3</v>
      </c>
      <c r="J63" s="102">
        <v>1.102013E-2</v>
      </c>
      <c r="K63" s="89">
        <f t="shared" si="2"/>
        <v>768.6010276927999</v>
      </c>
      <c r="L63" s="93">
        <v>4.3588534408906598</v>
      </c>
      <c r="M63" s="94">
        <f t="shared" si="3"/>
        <v>0.2204026</v>
      </c>
    </row>
    <row r="64" spans="1:13" s="95" customFormat="1" ht="16">
      <c r="A64" s="90" t="s">
        <v>68</v>
      </c>
      <c r="B64" s="89">
        <v>300</v>
      </c>
      <c r="C64" s="89">
        <v>2</v>
      </c>
      <c r="D64" s="90">
        <v>2.7187929999999998</v>
      </c>
      <c r="E64" s="91">
        <v>1418691000</v>
      </c>
      <c r="F64" s="102">
        <v>1.1102860000000001E-2</v>
      </c>
      <c r="G64" s="92">
        <v>3.9254490000000002E-4</v>
      </c>
      <c r="H64" s="102">
        <v>3.5890329999999998E-2</v>
      </c>
      <c r="I64" s="90">
        <v>2.0103740000000001E-3</v>
      </c>
      <c r="J64" s="102">
        <v>9.2774350000000005E-3</v>
      </c>
      <c r="K64" s="89">
        <f t="shared" si="2"/>
        <v>1921.0531660833501</v>
      </c>
      <c r="L64" s="93">
        <v>4.6941181876634701</v>
      </c>
      <c r="M64" s="94">
        <f t="shared" si="3"/>
        <v>0.18554870000000001</v>
      </c>
    </row>
    <row r="65" spans="1:13" s="95" customFormat="1" ht="16">
      <c r="A65" s="90" t="s">
        <v>69</v>
      </c>
      <c r="B65" s="89">
        <v>300</v>
      </c>
      <c r="C65" s="89">
        <v>2</v>
      </c>
      <c r="D65" s="90">
        <v>2.7054930000000001</v>
      </c>
      <c r="E65" s="91">
        <v>1417783000</v>
      </c>
      <c r="F65" s="102">
        <v>1.078667E-2</v>
      </c>
      <c r="G65" s="92">
        <v>3.9034699999999998E-4</v>
      </c>
      <c r="H65" s="102">
        <v>0.15278839999999999</v>
      </c>
      <c r="I65" s="90">
        <v>2.0108359999999998E-3</v>
      </c>
      <c r="J65" s="102">
        <v>1.470804E-2</v>
      </c>
      <c r="K65" s="89">
        <f t="shared" si="2"/>
        <v>1910.3266635004998</v>
      </c>
      <c r="L65" s="93">
        <v>4.9246824427377698</v>
      </c>
      <c r="M65" s="94">
        <f t="shared" si="3"/>
        <v>0.2941608</v>
      </c>
    </row>
    <row r="66" spans="1:13" s="95" customFormat="1" ht="16">
      <c r="A66" s="90" t="s">
        <v>70</v>
      </c>
      <c r="B66" s="89">
        <v>300</v>
      </c>
      <c r="C66" s="89">
        <v>2</v>
      </c>
      <c r="D66" s="90">
        <v>2.686874</v>
      </c>
      <c r="E66" s="91">
        <v>1414396000</v>
      </c>
      <c r="F66" s="102">
        <v>8.8512220000000006E-3</v>
      </c>
      <c r="G66" s="92">
        <v>2.5199990000000002E-4</v>
      </c>
      <c r="H66" s="102">
        <v>0.73815050000000004</v>
      </c>
      <c r="I66" s="90">
        <v>2.0094179999999998E-3</v>
      </c>
      <c r="J66" s="102">
        <v>1.1174130000000001E-2</v>
      </c>
      <c r="K66" s="89">
        <f t="shared" si="2"/>
        <v>1235.14556996585</v>
      </c>
      <c r="L66" s="93">
        <v>4.2176571436295101</v>
      </c>
      <c r="M66" s="94">
        <f t="shared" si="3"/>
        <v>0.22348260000000003</v>
      </c>
    </row>
    <row r="67" spans="1:13" s="95" customFormat="1" ht="17" thickBot="1">
      <c r="A67" s="10" t="s">
        <v>71</v>
      </c>
      <c r="B67" s="11">
        <v>300</v>
      </c>
      <c r="C67" s="11">
        <v>2</v>
      </c>
      <c r="D67" s="10">
        <v>2.677956</v>
      </c>
      <c r="E67" s="12">
        <v>1403905000</v>
      </c>
      <c r="F67" s="38">
        <v>2.415059E-2</v>
      </c>
      <c r="G67" s="13">
        <v>2.3964750000000001E-4</v>
      </c>
      <c r="H67" s="38">
        <v>0.15680340000000001</v>
      </c>
      <c r="I67" s="10">
        <v>2.010792E-3</v>
      </c>
      <c r="J67" s="38">
        <v>1.188032E-2</v>
      </c>
      <c r="K67" s="11">
        <f t="shared" si="2"/>
        <v>1174.8616396212501</v>
      </c>
      <c r="L67" s="14">
        <v>4.9030388732698</v>
      </c>
      <c r="M67" s="15">
        <f t="shared" si="3"/>
        <v>0.2376064</v>
      </c>
    </row>
    <row r="68" spans="1:13" s="95" customFormat="1" ht="16">
      <c r="A68" s="105" t="s">
        <v>72</v>
      </c>
      <c r="B68" s="104">
        <v>400</v>
      </c>
      <c r="C68" s="104">
        <v>2</v>
      </c>
      <c r="D68" s="105">
        <v>2.678582</v>
      </c>
      <c r="E68" s="106">
        <v>1402747000</v>
      </c>
      <c r="F68" s="108">
        <v>1.7756089999999999E-2</v>
      </c>
      <c r="G68" s="110">
        <v>4.0783049999999998E-4</v>
      </c>
      <c r="H68" s="108">
        <v>0.1039696</v>
      </c>
      <c r="I68" s="105">
        <v>2.0119460000000001E-3</v>
      </c>
      <c r="J68" s="108">
        <v>1.3901220000000001E-2</v>
      </c>
      <c r="K68" s="104">
        <f t="shared" si="2"/>
        <v>1995.6521141157498</v>
      </c>
      <c r="L68" s="111">
        <v>5.4786786449777303</v>
      </c>
      <c r="M68" s="109">
        <f t="shared" si="3"/>
        <v>0.2780244</v>
      </c>
    </row>
    <row r="69" spans="1:13" s="95" customFormat="1" ht="16">
      <c r="A69" s="90" t="s">
        <v>73</v>
      </c>
      <c r="B69" s="89">
        <v>400</v>
      </c>
      <c r="C69" s="89">
        <v>2</v>
      </c>
      <c r="D69" s="90">
        <v>2.6663779999999999</v>
      </c>
      <c r="E69" s="91">
        <v>1408391000</v>
      </c>
      <c r="F69" s="102">
        <v>2.1142669999999999E-2</v>
      </c>
      <c r="G69" s="92">
        <v>2.036103E-4</v>
      </c>
      <c r="H69" s="102">
        <v>2.2758949999999998</v>
      </c>
      <c r="I69" s="90">
        <v>2.0107710000000002E-3</v>
      </c>
      <c r="J69" s="102">
        <v>1.14228E-2</v>
      </c>
      <c r="K69" s="89">
        <f t="shared" si="2"/>
        <v>998.98779691744994</v>
      </c>
      <c r="L69" s="93">
        <v>4.8928654813404897</v>
      </c>
      <c r="M69" s="94">
        <f t="shared" si="3"/>
        <v>0.22845599999999999</v>
      </c>
    </row>
    <row r="70" spans="1:13" s="95" customFormat="1" ht="16">
      <c r="A70" s="90" t="s">
        <v>74</v>
      </c>
      <c r="B70" s="89">
        <v>400</v>
      </c>
      <c r="C70" s="89">
        <v>2</v>
      </c>
      <c r="D70" s="90">
        <v>2.666299</v>
      </c>
      <c r="E70" s="91">
        <v>1392255000</v>
      </c>
      <c r="F70" s="102">
        <v>3.4066739999999998E-2</v>
      </c>
      <c r="G70" s="92">
        <v>3.522407E-4</v>
      </c>
      <c r="H70" s="102">
        <v>0.25062139999999999</v>
      </c>
      <c r="I70" s="90">
        <v>2.0107250000000001E-3</v>
      </c>
      <c r="J70" s="102">
        <v>1.0466609999999999E-2</v>
      </c>
      <c r="K70" s="89">
        <f t="shared" si="2"/>
        <v>1724.35490619905</v>
      </c>
      <c r="L70" s="93">
        <v>4.8700612075668301</v>
      </c>
      <c r="M70" s="94">
        <f t="shared" si="3"/>
        <v>0.2093322</v>
      </c>
    </row>
    <row r="71" spans="1:13" s="95" customFormat="1" ht="16">
      <c r="A71" s="90" t="s">
        <v>75</v>
      </c>
      <c r="B71" s="89">
        <v>400</v>
      </c>
      <c r="C71" s="89">
        <v>2</v>
      </c>
      <c r="D71" s="90">
        <v>2.653</v>
      </c>
      <c r="E71" s="91">
        <v>1392941000</v>
      </c>
      <c r="F71" s="102">
        <v>3.733595E-2</v>
      </c>
      <c r="G71" s="92">
        <v>3.1783540000000001E-4</v>
      </c>
      <c r="H71" s="102">
        <v>9.1654159999999998E-2</v>
      </c>
      <c r="I71" s="90">
        <v>2.0114320000000001E-3</v>
      </c>
      <c r="J71" s="102">
        <v>9.0942569999999997E-3</v>
      </c>
      <c r="K71" s="89">
        <f t="shared" si="2"/>
        <v>1556.4452927891</v>
      </c>
      <c r="L71" s="93">
        <v>5.2228077885934301</v>
      </c>
      <c r="M71" s="94">
        <f t="shared" si="3"/>
        <v>0.18188514</v>
      </c>
    </row>
    <row r="72" spans="1:13" s="95" customFormat="1" ht="16">
      <c r="A72" s="90" t="s">
        <v>76</v>
      </c>
      <c r="B72" s="89">
        <v>400</v>
      </c>
      <c r="C72" s="89">
        <v>2</v>
      </c>
      <c r="D72" s="90">
        <v>2.6570680000000002</v>
      </c>
      <c r="E72" s="91">
        <v>1392976000</v>
      </c>
      <c r="F72" s="102">
        <v>1.7457919999999998E-2</v>
      </c>
      <c r="G72" s="92">
        <v>4.369946E-4</v>
      </c>
      <c r="H72" s="102">
        <v>0.15881899999999999</v>
      </c>
      <c r="I72" s="90">
        <v>2.0107229999999999E-3</v>
      </c>
      <c r="J72" s="102">
        <v>9.7356850000000009E-3</v>
      </c>
      <c r="K72" s="89">
        <f t="shared" si="2"/>
        <v>2137.9828816559002</v>
      </c>
      <c r="L72" s="93">
        <v>4.86936317969068</v>
      </c>
      <c r="M72" s="94">
        <f t="shared" si="3"/>
        <v>0.19471370000000002</v>
      </c>
    </row>
    <row r="73" spans="1:13" s="95" customFormat="1" ht="16">
      <c r="A73" s="90" t="s">
        <v>77</v>
      </c>
      <c r="B73" s="89">
        <v>400</v>
      </c>
      <c r="C73" s="89">
        <v>2</v>
      </c>
      <c r="D73" s="90">
        <v>2.6487759999999998</v>
      </c>
      <c r="E73" s="91">
        <v>1382859000</v>
      </c>
      <c r="F73" s="102">
        <v>5.5363610000000001E-2</v>
      </c>
      <c r="G73" s="92">
        <v>3.834733E-4</v>
      </c>
      <c r="H73" s="102">
        <v>0.85500710000000002</v>
      </c>
      <c r="I73" s="90">
        <v>2.0108410000000002E-3</v>
      </c>
      <c r="J73" s="102">
        <v>9.4640130000000003E-3</v>
      </c>
      <c r="K73" s="89">
        <f t="shared" si="2"/>
        <v>1876.7806601319498</v>
      </c>
      <c r="L73" s="93">
        <v>4.9285095563632897</v>
      </c>
      <c r="M73" s="94">
        <f t="shared" si="3"/>
        <v>0.18928026000000001</v>
      </c>
    </row>
    <row r="74" spans="1:13" s="95" customFormat="1" ht="16">
      <c r="A74" s="90" t="s">
        <v>78</v>
      </c>
      <c r="B74" s="89">
        <v>400</v>
      </c>
      <c r="C74" s="89">
        <v>2</v>
      </c>
      <c r="D74" s="90">
        <v>2.6555819999999999</v>
      </c>
      <c r="E74" s="91">
        <v>1387019000</v>
      </c>
      <c r="F74" s="102">
        <v>4.7634219999999998E-2</v>
      </c>
      <c r="G74" s="92">
        <v>3.6934290000000002E-4</v>
      </c>
      <c r="H74" s="102">
        <v>0.13553280000000001</v>
      </c>
      <c r="I74" s="90">
        <v>2.0094179999999998E-3</v>
      </c>
      <c r="J74" s="102">
        <v>1.33984E-2</v>
      </c>
      <c r="K74" s="89">
        <f t="shared" si="2"/>
        <v>1807.8194826003501</v>
      </c>
      <c r="L74" s="93">
        <v>4.2190179566595098</v>
      </c>
      <c r="M74" s="94">
        <f t="shared" si="3"/>
        <v>0.26796799999999998</v>
      </c>
    </row>
    <row r="75" spans="1:13" s="95" customFormat="1" ht="16">
      <c r="A75" s="90" t="s">
        <v>79</v>
      </c>
      <c r="B75" s="89">
        <v>400</v>
      </c>
      <c r="C75" s="89">
        <v>2</v>
      </c>
      <c r="D75" s="90">
        <v>2.6465070000000002</v>
      </c>
      <c r="E75" s="91">
        <v>1391900000</v>
      </c>
      <c r="F75" s="102">
        <v>2.119683E-2</v>
      </c>
      <c r="G75" s="92">
        <v>3.9270610000000002E-4</v>
      </c>
      <c r="H75" s="102">
        <v>6.2044269999999999E-2</v>
      </c>
      <c r="I75" s="90">
        <v>2.010703E-3</v>
      </c>
      <c r="J75" s="102">
        <v>1.3214979999999999E-2</v>
      </c>
      <c r="K75" s="89">
        <f t="shared" si="2"/>
        <v>1921.8398771331501</v>
      </c>
      <c r="L75" s="93">
        <v>4.85998786999924</v>
      </c>
      <c r="M75" s="94">
        <f t="shared" si="3"/>
        <v>0.26429959999999997</v>
      </c>
    </row>
    <row r="76" spans="1:13" s="95" customFormat="1" ht="16">
      <c r="A76" s="90" t="s">
        <v>80</v>
      </c>
      <c r="B76" s="89">
        <v>400</v>
      </c>
      <c r="C76" s="89">
        <v>2</v>
      </c>
      <c r="D76" s="90">
        <v>2.6418910000000002</v>
      </c>
      <c r="E76" s="91">
        <v>1395274000</v>
      </c>
      <c r="F76" s="102">
        <v>3.19913E-2</v>
      </c>
      <c r="G76" s="92">
        <v>3.0408909999999999E-4</v>
      </c>
      <c r="H76" s="102">
        <v>0.27221709999999999</v>
      </c>
      <c r="I76" s="90">
        <v>2.010787E-3</v>
      </c>
      <c r="J76" s="102">
        <v>1.00529E-2</v>
      </c>
      <c r="K76" s="89">
        <f t="shared" si="2"/>
        <v>1489.35865442765</v>
      </c>
      <c r="L76" s="93">
        <v>4.9020422507466996</v>
      </c>
      <c r="M76" s="94">
        <f t="shared" si="3"/>
        <v>0.20105800000000001</v>
      </c>
    </row>
    <row r="77" spans="1:13" s="95" customFormat="1" ht="16">
      <c r="A77" s="90" t="s">
        <v>81</v>
      </c>
      <c r="B77" s="89">
        <v>400</v>
      </c>
      <c r="C77" s="89">
        <v>2</v>
      </c>
      <c r="D77" s="90">
        <v>2.6418910000000002</v>
      </c>
      <c r="E77" s="91">
        <v>1400057000</v>
      </c>
      <c r="F77" s="102">
        <v>1.83912E-2</v>
      </c>
      <c r="G77" s="92">
        <v>1.9409620000000001E-4</v>
      </c>
      <c r="H77" s="102">
        <v>0.1801323</v>
      </c>
      <c r="I77" s="90">
        <v>2.0101950000000002E-3</v>
      </c>
      <c r="J77" s="102">
        <v>1.139651E-2</v>
      </c>
      <c r="K77" s="89">
        <f t="shared" si="2"/>
        <v>952.55573985230001</v>
      </c>
      <c r="L77" s="93">
        <v>4.6069459362787004</v>
      </c>
      <c r="M77" s="94">
        <f t="shared" si="3"/>
        <v>0.2279302</v>
      </c>
    </row>
    <row r="78" spans="1:13" s="95" customFormat="1" ht="16">
      <c r="A78" s="90" t="s">
        <v>82</v>
      </c>
      <c r="B78" s="89">
        <v>400</v>
      </c>
      <c r="C78" s="89">
        <v>2</v>
      </c>
      <c r="D78" s="90">
        <v>2.6529219999999998</v>
      </c>
      <c r="E78" s="91">
        <v>1394426000</v>
      </c>
      <c r="F78" s="102">
        <v>2.377487E-2</v>
      </c>
      <c r="G78" s="92">
        <v>3.4150679999999999E-4</v>
      </c>
      <c r="H78" s="102">
        <v>0.39897680000000002</v>
      </c>
      <c r="I78" s="90">
        <v>2.0100130000000002E-3</v>
      </c>
      <c r="J78" s="102">
        <v>1.2953940000000001E-2</v>
      </c>
      <c r="K78" s="89">
        <f t="shared" si="2"/>
        <v>1671.9698085722</v>
      </c>
      <c r="L78" s="93">
        <v>4.5163452202772998</v>
      </c>
      <c r="M78" s="94">
        <f t="shared" si="3"/>
        <v>0.2590788</v>
      </c>
    </row>
    <row r="79" spans="1:13" s="95" customFormat="1" ht="16">
      <c r="A79" s="90" t="s">
        <v>83</v>
      </c>
      <c r="B79" s="89">
        <v>400</v>
      </c>
      <c r="C79" s="89">
        <v>2</v>
      </c>
      <c r="D79" s="90">
        <v>2.6502620000000001</v>
      </c>
      <c r="E79" s="91">
        <v>1393334000</v>
      </c>
      <c r="F79" s="102">
        <v>3.4102500000000001E-2</v>
      </c>
      <c r="G79" s="92">
        <v>3.6724309999999999E-4</v>
      </c>
      <c r="H79" s="102">
        <v>0.37790099999999999</v>
      </c>
      <c r="I79" s="90">
        <v>2.0112200000000002E-3</v>
      </c>
      <c r="J79" s="102">
        <v>9.7928170000000005E-3</v>
      </c>
      <c r="K79" s="89">
        <f t="shared" si="2"/>
        <v>1797.5717415186498</v>
      </c>
      <c r="L79" s="93">
        <v>5.1184162706609699</v>
      </c>
      <c r="M79" s="94">
        <f t="shared" si="3"/>
        <v>0.19585634000000002</v>
      </c>
    </row>
    <row r="80" spans="1:13" s="95" customFormat="1" ht="16">
      <c r="A80" s="90" t="s">
        <v>84</v>
      </c>
      <c r="B80" s="89">
        <v>400</v>
      </c>
      <c r="C80" s="89">
        <v>2</v>
      </c>
      <c r="D80" s="90">
        <v>2.6526869999999998</v>
      </c>
      <c r="E80" s="91">
        <v>1376131000</v>
      </c>
      <c r="F80" s="102">
        <v>2.6924110000000001E-2</v>
      </c>
      <c r="G80" s="92">
        <v>3.7833639999999998E-4</v>
      </c>
      <c r="H80" s="102">
        <v>0.20622309999999999</v>
      </c>
      <c r="I80" s="90">
        <v>2.009659E-3</v>
      </c>
      <c r="J80" s="102">
        <v>1.377748E-2</v>
      </c>
      <c r="K80" s="89">
        <f t="shared" si="2"/>
        <v>1851.7108338805999</v>
      </c>
      <c r="L80" s="93">
        <v>4.3401036057269904</v>
      </c>
      <c r="M80" s="94">
        <f t="shared" si="3"/>
        <v>0.27554960000000001</v>
      </c>
    </row>
    <row r="81" spans="1:13" s="95" customFormat="1" ht="16">
      <c r="A81" s="90" t="s">
        <v>85</v>
      </c>
      <c r="B81" s="89">
        <v>400</v>
      </c>
      <c r="C81" s="89">
        <v>2</v>
      </c>
      <c r="D81" s="90">
        <v>2.6506530000000001</v>
      </c>
      <c r="E81" s="91">
        <v>1391922000</v>
      </c>
      <c r="F81" s="102">
        <v>4.3760019999999997E-2</v>
      </c>
      <c r="G81" s="92">
        <v>4.2394150000000001E-4</v>
      </c>
      <c r="H81" s="102">
        <v>5.8665589999999997E-2</v>
      </c>
      <c r="I81" s="90">
        <v>2.0104929999999999E-3</v>
      </c>
      <c r="J81" s="102">
        <v>1.205234E-2</v>
      </c>
      <c r="K81" s="89">
        <f t="shared" si="2"/>
        <v>2074.27929602225</v>
      </c>
      <c r="L81" s="93">
        <v>4.7561582986397202</v>
      </c>
      <c r="M81" s="94">
        <f t="shared" si="3"/>
        <v>0.24104680000000001</v>
      </c>
    </row>
    <row r="82" spans="1:13" s="95" customFormat="1" ht="16">
      <c r="A82" s="90" t="s">
        <v>86</v>
      </c>
      <c r="B82" s="89">
        <v>400</v>
      </c>
      <c r="C82" s="89">
        <v>2</v>
      </c>
      <c r="D82" s="90">
        <v>2.6465070000000002</v>
      </c>
      <c r="E82" s="91">
        <v>1393219000</v>
      </c>
      <c r="F82" s="102">
        <v>4.1602130000000001E-2</v>
      </c>
      <c r="G82" s="92">
        <v>4.7333150000000002E-4</v>
      </c>
      <c r="H82" s="102">
        <v>2.2142769999999999E-2</v>
      </c>
      <c r="I82" s="90">
        <v>2.0102750000000002E-3</v>
      </c>
      <c r="J82" s="102">
        <v>8.4633079999999992E-3</v>
      </c>
      <c r="K82" s="89">
        <f t="shared" si="2"/>
        <v>2315.3193627072501</v>
      </c>
      <c r="L82" s="93">
        <v>4.64760426127431</v>
      </c>
      <c r="M82" s="94">
        <f t="shared" si="3"/>
        <v>0.16926616</v>
      </c>
    </row>
    <row r="83" spans="1:13" s="95" customFormat="1" ht="16">
      <c r="A83" s="90" t="s">
        <v>87</v>
      </c>
      <c r="B83" s="89">
        <v>400</v>
      </c>
      <c r="C83" s="89">
        <v>2</v>
      </c>
      <c r="D83" s="90">
        <v>2.6458029999999999</v>
      </c>
      <c r="E83" s="91">
        <v>1386733000</v>
      </c>
      <c r="F83" s="102">
        <v>3.290096E-2</v>
      </c>
      <c r="G83" s="92">
        <v>1.7564999999999999E-4</v>
      </c>
      <c r="H83" s="102">
        <v>0.1242012</v>
      </c>
      <c r="I83" s="90">
        <v>2.0111270000000001E-3</v>
      </c>
      <c r="J83" s="102">
        <v>9.1197459999999998E-3</v>
      </c>
      <c r="K83" s="89">
        <f t="shared" si="2"/>
        <v>862.53198447499994</v>
      </c>
      <c r="L83" s="93">
        <v>5.0729622099965699</v>
      </c>
      <c r="M83" s="94">
        <f t="shared" si="3"/>
        <v>0.18239491999999999</v>
      </c>
    </row>
    <row r="84" spans="1:13" s="95" customFormat="1" ht="16">
      <c r="A84" s="90" t="s">
        <v>88</v>
      </c>
      <c r="B84" s="89">
        <v>400</v>
      </c>
      <c r="C84" s="89">
        <v>2</v>
      </c>
      <c r="D84" s="90">
        <v>2.6395439999999999</v>
      </c>
      <c r="E84" s="91">
        <v>1394771000</v>
      </c>
      <c r="F84" s="102">
        <v>1.536758E-2</v>
      </c>
      <c r="G84" s="92">
        <v>3.3635529999999998E-4</v>
      </c>
      <c r="H84" s="102">
        <v>0.1132292</v>
      </c>
      <c r="I84" s="90">
        <v>2.0102290000000001E-3</v>
      </c>
      <c r="J84" s="102">
        <v>1.145325E-2</v>
      </c>
      <c r="K84" s="89">
        <f t="shared" si="2"/>
        <v>1646.8287293349499</v>
      </c>
      <c r="L84" s="93">
        <v>4.6252626639306298</v>
      </c>
      <c r="M84" s="94">
        <f t="shared" si="3"/>
        <v>0.22906499999999999</v>
      </c>
    </row>
    <row r="85" spans="1:13" s="95" customFormat="1" ht="16">
      <c r="A85" s="90" t="s">
        <v>89</v>
      </c>
      <c r="B85" s="89">
        <v>400</v>
      </c>
      <c r="C85" s="89">
        <v>2</v>
      </c>
      <c r="D85" s="90">
        <v>2.6414219999999999</v>
      </c>
      <c r="E85" s="91">
        <v>1393011000</v>
      </c>
      <c r="F85" s="102">
        <v>2.6129059999999999E-2</v>
      </c>
      <c r="G85" s="92">
        <v>2.7610459999999999E-4</v>
      </c>
      <c r="H85" s="102">
        <v>0.1562395</v>
      </c>
      <c r="I85" s="90">
        <v>2.0098070000000002E-3</v>
      </c>
      <c r="J85" s="102">
        <v>8.0493590000000007E-3</v>
      </c>
      <c r="K85" s="89">
        <f t="shared" si="2"/>
        <v>1352.7847377208998</v>
      </c>
      <c r="L85" s="93">
        <v>4.4149731388332603</v>
      </c>
      <c r="M85" s="94">
        <f t="shared" si="3"/>
        <v>0.16098718000000001</v>
      </c>
    </row>
    <row r="86" spans="1:13" s="95" customFormat="1" ht="16">
      <c r="A86" s="90" t="s">
        <v>90</v>
      </c>
      <c r="B86" s="89">
        <v>400</v>
      </c>
      <c r="C86" s="89">
        <v>2</v>
      </c>
      <c r="D86" s="90">
        <v>2.6499489999999999</v>
      </c>
      <c r="E86" s="91">
        <v>1412265000</v>
      </c>
      <c r="F86" s="102">
        <v>2.761856E-2</v>
      </c>
      <c r="G86" s="92">
        <v>3.9576169999999998E-4</v>
      </c>
      <c r="H86" s="102">
        <v>1.8828770000000002E-2</v>
      </c>
      <c r="I86" s="90">
        <v>2.009935E-3</v>
      </c>
      <c r="J86" s="102">
        <v>9.8119060000000004E-3</v>
      </c>
      <c r="K86" s="89">
        <f t="shared" si="2"/>
        <v>1936.7522486205498</v>
      </c>
      <c r="L86" s="93">
        <v>4.4789432516542602</v>
      </c>
      <c r="M86" s="94">
        <f t="shared" si="3"/>
        <v>0.19623812000000002</v>
      </c>
    </row>
    <row r="87" spans="1:13" s="95" customFormat="1" ht="16">
      <c r="A87" s="90" t="s">
        <v>91</v>
      </c>
      <c r="B87" s="89">
        <v>400</v>
      </c>
      <c r="C87" s="89">
        <v>2</v>
      </c>
      <c r="D87" s="90">
        <v>2.6674730000000002</v>
      </c>
      <c r="E87" s="91">
        <v>1399744000</v>
      </c>
      <c r="F87" s="102">
        <v>4.3756919999999998E-2</v>
      </c>
      <c r="G87" s="92">
        <v>3.7564629999999998E-4</v>
      </c>
      <c r="H87" s="102">
        <v>0.1227336</v>
      </c>
      <c r="I87" s="90">
        <v>2.0104480000000002E-3</v>
      </c>
      <c r="J87" s="102">
        <v>1.185482E-2</v>
      </c>
      <c r="K87" s="89">
        <f t="shared" si="2"/>
        <v>1838.5822272114499</v>
      </c>
      <c r="L87" s="93">
        <v>4.7349413786610999</v>
      </c>
      <c r="M87" s="94">
        <f t="shared" si="3"/>
        <v>0.23709640000000001</v>
      </c>
    </row>
    <row r="88" spans="1:13" s="95" customFormat="1" ht="16">
      <c r="A88" s="90" t="s">
        <v>92</v>
      </c>
      <c r="B88" s="89">
        <v>400</v>
      </c>
      <c r="C88" s="89">
        <v>2</v>
      </c>
      <c r="D88" s="90">
        <v>2.653626</v>
      </c>
      <c r="E88" s="91">
        <v>1380066000</v>
      </c>
      <c r="F88" s="102">
        <v>1.3314940000000001E-2</v>
      </c>
      <c r="G88" s="92">
        <v>4.7520139999999999E-4</v>
      </c>
      <c r="H88" s="102">
        <v>0.4414151</v>
      </c>
      <c r="I88" s="90">
        <v>2.0103230000000001E-3</v>
      </c>
      <c r="J88" s="102">
        <v>9.9492079999999993E-3</v>
      </c>
      <c r="K88" s="89">
        <f t="shared" si="2"/>
        <v>2324.4451132781001</v>
      </c>
      <c r="L88" s="93">
        <v>4.6727395385599104</v>
      </c>
      <c r="M88" s="94">
        <f t="shared" si="3"/>
        <v>0.19898415999999999</v>
      </c>
    </row>
    <row r="89" spans="1:13" s="95" customFormat="1" ht="16">
      <c r="A89" s="90" t="s">
        <v>93</v>
      </c>
      <c r="B89" s="89">
        <v>400</v>
      </c>
      <c r="C89" s="89">
        <v>2</v>
      </c>
      <c r="D89" s="90">
        <v>2.6486190000000001</v>
      </c>
      <c r="E89" s="91">
        <v>1402861000</v>
      </c>
      <c r="F89" s="102">
        <v>1.2055389999999999E-2</v>
      </c>
      <c r="G89" s="92">
        <v>3.5581149999999999E-4</v>
      </c>
      <c r="H89" s="102">
        <v>0.2891263</v>
      </c>
      <c r="I89" s="90">
        <v>2.011138E-3</v>
      </c>
      <c r="J89" s="102">
        <v>9.816422E-3</v>
      </c>
      <c r="K89" s="89">
        <f t="shared" si="2"/>
        <v>1741.7816296272499</v>
      </c>
      <c r="L89" s="93">
        <v>5.0793460836798499</v>
      </c>
      <c r="M89" s="94">
        <f t="shared" si="3"/>
        <v>0.19632843999999999</v>
      </c>
    </row>
    <row r="90" spans="1:13" s="95" customFormat="1" ht="16">
      <c r="A90" s="90" t="s">
        <v>94</v>
      </c>
      <c r="B90" s="89">
        <v>400</v>
      </c>
      <c r="C90" s="89">
        <v>2</v>
      </c>
      <c r="D90" s="90">
        <v>2.6477590000000002</v>
      </c>
      <c r="E90" s="91">
        <v>1386526000</v>
      </c>
      <c r="F90" s="102">
        <v>2.0342929999999999E-2</v>
      </c>
      <c r="G90" s="92">
        <v>4.3167349999999999E-4</v>
      </c>
      <c r="H90" s="102">
        <v>0.12616849999999999</v>
      </c>
      <c r="I90" s="90">
        <v>2.011241E-3</v>
      </c>
      <c r="J90" s="102">
        <v>1.141905E-2</v>
      </c>
      <c r="K90" s="89">
        <f t="shared" si="2"/>
        <v>2112.0140965002502</v>
      </c>
      <c r="L90" s="93">
        <v>5.1308486122200998</v>
      </c>
      <c r="M90" s="94">
        <f t="shared" si="3"/>
        <v>0.228381</v>
      </c>
    </row>
    <row r="91" spans="1:13" s="95" customFormat="1" ht="16">
      <c r="A91" s="90" t="s">
        <v>95</v>
      </c>
      <c r="B91" s="89">
        <v>400</v>
      </c>
      <c r="C91" s="89">
        <v>2</v>
      </c>
      <c r="D91" s="90">
        <v>2.662779</v>
      </c>
      <c r="E91" s="91">
        <v>1407058000</v>
      </c>
      <c r="F91" s="102">
        <v>6.4187720000000004E-2</v>
      </c>
      <c r="G91" s="92">
        <v>4.5272340000000001E-4</v>
      </c>
      <c r="H91" s="102">
        <v>0.78511070000000005</v>
      </c>
      <c r="I91" s="90">
        <v>2.0113959999999999E-3</v>
      </c>
      <c r="J91" s="102">
        <v>1.8218109999999999E-2</v>
      </c>
      <c r="K91" s="89">
        <f t="shared" si="2"/>
        <v>2214.7447970411004</v>
      </c>
      <c r="L91" s="93">
        <v>5.2083109323249701</v>
      </c>
      <c r="M91" s="94">
        <f t="shared" si="3"/>
        <v>0.36436219999999997</v>
      </c>
    </row>
    <row r="92" spans="1:13" s="95" customFormat="1" ht="16">
      <c r="A92" s="90" t="s">
        <v>96</v>
      </c>
      <c r="B92" s="89">
        <v>400</v>
      </c>
      <c r="C92" s="89">
        <v>2</v>
      </c>
      <c r="D92" s="90">
        <v>2.6682549999999998</v>
      </c>
      <c r="E92" s="91">
        <v>1392962000</v>
      </c>
      <c r="F92" s="102">
        <v>3.0526629999999999E-2</v>
      </c>
      <c r="G92" s="92">
        <v>1.9084479999999999E-4</v>
      </c>
      <c r="H92" s="102">
        <v>0.16405510000000001</v>
      </c>
      <c r="I92" s="90">
        <v>2.011063E-3</v>
      </c>
      <c r="J92" s="102">
        <v>1.3007070000000001E-2</v>
      </c>
      <c r="K92" s="89">
        <f t="shared" si="2"/>
        <v>936.68779749919997</v>
      </c>
      <c r="L92" s="93">
        <v>5.0423787910069802</v>
      </c>
      <c r="M92" s="94">
        <f t="shared" si="3"/>
        <v>0.26014140000000002</v>
      </c>
    </row>
    <row r="93" spans="1:13" s="95" customFormat="1" ht="16">
      <c r="A93" s="90" t="s">
        <v>97</v>
      </c>
      <c r="B93" s="89">
        <v>400</v>
      </c>
      <c r="C93" s="89">
        <v>2</v>
      </c>
      <c r="D93" s="90">
        <v>2.6519050000000002</v>
      </c>
      <c r="E93" s="91">
        <v>1392357000</v>
      </c>
      <c r="F93" s="102">
        <v>4.6586780000000001E-2</v>
      </c>
      <c r="G93" s="92">
        <v>2.183256E-4</v>
      </c>
      <c r="H93" s="102">
        <v>3.3977920000000002E-2</v>
      </c>
      <c r="I93" s="90">
        <v>2.0113140000000002E-3</v>
      </c>
      <c r="J93" s="102">
        <v>1.1303280000000001E-2</v>
      </c>
      <c r="K93" s="89">
        <f t="shared" si="2"/>
        <v>1070.8034861924</v>
      </c>
      <c r="L93" s="93">
        <v>5.16785271605346</v>
      </c>
      <c r="M93" s="94">
        <f t="shared" si="3"/>
        <v>0.22606560000000001</v>
      </c>
    </row>
    <row r="94" spans="1:13" s="95" customFormat="1" ht="16">
      <c r="A94" s="90" t="s">
        <v>98</v>
      </c>
      <c r="B94" s="89">
        <v>400</v>
      </c>
      <c r="C94" s="89">
        <v>2</v>
      </c>
      <c r="D94" s="90">
        <v>2.6492450000000001</v>
      </c>
      <c r="E94" s="91">
        <v>1382078000</v>
      </c>
      <c r="F94" s="102">
        <v>4.4545250000000002E-2</v>
      </c>
      <c r="G94" s="92">
        <v>6.3663740000000004E-4</v>
      </c>
      <c r="H94" s="102">
        <v>2.6291099999999998</v>
      </c>
      <c r="I94" s="90">
        <v>2.0108779999999998E-3</v>
      </c>
      <c r="J94" s="102">
        <v>1.1073019999999999E-2</v>
      </c>
      <c r="K94" s="89">
        <f t="shared" si="2"/>
        <v>3112.3079236721005</v>
      </c>
      <c r="L94" s="93">
        <v>4.9505813437585999</v>
      </c>
      <c r="M94" s="94">
        <f t="shared" si="3"/>
        <v>0.2214604</v>
      </c>
    </row>
    <row r="95" spans="1:13" s="95" customFormat="1" ht="16">
      <c r="A95" s="90" t="s">
        <v>99</v>
      </c>
      <c r="B95" s="89">
        <v>400</v>
      </c>
      <c r="C95" s="89">
        <v>2</v>
      </c>
      <c r="D95" s="90">
        <v>2.6515919999999999</v>
      </c>
      <c r="E95" s="91">
        <v>1392865000</v>
      </c>
      <c r="F95" s="102">
        <v>3.5900359999999999E-2</v>
      </c>
      <c r="G95" s="92">
        <v>3.0093289999999999E-4</v>
      </c>
      <c r="H95" s="102">
        <v>0.21360589999999999</v>
      </c>
      <c r="I95" s="90">
        <v>2.0117109999999998E-3</v>
      </c>
      <c r="J95" s="102">
        <v>1.364815E-2</v>
      </c>
      <c r="K95" s="89">
        <f t="shared" si="2"/>
        <v>1473.9553205853499</v>
      </c>
      <c r="L95" s="93">
        <v>5.36613733330028</v>
      </c>
      <c r="M95" s="94">
        <f t="shared" si="3"/>
        <v>0.27296300000000001</v>
      </c>
    </row>
    <row r="96" spans="1:13" s="95" customFormat="1" ht="16">
      <c r="A96" s="90" t="s">
        <v>100</v>
      </c>
      <c r="B96" s="89">
        <v>400</v>
      </c>
      <c r="C96" s="89">
        <v>2</v>
      </c>
      <c r="D96" s="90">
        <v>2.6400139999999999</v>
      </c>
      <c r="E96" s="91">
        <v>1381188000</v>
      </c>
      <c r="F96" s="102">
        <v>3.672665E-2</v>
      </c>
      <c r="G96" s="92">
        <v>3.7006890000000002E-4</v>
      </c>
      <c r="H96" s="102">
        <v>2.688983E-2</v>
      </c>
      <c r="I96" s="90">
        <v>2.0109749999999999E-3</v>
      </c>
      <c r="J96" s="102">
        <v>1.265383E-2</v>
      </c>
      <c r="K96" s="89">
        <f t="shared" si="2"/>
        <v>1811.3626105293501</v>
      </c>
      <c r="L96" s="93">
        <v>4.9992549496350804</v>
      </c>
      <c r="M96" s="94">
        <f t="shared" si="3"/>
        <v>0.25307659999999998</v>
      </c>
    </row>
    <row r="97" spans="1:13" s="95" customFormat="1" ht="16">
      <c r="A97" s="90" t="s">
        <v>101</v>
      </c>
      <c r="B97" s="89">
        <v>400</v>
      </c>
      <c r="C97" s="89">
        <v>2</v>
      </c>
      <c r="D97" s="90">
        <v>2.627497</v>
      </c>
      <c r="E97" s="91">
        <v>1369094000</v>
      </c>
      <c r="F97" s="102">
        <v>2.5102869999999999E-2</v>
      </c>
      <c r="G97" s="92">
        <v>3.9956159999999998E-4</v>
      </c>
      <c r="H97" s="102">
        <v>7.1967210000000004E-2</v>
      </c>
      <c r="I97" s="90">
        <v>2.0100809999999999E-3</v>
      </c>
      <c r="J97" s="102">
        <v>1.502962E-2</v>
      </c>
      <c r="K97" s="89">
        <f t="shared" si="2"/>
        <v>1955.2970582863998</v>
      </c>
      <c r="L97" s="93">
        <v>4.5535502170539797</v>
      </c>
      <c r="M97" s="94">
        <f t="shared" si="3"/>
        <v>0.30059239999999998</v>
      </c>
    </row>
    <row r="98" spans="1:13" s="95" customFormat="1" ht="16">
      <c r="A98" s="90" t="s">
        <v>102</v>
      </c>
      <c r="B98" s="89">
        <v>400</v>
      </c>
      <c r="C98" s="89">
        <v>2</v>
      </c>
      <c r="D98" s="90">
        <v>2.6106769999999999</v>
      </c>
      <c r="E98" s="91">
        <v>1367235000</v>
      </c>
      <c r="F98" s="102">
        <v>3.7418020000000003E-2</v>
      </c>
      <c r="G98" s="92">
        <v>3.8315810000000001E-4</v>
      </c>
      <c r="H98" s="102">
        <v>9.338805E-2</v>
      </c>
      <c r="I98" s="90">
        <v>2.0114299999999998E-3</v>
      </c>
      <c r="J98" s="102">
        <v>1.306479E-2</v>
      </c>
      <c r="K98" s="89">
        <f t="shared" si="2"/>
        <v>1875.24237649115</v>
      </c>
      <c r="L98" s="93">
        <v>5.2264643624133003</v>
      </c>
      <c r="M98" s="94">
        <f t="shared" si="3"/>
        <v>0.26129579999999997</v>
      </c>
    </row>
    <row r="99" spans="1:13" s="95" customFormat="1" ht="16">
      <c r="A99" s="90" t="s">
        <v>103</v>
      </c>
      <c r="B99" s="89">
        <v>400</v>
      </c>
      <c r="C99" s="89">
        <v>2</v>
      </c>
      <c r="D99" s="90">
        <v>2.621003</v>
      </c>
      <c r="E99" s="91">
        <v>1378261000</v>
      </c>
      <c r="F99" s="102">
        <v>2.102161E-2</v>
      </c>
      <c r="G99" s="92">
        <v>3.255644E-4</v>
      </c>
      <c r="H99" s="102">
        <v>0.17649619999999999</v>
      </c>
      <c r="I99" s="90">
        <v>2.0114949999999999E-3</v>
      </c>
      <c r="J99" s="102">
        <v>1.1200730000000001E-2</v>
      </c>
      <c r="K99" s="89">
        <f t="shared" si="2"/>
        <v>1594.1654522425999</v>
      </c>
      <c r="L99" s="93">
        <v>5.2590161628465601</v>
      </c>
      <c r="M99" s="94">
        <f t="shared" si="3"/>
        <v>0.22401460000000001</v>
      </c>
    </row>
    <row r="100" spans="1:13" s="95" customFormat="1" ht="16">
      <c r="A100" s="90" t="s">
        <v>104</v>
      </c>
      <c r="B100" s="89">
        <v>400</v>
      </c>
      <c r="C100" s="89">
        <v>2</v>
      </c>
      <c r="D100" s="90">
        <v>2.631643</v>
      </c>
      <c r="E100" s="91">
        <v>1384979000</v>
      </c>
      <c r="F100" s="102">
        <v>7.5470270000000004E-3</v>
      </c>
      <c r="G100" s="92">
        <v>3.0238779999999999E-4</v>
      </c>
      <c r="H100" s="102">
        <v>2.2855449999999999E-2</v>
      </c>
      <c r="I100" s="90">
        <v>2.0097409999999998E-3</v>
      </c>
      <c r="J100" s="102">
        <v>1.0632320000000001E-2</v>
      </c>
      <c r="K100" s="89">
        <f t="shared" si="2"/>
        <v>1481.0557294337</v>
      </c>
      <c r="L100" s="93">
        <v>4.3844537472645504</v>
      </c>
      <c r="M100" s="94">
        <f t="shared" si="3"/>
        <v>0.21264640000000001</v>
      </c>
    </row>
    <row r="101" spans="1:13" s="95" customFormat="1" ht="16">
      <c r="A101" s="90" t="s">
        <v>105</v>
      </c>
      <c r="B101" s="89">
        <v>400</v>
      </c>
      <c r="C101" s="89">
        <v>2</v>
      </c>
      <c r="D101" s="90">
        <v>2.623116</v>
      </c>
      <c r="E101" s="91">
        <v>1381851000</v>
      </c>
      <c r="F101" s="102">
        <v>1.362235E-2</v>
      </c>
      <c r="G101" s="92">
        <v>3.8466089999999997E-4</v>
      </c>
      <c r="H101" s="102">
        <v>4.4798459999999998E-2</v>
      </c>
      <c r="I101" s="90">
        <v>2.0103590000000002E-3</v>
      </c>
      <c r="J101" s="102">
        <v>1.481934E-2</v>
      </c>
      <c r="K101" s="89">
        <f t="shared" ref="K101:K341" si="4">4880341.5*G101+5.3</f>
        <v>1882.5765536973499</v>
      </c>
      <c r="L101" s="93">
        <v>4.6927885119905701</v>
      </c>
      <c r="M101" s="94">
        <f t="shared" si="3"/>
        <v>0.29638680000000001</v>
      </c>
    </row>
    <row r="102" spans="1:13" s="95" customFormat="1" ht="16">
      <c r="A102" s="90" t="s">
        <v>106</v>
      </c>
      <c r="B102" s="89">
        <v>400</v>
      </c>
      <c r="C102" s="89">
        <v>2</v>
      </c>
      <c r="D102" s="90">
        <v>2.6252279999999999</v>
      </c>
      <c r="E102" s="91">
        <v>1422768000</v>
      </c>
      <c r="F102" s="102">
        <v>0.1316032</v>
      </c>
      <c r="G102" s="92">
        <v>5.8277100000000005E-4</v>
      </c>
      <c r="H102" s="102">
        <v>1.6734150000000001</v>
      </c>
      <c r="I102" s="90">
        <v>2.0096910000000001E-3</v>
      </c>
      <c r="J102" s="102">
        <v>1.159548E-2</v>
      </c>
      <c r="K102" s="89">
        <f t="shared" si="4"/>
        <v>2849.4214962965002</v>
      </c>
      <c r="L102" s="93">
        <v>4.3598179575694198</v>
      </c>
      <c r="M102" s="94">
        <f t="shared" ref="M102:M341" si="5">J102*20</f>
        <v>0.23190959999999999</v>
      </c>
    </row>
    <row r="103" spans="1:13" s="95" customFormat="1" ht="17" thickBot="1">
      <c r="A103" s="10" t="s">
        <v>107</v>
      </c>
      <c r="B103" s="11">
        <v>400</v>
      </c>
      <c r="C103" s="11">
        <v>2</v>
      </c>
      <c r="D103" s="10">
        <v>2.6177959999999998</v>
      </c>
      <c r="E103" s="12">
        <v>1392571000</v>
      </c>
      <c r="F103" s="38">
        <v>2.811516E-2</v>
      </c>
      <c r="G103" s="13">
        <v>3.0184720000000001E-4</v>
      </c>
      <c r="H103" s="38">
        <v>0.18959690000000001</v>
      </c>
      <c r="I103" s="10">
        <v>2.0108650000000001E-3</v>
      </c>
      <c r="J103" s="38">
        <v>1.317868E-2</v>
      </c>
      <c r="K103" s="11">
        <f t="shared" si="4"/>
        <v>1478.4174168188001</v>
      </c>
      <c r="L103" s="14">
        <v>4.9457583918292096</v>
      </c>
      <c r="M103" s="15">
        <f t="shared" si="5"/>
        <v>0.26357360000000002</v>
      </c>
    </row>
    <row r="104" spans="1:13" s="95" customFormat="1" ht="16">
      <c r="A104" s="105" t="s">
        <v>108</v>
      </c>
      <c r="B104" s="104">
        <v>500</v>
      </c>
      <c r="C104" s="104">
        <v>2</v>
      </c>
      <c r="D104" s="105">
        <v>2.6292960000000001</v>
      </c>
      <c r="E104" s="106">
        <v>1384712000</v>
      </c>
      <c r="F104" s="108">
        <v>1.424165E-2</v>
      </c>
      <c r="G104" s="110">
        <v>3.7703159999999999E-4</v>
      </c>
      <c r="H104" s="108">
        <v>8.1778400000000001E-2</v>
      </c>
      <c r="I104" s="105">
        <v>2.0106949999999998E-3</v>
      </c>
      <c r="J104" s="108">
        <v>1.054858E-2</v>
      </c>
      <c r="K104" s="104">
        <f t="shared" ref="K104:K131" si="6">4880341.5*G104+5.3</f>
        <v>1845.3429642914</v>
      </c>
      <c r="L104" s="111">
        <v>4.8611149000221596</v>
      </c>
      <c r="M104" s="109">
        <f t="shared" ref="M104:M132" si="7">J104*20</f>
        <v>0.21097160000000001</v>
      </c>
    </row>
    <row r="105" spans="1:13" s="95" customFormat="1" ht="16">
      <c r="A105" s="90" t="s">
        <v>109</v>
      </c>
      <c r="B105" s="89">
        <v>500</v>
      </c>
      <c r="C105" s="89">
        <v>2</v>
      </c>
      <c r="D105" s="90">
        <v>2.6250719999999998</v>
      </c>
      <c r="E105" s="91">
        <v>1386593000</v>
      </c>
      <c r="F105" s="102">
        <v>1.9184320000000001E-2</v>
      </c>
      <c r="G105" s="92">
        <v>5.6235469999999996E-4</v>
      </c>
      <c r="H105" s="102">
        <v>9.5025059999999995E-2</v>
      </c>
      <c r="I105" s="90">
        <v>2.0103090000000001E-3</v>
      </c>
      <c r="J105" s="102">
        <v>1.102707E-2</v>
      </c>
      <c r="K105" s="89">
        <f t="shared" si="6"/>
        <v>2749.78298013005</v>
      </c>
      <c r="L105" s="93">
        <v>4.6687786962892499</v>
      </c>
      <c r="M105" s="94">
        <f t="shared" si="7"/>
        <v>0.2205414</v>
      </c>
    </row>
    <row r="106" spans="1:13" s="95" customFormat="1" ht="16">
      <c r="A106" s="90" t="s">
        <v>110</v>
      </c>
      <c r="B106" s="89">
        <v>500</v>
      </c>
      <c r="C106" s="89">
        <v>2</v>
      </c>
      <c r="D106" s="90">
        <v>2.6152139999999999</v>
      </c>
      <c r="E106" s="91">
        <v>1374110000</v>
      </c>
      <c r="F106" s="102">
        <v>1.3169159999999999E-2</v>
      </c>
      <c r="G106" s="92">
        <v>1.7765559999999999E-4</v>
      </c>
      <c r="H106" s="102">
        <v>0.20465990000000001</v>
      </c>
      <c r="I106" s="90">
        <v>2.010399E-3</v>
      </c>
      <c r="J106" s="102">
        <v>1.22355E-2</v>
      </c>
      <c r="K106" s="89">
        <f t="shared" si="6"/>
        <v>872.31999738739989</v>
      </c>
      <c r="L106" s="93">
        <v>4.7137980810032696</v>
      </c>
      <c r="M106" s="94">
        <f t="shared" si="7"/>
        <v>0.24470999999999998</v>
      </c>
    </row>
    <row r="107" spans="1:13" s="95" customFormat="1" ht="16">
      <c r="A107" s="90" t="s">
        <v>111</v>
      </c>
      <c r="B107" s="89">
        <v>500</v>
      </c>
      <c r="C107" s="89">
        <v>2</v>
      </c>
      <c r="D107" s="90">
        <v>2.6098159999999999</v>
      </c>
      <c r="E107" s="91">
        <v>1378080000</v>
      </c>
      <c r="F107" s="102">
        <v>1.5042109999999999E-2</v>
      </c>
      <c r="G107" s="92">
        <v>1.8533039999999999E-4</v>
      </c>
      <c r="H107" s="102">
        <v>0.1004478</v>
      </c>
      <c r="I107" s="90">
        <v>2.0110470000000002E-3</v>
      </c>
      <c r="J107" s="102">
        <v>1.151659E-2</v>
      </c>
      <c r="K107" s="89">
        <f t="shared" si="6"/>
        <v>909.7756423315999</v>
      </c>
      <c r="L107" s="93">
        <v>5.0371211631271899</v>
      </c>
      <c r="M107" s="94">
        <f t="shared" si="7"/>
        <v>0.2303318</v>
      </c>
    </row>
    <row r="108" spans="1:13" s="95" customFormat="1" ht="16">
      <c r="A108" s="90" t="s">
        <v>112</v>
      </c>
      <c r="B108" s="89">
        <v>500</v>
      </c>
      <c r="C108" s="89">
        <v>2</v>
      </c>
      <c r="D108" s="90">
        <v>2.6015239999999999</v>
      </c>
      <c r="E108" s="91">
        <v>1361477000</v>
      </c>
      <c r="F108" s="102">
        <v>1.567027E-2</v>
      </c>
      <c r="G108" s="92">
        <v>3.591833E-4</v>
      </c>
      <c r="H108" s="102">
        <v>0.13297410000000001</v>
      </c>
      <c r="I108" s="90">
        <v>2.0105790000000002E-3</v>
      </c>
      <c r="J108" s="102">
        <v>1.3551219999999999E-2</v>
      </c>
      <c r="K108" s="89">
        <f t="shared" si="6"/>
        <v>1758.2371650969499</v>
      </c>
      <c r="L108" s="93">
        <v>4.8038640666921202</v>
      </c>
      <c r="M108" s="94">
        <f t="shared" si="7"/>
        <v>0.2710244</v>
      </c>
    </row>
    <row r="109" spans="1:13" s="95" customFormat="1" ht="16">
      <c r="A109" s="90" t="s">
        <v>113</v>
      </c>
      <c r="B109" s="89">
        <v>500</v>
      </c>
      <c r="C109" s="89">
        <v>2</v>
      </c>
      <c r="D109" s="90">
        <v>2.5831390000000001</v>
      </c>
      <c r="E109" s="91">
        <v>1363132000</v>
      </c>
      <c r="F109" s="102">
        <v>2.5948200000000001E-2</v>
      </c>
      <c r="G109" s="92">
        <v>4.3661760000000003E-4</v>
      </c>
      <c r="H109" s="102">
        <v>0.13101850000000001</v>
      </c>
      <c r="I109" s="90">
        <v>2.0113850000000001E-3</v>
      </c>
      <c r="J109" s="102">
        <v>8.9701699999999995E-3</v>
      </c>
      <c r="K109" s="89">
        <f t="shared" si="6"/>
        <v>2136.1429929104002</v>
      </c>
      <c r="L109" s="93">
        <v>5.2059822814711199</v>
      </c>
      <c r="M109" s="94">
        <f t="shared" si="7"/>
        <v>0.17940339999999999</v>
      </c>
    </row>
    <row r="110" spans="1:13" s="95" customFormat="1" ht="16">
      <c r="A110" s="90" t="s">
        <v>114</v>
      </c>
      <c r="B110" s="89">
        <v>500</v>
      </c>
      <c r="C110" s="89">
        <v>2</v>
      </c>
      <c r="D110" s="90">
        <v>2.580714</v>
      </c>
      <c r="E110" s="91">
        <v>1363156000</v>
      </c>
      <c r="F110" s="102">
        <v>3.84281E-2</v>
      </c>
      <c r="G110" s="92">
        <v>3.5225069999999999E-4</v>
      </c>
      <c r="H110" s="102">
        <v>8.69592E-2</v>
      </c>
      <c r="I110" s="90">
        <v>2.0118710000000001E-3</v>
      </c>
      <c r="J110" s="102">
        <v>9.7102620000000008E-3</v>
      </c>
      <c r="K110" s="89">
        <f t="shared" si="6"/>
        <v>1724.4037096140498</v>
      </c>
      <c r="L110" s="93">
        <v>5.4484882011942997</v>
      </c>
      <c r="M110" s="94">
        <f t="shared" si="7"/>
        <v>0.19420524</v>
      </c>
    </row>
    <row r="111" spans="1:13" s="95" customFormat="1" ht="16">
      <c r="A111" s="90" t="s">
        <v>115</v>
      </c>
      <c r="B111" s="89">
        <v>500</v>
      </c>
      <c r="C111" s="89">
        <v>2</v>
      </c>
      <c r="D111" s="90">
        <v>2.5852520000000001</v>
      </c>
      <c r="E111" s="91">
        <v>1377697000</v>
      </c>
      <c r="F111" s="102">
        <v>1.1817329999999999E-2</v>
      </c>
      <c r="G111" s="92">
        <v>3.6253190000000001E-4</v>
      </c>
      <c r="H111" s="102">
        <v>9.1841790000000006E-2</v>
      </c>
      <c r="I111" s="90">
        <v>2.0095299999999998E-3</v>
      </c>
      <c r="J111" s="102">
        <v>1.075364E-2</v>
      </c>
      <c r="K111" s="89">
        <f t="shared" si="6"/>
        <v>1774.5794766438501</v>
      </c>
      <c r="L111" s="93">
        <v>4.28118690669716</v>
      </c>
      <c r="M111" s="94">
        <f t="shared" si="7"/>
        <v>0.21507280000000001</v>
      </c>
    </row>
    <row r="112" spans="1:13" s="95" customFormat="1" ht="16">
      <c r="A112" s="90" t="s">
        <v>116</v>
      </c>
      <c r="B112" s="89">
        <v>500</v>
      </c>
      <c r="C112" s="89">
        <v>2</v>
      </c>
      <c r="D112" s="90">
        <v>2.5952649999999999</v>
      </c>
      <c r="E112" s="91">
        <v>1358353000</v>
      </c>
      <c r="F112" s="102">
        <v>3.654657E-2</v>
      </c>
      <c r="G112" s="92">
        <v>2.7149029999999998E-4</v>
      </c>
      <c r="H112" s="102">
        <v>1.9250440000000001E-2</v>
      </c>
      <c r="I112" s="90">
        <v>2.0114730000000002E-3</v>
      </c>
      <c r="J112" s="102">
        <v>1.0899300000000001E-2</v>
      </c>
      <c r="K112" s="89">
        <f t="shared" si="6"/>
        <v>1330.2653779374498</v>
      </c>
      <c r="L112" s="93">
        <v>5.2503036383091999</v>
      </c>
      <c r="M112" s="94">
        <f t="shared" si="7"/>
        <v>0.21798600000000001</v>
      </c>
    </row>
    <row r="113" spans="1:13" s="95" customFormat="1" ht="16">
      <c r="A113" s="90" t="s">
        <v>117</v>
      </c>
      <c r="B113" s="89">
        <v>500</v>
      </c>
      <c r="C113" s="89">
        <v>2</v>
      </c>
      <c r="D113" s="90">
        <v>2.598395</v>
      </c>
      <c r="E113" s="91">
        <v>1371060000</v>
      </c>
      <c r="F113" s="102">
        <v>1.569458E-2</v>
      </c>
      <c r="G113" s="92">
        <v>3.3440400000000001E-4</v>
      </c>
      <c r="H113" s="102">
        <v>0.1184405</v>
      </c>
      <c r="I113" s="90">
        <v>2.01081E-3</v>
      </c>
      <c r="J113" s="102">
        <v>9.3359719999999997E-3</v>
      </c>
      <c r="K113" s="89">
        <f t="shared" si="6"/>
        <v>1637.3057189660001</v>
      </c>
      <c r="L113" s="93">
        <v>4.9199898983079802</v>
      </c>
      <c r="M113" s="94">
        <f t="shared" si="7"/>
        <v>0.18671943999999999</v>
      </c>
    </row>
    <row r="114" spans="1:13" s="95" customFormat="1" ht="16">
      <c r="A114" s="90" t="s">
        <v>118</v>
      </c>
      <c r="B114" s="89">
        <v>500</v>
      </c>
      <c r="C114" s="89">
        <v>2</v>
      </c>
      <c r="D114" s="90">
        <v>2.592371</v>
      </c>
      <c r="E114" s="91">
        <v>1350615000</v>
      </c>
      <c r="F114" s="102">
        <v>1.090234E-2</v>
      </c>
      <c r="G114" s="92">
        <v>3.8352120000000002E-4</v>
      </c>
      <c r="H114" s="102">
        <v>7.6239020000000005E-2</v>
      </c>
      <c r="I114" s="90">
        <v>2.011601E-3</v>
      </c>
      <c r="J114" s="102">
        <v>1.194537E-2</v>
      </c>
      <c r="K114" s="89">
        <f t="shared" si="6"/>
        <v>1877.0144284898001</v>
      </c>
      <c r="L114" s="93">
        <v>5.3146003462576203</v>
      </c>
      <c r="M114" s="94">
        <f t="shared" si="7"/>
        <v>0.23890739999999999</v>
      </c>
    </row>
    <row r="115" spans="1:13" s="95" customFormat="1" ht="16">
      <c r="A115" s="90" t="s">
        <v>119</v>
      </c>
      <c r="B115" s="89">
        <v>500</v>
      </c>
      <c r="C115" s="89">
        <v>2</v>
      </c>
      <c r="D115" s="90">
        <v>2.58799</v>
      </c>
      <c r="E115" s="91">
        <v>1361236000</v>
      </c>
      <c r="F115" s="102">
        <v>1.7388150000000002E-2</v>
      </c>
      <c r="G115" s="92">
        <v>2.6024019999999998E-4</v>
      </c>
      <c r="H115" s="102">
        <v>7.5601979999999999E-2</v>
      </c>
      <c r="I115" s="90">
        <v>2.0105359999999998E-3</v>
      </c>
      <c r="J115" s="102">
        <v>1.156982E-2</v>
      </c>
      <c r="K115" s="89">
        <f t="shared" si="6"/>
        <v>1275.3610480282998</v>
      </c>
      <c r="L115" s="93">
        <v>4.7836445534562602</v>
      </c>
      <c r="M115" s="94">
        <f t="shared" si="7"/>
        <v>0.2313964</v>
      </c>
    </row>
    <row r="116" spans="1:13" s="95" customFormat="1" ht="16">
      <c r="A116" s="90" t="s">
        <v>120</v>
      </c>
      <c r="B116" s="89">
        <v>500</v>
      </c>
      <c r="C116" s="89">
        <v>2</v>
      </c>
      <c r="D116" s="90">
        <v>2.5761769999999999</v>
      </c>
      <c r="E116" s="91">
        <v>1360415000</v>
      </c>
      <c r="F116" s="102">
        <v>2.307615E-2</v>
      </c>
      <c r="G116" s="92">
        <v>2.49328E-4</v>
      </c>
      <c r="H116" s="102">
        <v>0.21595790000000001</v>
      </c>
      <c r="I116" s="90">
        <v>2.0112260000000001E-3</v>
      </c>
      <c r="J116" s="102">
        <v>7.8109770000000002E-3</v>
      </c>
      <c r="K116" s="89">
        <f t="shared" si="6"/>
        <v>1222.105785512</v>
      </c>
      <c r="L116" s="93">
        <v>5.12788596091118</v>
      </c>
      <c r="M116" s="94">
        <f t="shared" si="7"/>
        <v>0.15621953999999999</v>
      </c>
    </row>
    <row r="117" spans="1:13" s="95" customFormat="1" ht="16">
      <c r="A117" s="90" t="s">
        <v>121</v>
      </c>
      <c r="B117" s="89">
        <v>500</v>
      </c>
      <c r="C117" s="89">
        <v>2</v>
      </c>
      <c r="D117" s="90">
        <v>2.57735</v>
      </c>
      <c r="E117" s="91">
        <v>1368697000</v>
      </c>
      <c r="F117" s="102">
        <v>1.2965910000000001E-2</v>
      </c>
      <c r="G117" s="92">
        <v>3.028587E-4</v>
      </c>
      <c r="H117" s="102">
        <v>3.4306690000000001E-2</v>
      </c>
      <c r="I117" s="90">
        <v>2.0110549999999999E-3</v>
      </c>
      <c r="J117" s="102">
        <v>1.1614970000000001E-2</v>
      </c>
      <c r="K117" s="89">
        <f t="shared" si="6"/>
        <v>1483.35388224605</v>
      </c>
      <c r="L117" s="93">
        <v>5.0427709819934803</v>
      </c>
      <c r="M117" s="94">
        <f t="shared" si="7"/>
        <v>0.23229940000000002</v>
      </c>
    </row>
    <row r="118" spans="1:13" s="95" customFormat="1" ht="16">
      <c r="A118" s="90" t="s">
        <v>122</v>
      </c>
      <c r="B118" s="89">
        <v>500</v>
      </c>
      <c r="C118" s="89">
        <v>2</v>
      </c>
      <c r="D118" s="90">
        <v>2.582357</v>
      </c>
      <c r="E118" s="91">
        <v>1354266000</v>
      </c>
      <c r="F118" s="102">
        <v>2.3304950000000001E-2</v>
      </c>
      <c r="G118" s="92">
        <v>6.821889E-4</v>
      </c>
      <c r="H118" s="102">
        <v>1.4503330000000001</v>
      </c>
      <c r="I118" s="90">
        <v>2.0111399999999998E-3</v>
      </c>
      <c r="J118" s="102">
        <v>1.1009049999999999E-2</v>
      </c>
      <c r="K118" s="89">
        <f t="shared" si="6"/>
        <v>3334.6147995093502</v>
      </c>
      <c r="L118" s="93">
        <v>5.0852968498513897</v>
      </c>
      <c r="M118" s="94">
        <f t="shared" si="7"/>
        <v>0.22018099999999999</v>
      </c>
    </row>
    <row r="119" spans="1:13" s="95" customFormat="1" ht="16">
      <c r="A119" s="90" t="s">
        <v>123</v>
      </c>
      <c r="B119" s="89">
        <v>500</v>
      </c>
      <c r="C119" s="89">
        <v>2</v>
      </c>
      <c r="D119" s="90">
        <v>2.5768810000000002</v>
      </c>
      <c r="E119" s="91">
        <v>1367789000</v>
      </c>
      <c r="F119" s="102">
        <v>1.8703919999999999E-2</v>
      </c>
      <c r="G119" s="92">
        <v>3.8950669999999999E-4</v>
      </c>
      <c r="H119" s="102">
        <v>2.3080570000000002E-2</v>
      </c>
      <c r="I119" s="90">
        <v>2.0108919999999998E-3</v>
      </c>
      <c r="J119" s="102">
        <v>1.018208E-2</v>
      </c>
      <c r="K119" s="89">
        <f t="shared" si="6"/>
        <v>1906.2257125380499</v>
      </c>
      <c r="L119" s="93">
        <v>4.9617817113491203</v>
      </c>
      <c r="M119" s="94">
        <f t="shared" si="7"/>
        <v>0.20364159999999998</v>
      </c>
    </row>
    <row r="120" spans="1:13" s="95" customFormat="1" ht="16">
      <c r="A120" s="90" t="s">
        <v>124</v>
      </c>
      <c r="B120" s="89">
        <v>500</v>
      </c>
      <c r="C120" s="89">
        <v>2</v>
      </c>
      <c r="D120" s="90">
        <v>2.5883029999999998</v>
      </c>
      <c r="E120" s="91">
        <v>1369400000</v>
      </c>
      <c r="F120" s="102">
        <v>1.0695140000000001E-2</v>
      </c>
      <c r="G120" s="92">
        <v>2.1264529999999999E-4</v>
      </c>
      <c r="H120" s="102">
        <v>0.1323452</v>
      </c>
      <c r="I120" s="90">
        <v>2.0118929999999998E-3</v>
      </c>
      <c r="J120" s="102">
        <v>1.4532369999999999E-2</v>
      </c>
      <c r="K120" s="89">
        <f t="shared" si="6"/>
        <v>1043.0816823699499</v>
      </c>
      <c r="L120" s="93">
        <v>5.46111986725787</v>
      </c>
      <c r="M120" s="94">
        <f t="shared" si="7"/>
        <v>0.2906474</v>
      </c>
    </row>
    <row r="121" spans="1:13" s="95" customFormat="1" ht="16">
      <c r="A121" s="90" t="s">
        <v>125</v>
      </c>
      <c r="B121" s="89">
        <v>500</v>
      </c>
      <c r="C121" s="89">
        <v>2</v>
      </c>
      <c r="D121" s="90">
        <v>2.573048</v>
      </c>
      <c r="E121" s="91">
        <v>1369982000</v>
      </c>
      <c r="F121" s="102">
        <v>4.4787519999999997E-2</v>
      </c>
      <c r="G121" s="92">
        <v>2.3810030000000001E-4</v>
      </c>
      <c r="H121" s="102">
        <v>2.3170959999999998</v>
      </c>
      <c r="I121" s="90">
        <v>2.0105309999999999E-3</v>
      </c>
      <c r="J121" s="102">
        <v>9.8062500000000007E-3</v>
      </c>
      <c r="K121" s="89">
        <f t="shared" si="6"/>
        <v>1167.31077525245</v>
      </c>
      <c r="L121" s="93">
        <v>4.7822396870239396</v>
      </c>
      <c r="M121" s="94">
        <f t="shared" si="7"/>
        <v>0.19612500000000002</v>
      </c>
    </row>
    <row r="122" spans="1:13" s="95" customFormat="1" ht="16">
      <c r="A122" s="90" t="s">
        <v>126</v>
      </c>
      <c r="B122" s="89">
        <v>500</v>
      </c>
      <c r="C122" s="89">
        <v>2</v>
      </c>
      <c r="D122" s="90">
        <v>2.6077819999999998</v>
      </c>
      <c r="E122" s="91">
        <v>1373360000</v>
      </c>
      <c r="F122" s="102">
        <v>3.5442229999999998E-2</v>
      </c>
      <c r="G122" s="92">
        <v>3.8612690000000002E-4</v>
      </c>
      <c r="H122" s="102">
        <v>1.5640899999999999E-2</v>
      </c>
      <c r="I122" s="90">
        <v>2.0106120000000002E-3</v>
      </c>
      <c r="J122" s="102">
        <v>1.066597E-2</v>
      </c>
      <c r="K122" s="89">
        <f t="shared" si="6"/>
        <v>1889.7311343363501</v>
      </c>
      <c r="L122" s="93">
        <v>4.8230701202636101</v>
      </c>
      <c r="M122" s="94">
        <f t="shared" si="7"/>
        <v>0.21331939999999999</v>
      </c>
    </row>
    <row r="123" spans="1:13" s="95" customFormat="1" ht="16">
      <c r="A123" s="90" t="s">
        <v>127</v>
      </c>
      <c r="B123" s="89">
        <v>500</v>
      </c>
      <c r="C123" s="89">
        <v>2</v>
      </c>
      <c r="D123" s="90">
        <v>2.5944050000000001</v>
      </c>
      <c r="E123" s="91">
        <v>1381953000</v>
      </c>
      <c r="F123" s="102">
        <v>2.0626539999999999E-2</v>
      </c>
      <c r="G123" s="92">
        <v>4.1467359999999999E-4</v>
      </c>
      <c r="H123" s="102">
        <v>1.8734270000000001E-2</v>
      </c>
      <c r="I123" s="90">
        <v>2.0100539999999998E-3</v>
      </c>
      <c r="J123" s="102">
        <v>9.6766149999999995E-3</v>
      </c>
      <c r="K123" s="89">
        <f t="shared" si="6"/>
        <v>2029.0487790344</v>
      </c>
      <c r="L123" s="93">
        <v>4.54495693667812</v>
      </c>
      <c r="M123" s="94">
        <f t="shared" si="7"/>
        <v>0.19353229999999999</v>
      </c>
    </row>
    <row r="124" spans="1:13" s="95" customFormat="1" ht="16">
      <c r="A124" s="90" t="s">
        <v>128</v>
      </c>
      <c r="B124" s="89">
        <v>500</v>
      </c>
      <c r="C124" s="89">
        <v>2</v>
      </c>
      <c r="D124" s="90">
        <v>2.6065309999999999</v>
      </c>
      <c r="E124" s="91">
        <v>1384822000</v>
      </c>
      <c r="F124" s="102">
        <v>1.3439370000000001E-2</v>
      </c>
      <c r="G124" s="92">
        <v>2.6374450000000001E-4</v>
      </c>
      <c r="H124" s="102">
        <v>0.18826209999999999</v>
      </c>
      <c r="I124" s="90">
        <v>2.0103059999999999E-3</v>
      </c>
      <c r="J124" s="102">
        <v>1.8523109999999999E-2</v>
      </c>
      <c r="K124" s="89">
        <f t="shared" si="6"/>
        <v>1292.46322874675</v>
      </c>
      <c r="L124" s="93">
        <v>4.6707662675322696</v>
      </c>
      <c r="M124" s="94">
        <f t="shared" si="7"/>
        <v>0.37046219999999996</v>
      </c>
    </row>
    <row r="125" spans="1:13" s="95" customFormat="1" ht="16">
      <c r="A125" s="90" t="s">
        <v>129</v>
      </c>
      <c r="B125" s="89">
        <v>500</v>
      </c>
      <c r="C125" s="89">
        <v>2</v>
      </c>
      <c r="D125" s="90">
        <v>2.6130239999999998</v>
      </c>
      <c r="E125" s="91">
        <v>1379797000</v>
      </c>
      <c r="F125" s="102">
        <v>2.3678790000000002E-2</v>
      </c>
      <c r="G125" s="92">
        <v>6.0589569999999998E-4</v>
      </c>
      <c r="H125" s="102">
        <v>0.83067559999999996</v>
      </c>
      <c r="I125" s="90">
        <v>2.0101730000000001E-3</v>
      </c>
      <c r="J125" s="102">
        <v>1.5502490000000001E-2</v>
      </c>
      <c r="K125" s="89">
        <f t="shared" si="6"/>
        <v>2962.2779293815502</v>
      </c>
      <c r="L125" s="93">
        <v>4.6046020167217696</v>
      </c>
      <c r="M125" s="94">
        <f t="shared" si="7"/>
        <v>0.31004980000000004</v>
      </c>
    </row>
    <row r="126" spans="1:13" s="95" customFormat="1" ht="16">
      <c r="A126" s="90" t="s">
        <v>130</v>
      </c>
      <c r="B126" s="89">
        <v>500</v>
      </c>
      <c r="C126" s="89">
        <v>2</v>
      </c>
      <c r="D126" s="90">
        <v>2.6063740000000002</v>
      </c>
      <c r="E126" s="91">
        <v>1383208000</v>
      </c>
      <c r="F126" s="102">
        <v>4.0005730000000003E-2</v>
      </c>
      <c r="G126" s="92">
        <v>2.5611489999999998E-4</v>
      </c>
      <c r="H126" s="102">
        <v>9.4656480000000001E-2</v>
      </c>
      <c r="I126" s="90">
        <v>2.010726E-3</v>
      </c>
      <c r="J126" s="102">
        <v>1.22326E-2</v>
      </c>
      <c r="K126" s="89">
        <f t="shared" si="6"/>
        <v>1255.2281752383499</v>
      </c>
      <c r="L126" s="93">
        <v>4.8805210623175297</v>
      </c>
      <c r="M126" s="94">
        <f t="shared" si="7"/>
        <v>0.24465199999999998</v>
      </c>
    </row>
    <row r="127" spans="1:13" s="95" customFormat="1" ht="16">
      <c r="A127" s="90" t="s">
        <v>131</v>
      </c>
      <c r="B127" s="89">
        <v>500</v>
      </c>
      <c r="C127" s="89">
        <v>2</v>
      </c>
      <c r="D127" s="90">
        <v>2.6094249999999999</v>
      </c>
      <c r="E127" s="91">
        <v>1368603000</v>
      </c>
      <c r="F127" s="102">
        <v>3.7752830000000001E-2</v>
      </c>
      <c r="G127" s="92">
        <v>4.3037590000000002E-4</v>
      </c>
      <c r="H127" s="102">
        <v>0.1105607</v>
      </c>
      <c r="I127" s="90">
        <v>2.010894E-3</v>
      </c>
      <c r="J127" s="102">
        <v>9.4299680000000004E-3</v>
      </c>
      <c r="K127" s="89">
        <f t="shared" si="6"/>
        <v>2105.6813653698505</v>
      </c>
      <c r="L127" s="93">
        <v>4.96446652624864</v>
      </c>
      <c r="M127" s="94">
        <f t="shared" si="7"/>
        <v>0.18859935999999999</v>
      </c>
    </row>
    <row r="128" spans="1:13" s="95" customFormat="1" ht="16">
      <c r="A128" s="90" t="s">
        <v>132</v>
      </c>
      <c r="B128" s="89">
        <v>500</v>
      </c>
      <c r="C128" s="89">
        <v>2</v>
      </c>
      <c r="D128" s="90">
        <v>2.5870510000000002</v>
      </c>
      <c r="E128" s="91">
        <v>1376968000</v>
      </c>
      <c r="F128" s="102">
        <v>3.588471E-2</v>
      </c>
      <c r="G128" s="92">
        <v>4.101892E-4</v>
      </c>
      <c r="H128" s="102">
        <v>0.1607363</v>
      </c>
      <c r="I128" s="90">
        <v>2.010253E-3</v>
      </c>
      <c r="J128" s="102">
        <v>1.214615E-2</v>
      </c>
      <c r="K128" s="89">
        <f t="shared" si="6"/>
        <v>2007.1633756117999</v>
      </c>
      <c r="L128" s="93">
        <v>4.6449337465901799</v>
      </c>
      <c r="M128" s="94">
        <f t="shared" si="7"/>
        <v>0.242923</v>
      </c>
    </row>
    <row r="129" spans="1:13" s="95" customFormat="1" ht="16">
      <c r="A129" s="90" t="s">
        <v>133</v>
      </c>
      <c r="B129" s="89">
        <v>500</v>
      </c>
      <c r="C129" s="89">
        <v>2</v>
      </c>
      <c r="D129" s="90">
        <v>2.5943269999999998</v>
      </c>
      <c r="E129" s="91">
        <v>1369846000</v>
      </c>
      <c r="F129" s="102">
        <v>1.852291E-2</v>
      </c>
      <c r="G129" s="92">
        <v>1.887267E-4</v>
      </c>
      <c r="H129" s="102">
        <v>5.6602979999999997E-2</v>
      </c>
      <c r="I129" s="90">
        <v>2.0108320000000002E-3</v>
      </c>
      <c r="J129" s="102">
        <v>8.9802040000000003E-3</v>
      </c>
      <c r="K129" s="89">
        <f t="shared" si="6"/>
        <v>926.35074616805002</v>
      </c>
      <c r="L129" s="93">
        <v>4.9338462960987801</v>
      </c>
      <c r="M129" s="94">
        <f t="shared" si="7"/>
        <v>0.17960408</v>
      </c>
    </row>
    <row r="130" spans="1:13" s="95" customFormat="1" ht="16">
      <c r="A130" s="90" t="s">
        <v>134</v>
      </c>
      <c r="B130" s="89">
        <v>500</v>
      </c>
      <c r="C130" s="89">
        <v>2</v>
      </c>
      <c r="D130" s="90">
        <v>2.5796190000000001</v>
      </c>
      <c r="E130" s="91">
        <v>1377676000</v>
      </c>
      <c r="F130" s="102">
        <v>1.003679E-2</v>
      </c>
      <c r="G130" s="92">
        <v>2.371246E-4</v>
      </c>
      <c r="H130" s="102">
        <v>0.25205230000000001</v>
      </c>
      <c r="I130" s="90">
        <v>2.011161E-3</v>
      </c>
      <c r="J130" s="102">
        <v>1.43783E-2</v>
      </c>
      <c r="K130" s="89">
        <f t="shared" si="6"/>
        <v>1162.5490260509</v>
      </c>
      <c r="L130" s="93">
        <v>5.0980557865379303</v>
      </c>
      <c r="M130" s="94">
        <f t="shared" si="7"/>
        <v>0.28756599999999999</v>
      </c>
    </row>
    <row r="131" spans="1:13" s="95" customFormat="1" ht="16">
      <c r="A131" s="90" t="s">
        <v>135</v>
      </c>
      <c r="B131" s="89">
        <v>500</v>
      </c>
      <c r="C131" s="89">
        <v>2</v>
      </c>
      <c r="D131" s="90">
        <v>2.5890849999999999</v>
      </c>
      <c r="E131" s="91">
        <v>1359270000</v>
      </c>
      <c r="F131" s="102">
        <v>1.9284869999999999E-2</v>
      </c>
      <c r="G131" s="92">
        <v>3.9269549999999999E-4</v>
      </c>
      <c r="H131" s="102">
        <v>0.1809914</v>
      </c>
      <c r="I131" s="90">
        <v>2.0113129999999998E-3</v>
      </c>
      <c r="J131" s="102">
        <v>8.8282659999999995E-3</v>
      </c>
      <c r="K131" s="89">
        <f t="shared" si="6"/>
        <v>1921.7881455132499</v>
      </c>
      <c r="L131" s="93">
        <v>5.1740219965290102</v>
      </c>
      <c r="M131" s="94">
        <f t="shared" si="7"/>
        <v>0.17656532</v>
      </c>
    </row>
    <row r="132" spans="1:13" s="95" customFormat="1" ht="17" thickBot="1">
      <c r="A132" s="10" t="s">
        <v>136</v>
      </c>
      <c r="B132" s="11">
        <v>500</v>
      </c>
      <c r="C132" s="11">
        <v>2</v>
      </c>
      <c r="D132" s="10">
        <v>2.5832959999999998</v>
      </c>
      <c r="E132" s="12">
        <v>1357321000</v>
      </c>
      <c r="F132" s="38">
        <v>9.9641260000000002E-3</v>
      </c>
      <c r="G132" s="13">
        <v>2.762404E-4</v>
      </c>
      <c r="H132" s="38">
        <v>9.1744430000000002E-2</v>
      </c>
      <c r="I132" s="10">
        <v>2.0103629999999998E-3</v>
      </c>
      <c r="J132" s="38">
        <v>1.066569E-2</v>
      </c>
      <c r="K132" s="11">
        <f t="shared" ref="K132:K167" si="8">4880341.5*G132+5.3</f>
        <v>1353.4474880966</v>
      </c>
      <c r="L132" s="14">
        <v>4.7005531727226399</v>
      </c>
      <c r="M132" s="15">
        <f t="shared" si="7"/>
        <v>0.2133138</v>
      </c>
    </row>
    <row r="133" spans="1:13" s="95" customFormat="1" ht="16">
      <c r="A133" s="105" t="s">
        <v>137</v>
      </c>
      <c r="B133" s="104">
        <v>600</v>
      </c>
      <c r="C133" s="104">
        <v>2</v>
      </c>
      <c r="D133" s="105">
        <v>2.5490309999999998</v>
      </c>
      <c r="E133" s="106">
        <v>1342836000</v>
      </c>
      <c r="F133" s="108">
        <v>4.2848999999999998E-2</v>
      </c>
      <c r="G133" s="110">
        <v>3.7969160000000002E-4</v>
      </c>
      <c r="H133" s="108">
        <v>0.123573</v>
      </c>
      <c r="I133" s="105">
        <v>2.0109170000000001E-3</v>
      </c>
      <c r="J133" s="108">
        <v>1.259535E-2</v>
      </c>
      <c r="K133" s="104">
        <f t="shared" si="8"/>
        <v>1858.3246726814</v>
      </c>
      <c r="L133" s="111">
        <v>4.9769709216898903</v>
      </c>
      <c r="M133" s="109">
        <f t="shared" ref="M133:M168" si="9">J133*20</f>
        <v>0.25190699999999999</v>
      </c>
    </row>
    <row r="134" spans="1:13" s="95" customFormat="1" ht="16">
      <c r="A134" s="90" t="s">
        <v>138</v>
      </c>
      <c r="B134" s="89">
        <v>600</v>
      </c>
      <c r="C134" s="89">
        <v>2</v>
      </c>
      <c r="D134" s="90">
        <v>2.5534119999999998</v>
      </c>
      <c r="E134" s="91">
        <v>1339210000</v>
      </c>
      <c r="F134" s="102">
        <v>1.533645E-2</v>
      </c>
      <c r="G134" s="92">
        <v>3.1173270000000002E-4</v>
      </c>
      <c r="H134" s="102">
        <v>0.60595019999999999</v>
      </c>
      <c r="I134" s="90">
        <v>2.0117500000000001E-3</v>
      </c>
      <c r="J134" s="102">
        <v>1.518476E-2</v>
      </c>
      <c r="K134" s="89">
        <f t="shared" si="8"/>
        <v>1526.6620327170501</v>
      </c>
      <c r="L134" s="93">
        <v>5.3925541274921702</v>
      </c>
      <c r="M134" s="94">
        <f t="shared" si="9"/>
        <v>0.3036952</v>
      </c>
    </row>
    <row r="135" spans="1:13" s="95" customFormat="1" ht="16">
      <c r="A135" s="90" t="s">
        <v>139</v>
      </c>
      <c r="B135" s="89">
        <v>600</v>
      </c>
      <c r="C135" s="89">
        <v>2</v>
      </c>
      <c r="D135" s="90">
        <v>2.5461360000000002</v>
      </c>
      <c r="E135" s="91">
        <v>1340423000</v>
      </c>
      <c r="F135" s="102">
        <v>3.028088E-2</v>
      </c>
      <c r="G135" s="92">
        <v>3.4284620000000002E-4</v>
      </c>
      <c r="H135" s="102">
        <v>6.3102920000000007E-2</v>
      </c>
      <c r="I135" s="90">
        <v>2.0106920000000001E-3</v>
      </c>
      <c r="J135" s="102">
        <v>1.0307169999999999E-2</v>
      </c>
      <c r="K135" s="89">
        <f t="shared" si="8"/>
        <v>1678.5065379773</v>
      </c>
      <c r="L135" s="93">
        <v>4.8650620420286197</v>
      </c>
      <c r="M135" s="94">
        <f t="shared" si="9"/>
        <v>0.20614339999999998</v>
      </c>
    </row>
    <row r="136" spans="1:13" s="95" customFormat="1" ht="16">
      <c r="A136" s="90" t="s">
        <v>140</v>
      </c>
      <c r="B136" s="89">
        <v>600</v>
      </c>
      <c r="C136" s="89">
        <v>2</v>
      </c>
      <c r="D136" s="90">
        <v>2.5502820000000002</v>
      </c>
      <c r="E136" s="91">
        <v>1336542000</v>
      </c>
      <c r="F136" s="102">
        <v>2.641895E-2</v>
      </c>
      <c r="G136" s="92">
        <v>2.935635E-4</v>
      </c>
      <c r="H136" s="102">
        <v>0.35109679999999999</v>
      </c>
      <c r="I136" s="90">
        <v>2.0081640000000002E-3</v>
      </c>
      <c r="J136" s="102">
        <v>1.308235E-2</v>
      </c>
      <c r="K136" s="89">
        <f t="shared" si="8"/>
        <v>1437.99013193525</v>
      </c>
      <c r="L136" s="93">
        <v>3.6045032171106</v>
      </c>
      <c r="M136" s="94">
        <f t="shared" si="9"/>
        <v>0.26164699999999996</v>
      </c>
    </row>
    <row r="137" spans="1:13" s="95" customFormat="1" ht="16">
      <c r="A137" s="90" t="s">
        <v>141</v>
      </c>
      <c r="B137" s="89">
        <v>600</v>
      </c>
      <c r="C137" s="89">
        <v>2</v>
      </c>
      <c r="D137" s="90">
        <v>2.5435539999999999</v>
      </c>
      <c r="E137" s="91">
        <v>1336414000</v>
      </c>
      <c r="F137" s="102">
        <v>2.6857829999999999E-2</v>
      </c>
      <c r="G137" s="92">
        <v>3.9124489999999999E-4</v>
      </c>
      <c r="H137" s="102">
        <v>0.15296609999999999</v>
      </c>
      <c r="I137" s="90">
        <v>2.0111E-3</v>
      </c>
      <c r="J137" s="102">
        <v>1.1387680000000001E-2</v>
      </c>
      <c r="K137" s="89">
        <f t="shared" si="8"/>
        <v>1914.70872213335</v>
      </c>
      <c r="L137" s="93">
        <v>5.0688596126197396</v>
      </c>
      <c r="M137" s="94">
        <f t="shared" si="9"/>
        <v>0.2277536</v>
      </c>
    </row>
    <row r="138" spans="1:13" s="95" customFormat="1" ht="16">
      <c r="A138" s="90" t="s">
        <v>142</v>
      </c>
      <c r="B138" s="89">
        <v>600</v>
      </c>
      <c r="C138" s="89">
        <v>2</v>
      </c>
      <c r="D138" s="90">
        <v>2.5435539999999999</v>
      </c>
      <c r="E138" s="91">
        <v>1335937000</v>
      </c>
      <c r="F138" s="102">
        <v>1.283976E-2</v>
      </c>
      <c r="G138" s="92">
        <v>3.995378E-4</v>
      </c>
      <c r="H138" s="102">
        <v>5.6503039999999997E-2</v>
      </c>
      <c r="I138" s="90">
        <v>2.0107189999999998E-3</v>
      </c>
      <c r="J138" s="102">
        <v>9.6915430000000004E-3</v>
      </c>
      <c r="K138" s="89">
        <f t="shared" si="8"/>
        <v>1955.1809061586998</v>
      </c>
      <c r="L138" s="93">
        <v>4.8789897094821102</v>
      </c>
      <c r="M138" s="94">
        <f t="shared" si="9"/>
        <v>0.19383085999999999</v>
      </c>
    </row>
    <row r="139" spans="1:13" s="95" customFormat="1" ht="16">
      <c r="A139" s="90" t="s">
        <v>143</v>
      </c>
      <c r="B139" s="89">
        <v>600</v>
      </c>
      <c r="C139" s="89">
        <v>2</v>
      </c>
      <c r="D139" s="90">
        <v>2.5350269999999999</v>
      </c>
      <c r="E139" s="91">
        <v>1339912000</v>
      </c>
      <c r="F139" s="102">
        <v>5.4447540000000003E-2</v>
      </c>
      <c r="G139" s="92">
        <v>3.4902419999999998E-4</v>
      </c>
      <c r="H139" s="102">
        <v>0.32121919999999998</v>
      </c>
      <c r="I139" s="90">
        <v>2.0109720000000002E-3</v>
      </c>
      <c r="J139" s="102">
        <v>1.084271E-2</v>
      </c>
      <c r="K139" s="89">
        <f t="shared" si="8"/>
        <v>1708.6572877642998</v>
      </c>
      <c r="L139" s="93">
        <v>5.00532495996835</v>
      </c>
      <c r="M139" s="94">
        <f t="shared" si="9"/>
        <v>0.2168542</v>
      </c>
    </row>
    <row r="140" spans="1:13" s="95" customFormat="1" ht="16">
      <c r="A140" s="90" t="s">
        <v>144</v>
      </c>
      <c r="B140" s="89">
        <v>600</v>
      </c>
      <c r="C140" s="89">
        <v>2</v>
      </c>
      <c r="D140" s="90">
        <v>2.5433979999999998</v>
      </c>
      <c r="E140" s="91">
        <v>1339013000</v>
      </c>
      <c r="F140" s="102">
        <v>3.8653109999999997E-2</v>
      </c>
      <c r="G140" s="92">
        <v>3.4101729999999999E-4</v>
      </c>
      <c r="H140" s="102">
        <v>0.21620149999999999</v>
      </c>
      <c r="I140" s="90">
        <v>2.0105790000000002E-3</v>
      </c>
      <c r="J140" s="102">
        <v>1.5207689999999999E-2</v>
      </c>
      <c r="K140" s="89">
        <f t="shared" si="8"/>
        <v>1669.5808814079498</v>
      </c>
      <c r="L140" s="93">
        <v>4.8094706163757497</v>
      </c>
      <c r="M140" s="94">
        <f t="shared" si="9"/>
        <v>0.30415379999999997</v>
      </c>
    </row>
    <row r="141" spans="1:13" s="95" customFormat="1" ht="16">
      <c r="A141" s="90" t="s">
        <v>145</v>
      </c>
      <c r="B141" s="89">
        <v>600</v>
      </c>
      <c r="C141" s="89">
        <v>2</v>
      </c>
      <c r="D141" s="90">
        <v>2.5469970000000002</v>
      </c>
      <c r="E141" s="91">
        <v>1342814000</v>
      </c>
      <c r="F141" s="102">
        <v>2.4463039999999998E-2</v>
      </c>
      <c r="G141" s="92">
        <v>4.7646579999999997E-4</v>
      </c>
      <c r="H141" s="102">
        <v>7.0187059999999996E-2</v>
      </c>
      <c r="I141" s="90">
        <v>2.0111320000000001E-3</v>
      </c>
      <c r="J141" s="102">
        <v>1.2989840000000001E-2</v>
      </c>
      <c r="K141" s="89">
        <f t="shared" si="8"/>
        <v>2330.6158170706999</v>
      </c>
      <c r="L141" s="93">
        <v>5.0854168782323299</v>
      </c>
      <c r="M141" s="94">
        <f t="shared" si="9"/>
        <v>0.25979679999999999</v>
      </c>
    </row>
    <row r="142" spans="1:13" s="95" customFormat="1" ht="16">
      <c r="A142" s="90" t="s">
        <v>146</v>
      </c>
      <c r="B142" s="89">
        <v>600</v>
      </c>
      <c r="C142" s="89">
        <v>2</v>
      </c>
      <c r="D142" s="90">
        <v>2.5685099999999998</v>
      </c>
      <c r="E142" s="91">
        <v>1346221000</v>
      </c>
      <c r="F142" s="102">
        <v>2.2070960000000001E-2</v>
      </c>
      <c r="G142" s="92">
        <v>2.8846250000000003E-4</v>
      </c>
      <c r="H142" s="102">
        <v>0.51077740000000005</v>
      </c>
      <c r="I142" s="90">
        <v>2.0108779999999998E-3</v>
      </c>
      <c r="J142" s="102">
        <v>8.6735479999999997E-3</v>
      </c>
      <c r="K142" s="89">
        <f t="shared" si="8"/>
        <v>1413.0955099437501</v>
      </c>
      <c r="L142" s="93">
        <v>4.9591816821082499</v>
      </c>
      <c r="M142" s="94">
        <f t="shared" si="9"/>
        <v>0.17347096000000001</v>
      </c>
    </row>
    <row r="143" spans="1:13" s="95" customFormat="1" ht="16">
      <c r="A143" s="90" t="s">
        <v>147</v>
      </c>
      <c r="B143" s="89">
        <v>600</v>
      </c>
      <c r="C143" s="89">
        <v>2</v>
      </c>
      <c r="D143" s="90">
        <v>2.5714830000000002</v>
      </c>
      <c r="E143" s="91">
        <v>1353037000</v>
      </c>
      <c r="F143" s="102">
        <v>3.1197229999999999E-2</v>
      </c>
      <c r="G143" s="92">
        <v>3.0834139999999998E-4</v>
      </c>
      <c r="H143" s="102">
        <v>6.65824E-2</v>
      </c>
      <c r="I143" s="90">
        <v>2.0106949999999998E-3</v>
      </c>
      <c r="J143" s="102">
        <v>1.515319E-2</v>
      </c>
      <c r="K143" s="89">
        <f t="shared" si="8"/>
        <v>1510.1113305880999</v>
      </c>
      <c r="L143" s="93">
        <v>4.8680822627358102</v>
      </c>
      <c r="M143" s="94">
        <f t="shared" si="9"/>
        <v>0.30306379999999999</v>
      </c>
    </row>
    <row r="144" spans="1:13" s="95" customFormat="1" ht="16">
      <c r="A144" s="90" t="s">
        <v>148</v>
      </c>
      <c r="B144" s="89">
        <v>600</v>
      </c>
      <c r="C144" s="89">
        <v>2</v>
      </c>
      <c r="D144" s="90">
        <v>2.5554459999999999</v>
      </c>
      <c r="E144" s="91">
        <v>1331789000</v>
      </c>
      <c r="F144" s="102">
        <v>1.151626E-2</v>
      </c>
      <c r="G144" s="92">
        <v>4.1601680000000001E-4</v>
      </c>
      <c r="H144" s="102">
        <v>0.14664479999999999</v>
      </c>
      <c r="I144" s="90">
        <v>2.0138140000000001E-3</v>
      </c>
      <c r="J144" s="102">
        <v>1.3399380000000001E-2</v>
      </c>
      <c r="K144" s="89">
        <f t="shared" si="8"/>
        <v>2035.6040537372</v>
      </c>
      <c r="L144" s="93">
        <v>6.4236741589201802</v>
      </c>
      <c r="M144" s="94">
        <f t="shared" si="9"/>
        <v>0.26798759999999999</v>
      </c>
    </row>
    <row r="145" spans="1:13" s="95" customFormat="1" ht="16">
      <c r="A145" s="90" t="s">
        <v>149</v>
      </c>
      <c r="B145" s="89">
        <v>600</v>
      </c>
      <c r="C145" s="89">
        <v>2</v>
      </c>
      <c r="D145" s="90">
        <v>2.5401899999999999</v>
      </c>
      <c r="E145" s="91">
        <v>1349051000</v>
      </c>
      <c r="F145" s="102">
        <v>2.2772589999999999E-2</v>
      </c>
      <c r="G145" s="92">
        <v>2.6720859999999999E-4</v>
      </c>
      <c r="H145" s="102">
        <v>1.3451409999999999</v>
      </c>
      <c r="I145" s="90">
        <v>2.0114569999999999E-3</v>
      </c>
      <c r="J145" s="102">
        <v>6.7646479999999998E-3</v>
      </c>
      <c r="K145" s="89">
        <f t="shared" si="8"/>
        <v>1309.3692197368998</v>
      </c>
      <c r="L145" s="93">
        <v>5.2483936104834497</v>
      </c>
      <c r="M145" s="94">
        <f t="shared" si="9"/>
        <v>0.13529295999999999</v>
      </c>
    </row>
    <row r="146" spans="1:13" s="95" customFormat="1" ht="16">
      <c r="A146" s="90" t="s">
        <v>150</v>
      </c>
      <c r="B146" s="89">
        <v>600</v>
      </c>
      <c r="C146" s="89">
        <v>2</v>
      </c>
      <c r="D146" s="90">
        <v>2.5736729999999999</v>
      </c>
      <c r="E146" s="91">
        <v>1364256000</v>
      </c>
      <c r="F146" s="102">
        <v>1.1665450000000001E-2</v>
      </c>
      <c r="G146" s="92">
        <v>2.9230480000000001E-4</v>
      </c>
      <c r="H146" s="102">
        <v>0.41775289999999998</v>
      </c>
      <c r="I146" s="90">
        <v>2.0102850000000001E-3</v>
      </c>
      <c r="J146" s="102">
        <v>7.7539490000000004E-3</v>
      </c>
      <c r="K146" s="89">
        <f t="shared" si="8"/>
        <v>1431.8472460892001</v>
      </c>
      <c r="L146" s="93">
        <v>4.6640493406994104</v>
      </c>
      <c r="M146" s="94">
        <f t="shared" si="9"/>
        <v>0.15507898000000001</v>
      </c>
    </row>
    <row r="147" spans="1:13" s="95" customFormat="1" ht="16">
      <c r="A147" s="90" t="s">
        <v>151</v>
      </c>
      <c r="B147" s="89">
        <v>600</v>
      </c>
      <c r="C147" s="89">
        <v>2</v>
      </c>
      <c r="D147" s="90">
        <v>2.5721090000000002</v>
      </c>
      <c r="E147" s="91">
        <v>1358385000</v>
      </c>
      <c r="F147" s="102">
        <v>2.6989760000000002E-2</v>
      </c>
      <c r="G147" s="92">
        <v>2.9724020000000001E-4</v>
      </c>
      <c r="H147" s="102">
        <v>2.8451830000000001E-2</v>
      </c>
      <c r="I147" s="90">
        <v>2.0121269999999998E-3</v>
      </c>
      <c r="J147" s="102">
        <v>1.262362E-2</v>
      </c>
      <c r="K147" s="89">
        <f t="shared" si="8"/>
        <v>1455.9336835283</v>
      </c>
      <c r="L147" s="93">
        <v>5.5828242480775501</v>
      </c>
      <c r="M147" s="94">
        <f t="shared" si="9"/>
        <v>0.25247239999999999</v>
      </c>
    </row>
    <row r="148" spans="1:13" s="95" customFormat="1" ht="16">
      <c r="A148" s="90" t="s">
        <v>152</v>
      </c>
      <c r="B148" s="89">
        <v>600</v>
      </c>
      <c r="C148" s="89">
        <v>2</v>
      </c>
      <c r="D148" s="90">
        <v>2.5660850000000002</v>
      </c>
      <c r="E148" s="91">
        <v>1346813000</v>
      </c>
      <c r="F148" s="102">
        <v>1.688657E-2</v>
      </c>
      <c r="G148" s="92">
        <v>3.0332949999999998E-4</v>
      </c>
      <c r="H148" s="102">
        <v>0.54555189999999998</v>
      </c>
      <c r="I148" s="90">
        <v>2.0127869999999998E-3</v>
      </c>
      <c r="J148" s="102">
        <v>1.367467E-2</v>
      </c>
      <c r="K148" s="89">
        <f t="shared" si="8"/>
        <v>1485.6515470242498</v>
      </c>
      <c r="L148" s="93">
        <v>5.9121045543954001</v>
      </c>
      <c r="M148" s="94">
        <f t="shared" si="9"/>
        <v>0.2734934</v>
      </c>
    </row>
    <row r="149" spans="1:13" s="95" customFormat="1" ht="16">
      <c r="A149" s="90" t="s">
        <v>153</v>
      </c>
      <c r="B149" s="89">
        <v>600</v>
      </c>
      <c r="C149" s="89">
        <v>2</v>
      </c>
      <c r="D149" s="90">
        <v>2.5742989999999999</v>
      </c>
      <c r="E149" s="91">
        <v>1356744000</v>
      </c>
      <c r="F149" s="102">
        <v>1.2576759999999999E-2</v>
      </c>
      <c r="G149" s="92">
        <v>3.3404179999999998E-4</v>
      </c>
      <c r="H149" s="102">
        <v>7.4430709999999997E-2</v>
      </c>
      <c r="I149" s="90">
        <v>2.0102969999999999E-3</v>
      </c>
      <c r="J149" s="102">
        <v>1.0213649999999999E-2</v>
      </c>
      <c r="K149" s="89">
        <f t="shared" si="8"/>
        <v>1635.5380592746999</v>
      </c>
      <c r="L149" s="93">
        <v>4.6704964575843499</v>
      </c>
      <c r="M149" s="94">
        <f t="shared" si="9"/>
        <v>0.20427299999999998</v>
      </c>
    </row>
    <row r="150" spans="1:13" s="95" customFormat="1" ht="16">
      <c r="A150" s="90" t="s">
        <v>154</v>
      </c>
      <c r="B150" s="89">
        <v>600</v>
      </c>
      <c r="C150" s="89">
        <v>2</v>
      </c>
      <c r="D150" s="90">
        <v>2.5688230000000001</v>
      </c>
      <c r="E150" s="91">
        <v>1357563000</v>
      </c>
      <c r="F150" s="102">
        <v>2.920437E-2</v>
      </c>
      <c r="G150" s="92">
        <v>4.1695479999999998E-4</v>
      </c>
      <c r="H150" s="102">
        <v>7.4429010000000004E-2</v>
      </c>
      <c r="I150" s="90">
        <v>2.0107969999999999E-3</v>
      </c>
      <c r="J150" s="102">
        <v>1.295758E-2</v>
      </c>
      <c r="K150" s="89">
        <f t="shared" si="8"/>
        <v>2040.1818140641999</v>
      </c>
      <c r="L150" s="93">
        <v>4.9199842245045904</v>
      </c>
      <c r="M150" s="94">
        <f t="shared" si="9"/>
        <v>0.25915159999999998</v>
      </c>
    </row>
    <row r="151" spans="1:13" s="95" customFormat="1" ht="16">
      <c r="A151" s="90" t="s">
        <v>155</v>
      </c>
      <c r="B151" s="89">
        <v>600</v>
      </c>
      <c r="C151" s="89">
        <v>2</v>
      </c>
      <c r="D151" s="90">
        <v>2.5669460000000002</v>
      </c>
      <c r="E151" s="91">
        <v>1357232000</v>
      </c>
      <c r="F151" s="102">
        <v>2.9212169999999999E-2</v>
      </c>
      <c r="G151" s="92">
        <v>4.473379E-4</v>
      </c>
      <c r="H151" s="102">
        <v>0.19003610000000001</v>
      </c>
      <c r="I151" s="90">
        <v>2.0106500000000001E-3</v>
      </c>
      <c r="J151" s="102">
        <v>1.43559E-2</v>
      </c>
      <c r="K151" s="89">
        <f t="shared" si="8"/>
        <v>2188.4617178928502</v>
      </c>
      <c r="L151" s="93">
        <v>4.8468381264968201</v>
      </c>
      <c r="M151" s="94">
        <f t="shared" si="9"/>
        <v>0.28711799999999998</v>
      </c>
    </row>
    <row r="152" spans="1:13" s="95" customFormat="1" ht="16">
      <c r="A152" s="90" t="s">
        <v>156</v>
      </c>
      <c r="B152" s="89">
        <v>600</v>
      </c>
      <c r="C152" s="89">
        <v>2</v>
      </c>
      <c r="D152" s="90">
        <v>2.5814180000000002</v>
      </c>
      <c r="E152" s="91">
        <v>1362241000</v>
      </c>
      <c r="F152" s="102">
        <v>2.9601280000000001E-2</v>
      </c>
      <c r="G152" s="92">
        <v>5.7411560000000003E-4</v>
      </c>
      <c r="H152" s="102">
        <v>5.9441399999999998E-2</v>
      </c>
      <c r="I152" s="90">
        <v>2.0102750000000002E-3</v>
      </c>
      <c r="J152" s="102">
        <v>1.0789399999999999E-2</v>
      </c>
      <c r="K152" s="89">
        <f t="shared" si="8"/>
        <v>2807.1801884774004</v>
      </c>
      <c r="L152" s="93">
        <v>4.6601237411503798</v>
      </c>
      <c r="M152" s="94">
        <f t="shared" si="9"/>
        <v>0.21578799999999998</v>
      </c>
    </row>
    <row r="153" spans="1:13" s="95" customFormat="1" ht="16">
      <c r="A153" s="90" t="s">
        <v>157</v>
      </c>
      <c r="B153" s="89">
        <v>600</v>
      </c>
      <c r="C153" s="89">
        <v>2</v>
      </c>
      <c r="D153" s="90">
        <v>2.5840779999999999</v>
      </c>
      <c r="E153" s="91">
        <v>1340975000</v>
      </c>
      <c r="F153" s="102">
        <v>1.9740939999999998E-2</v>
      </c>
      <c r="G153" s="92">
        <v>4.2975460000000001E-4</v>
      </c>
      <c r="H153" s="102">
        <v>9.5350309999999994E-2</v>
      </c>
      <c r="I153" s="90">
        <v>2.0116719999999999E-3</v>
      </c>
      <c r="J153" s="102">
        <v>9.3732169999999997E-3</v>
      </c>
      <c r="K153" s="89">
        <f t="shared" si="8"/>
        <v>2102.6492091959003</v>
      </c>
      <c r="L153" s="93">
        <v>5.3569756483288904</v>
      </c>
      <c r="M153" s="94">
        <f t="shared" si="9"/>
        <v>0.18746434000000001</v>
      </c>
    </row>
    <row r="154" spans="1:13" s="95" customFormat="1" ht="16">
      <c r="A154" s="90" t="s">
        <v>158</v>
      </c>
      <c r="B154" s="89">
        <v>600</v>
      </c>
      <c r="C154" s="89">
        <v>2</v>
      </c>
      <c r="D154" s="90">
        <v>2.5618609999999999</v>
      </c>
      <c r="E154" s="91">
        <v>1363004000</v>
      </c>
      <c r="F154" s="102">
        <v>1.7970860000000002E-2</v>
      </c>
      <c r="G154" s="92">
        <v>3.6856399999999999E-4</v>
      </c>
      <c r="H154" s="102">
        <v>9.2684680000000005E-2</v>
      </c>
      <c r="I154" s="90">
        <v>2.0099079999999999E-3</v>
      </c>
      <c r="J154" s="102">
        <v>1.347633E-2</v>
      </c>
      <c r="K154" s="89">
        <f t="shared" si="8"/>
        <v>1804.018184606</v>
      </c>
      <c r="L154" s="93">
        <v>4.4773989827736198</v>
      </c>
      <c r="M154" s="94">
        <f t="shared" si="9"/>
        <v>0.26952660000000001</v>
      </c>
    </row>
    <row r="155" spans="1:13" s="95" customFormat="1" ht="16">
      <c r="A155" s="90" t="s">
        <v>159</v>
      </c>
      <c r="B155" s="89">
        <v>600</v>
      </c>
      <c r="C155" s="89">
        <v>2</v>
      </c>
      <c r="D155" s="90">
        <v>2.5624859999999998</v>
      </c>
      <c r="E155" s="91">
        <v>1352851000</v>
      </c>
      <c r="F155" s="102">
        <v>2.060789E-2</v>
      </c>
      <c r="G155" s="92">
        <v>2.398093E-4</v>
      </c>
      <c r="H155" s="102">
        <v>5.9152490000000002E-2</v>
      </c>
      <c r="I155" s="90">
        <v>2.010333E-3</v>
      </c>
      <c r="J155" s="102">
        <v>8.3171619999999995E-3</v>
      </c>
      <c r="K155" s="89">
        <f t="shared" si="8"/>
        <v>1175.6512788759499</v>
      </c>
      <c r="L155" s="93">
        <v>4.6895112131122101</v>
      </c>
      <c r="M155" s="94">
        <f t="shared" si="9"/>
        <v>0.16634324</v>
      </c>
    </row>
    <row r="156" spans="1:13" s="95" customFormat="1" ht="16">
      <c r="A156" s="90" t="s">
        <v>160</v>
      </c>
      <c r="B156" s="89">
        <v>600</v>
      </c>
      <c r="C156" s="89">
        <v>2</v>
      </c>
      <c r="D156" s="90">
        <v>2.5699179999999999</v>
      </c>
      <c r="E156" s="91">
        <v>1358591000</v>
      </c>
      <c r="F156" s="102">
        <v>2.4088749999999999E-2</v>
      </c>
      <c r="G156" s="92">
        <v>2.4273320000000001E-4</v>
      </c>
      <c r="H156" s="102">
        <v>5.3470200000000002E-2</v>
      </c>
      <c r="I156" s="90">
        <v>2.0110950000000001E-3</v>
      </c>
      <c r="J156" s="102">
        <v>1.5769539999999999E-2</v>
      </c>
      <c r="K156" s="89">
        <f t="shared" si="8"/>
        <v>1189.9209093878001</v>
      </c>
      <c r="L156" s="93">
        <v>5.06965926329603</v>
      </c>
      <c r="M156" s="94">
        <f t="shared" si="9"/>
        <v>0.31539079999999997</v>
      </c>
    </row>
    <row r="157" spans="1:13" s="95" customFormat="1" ht="16">
      <c r="A157" s="90" t="s">
        <v>161</v>
      </c>
      <c r="B157" s="89">
        <v>600</v>
      </c>
      <c r="C157" s="89">
        <v>2</v>
      </c>
      <c r="D157" s="90">
        <v>2.5723440000000002</v>
      </c>
      <c r="E157" s="91">
        <v>1344613000</v>
      </c>
      <c r="F157" s="102">
        <v>1.272301E-2</v>
      </c>
      <c r="G157" s="92">
        <v>2.8403560000000002E-4</v>
      </c>
      <c r="H157" s="102">
        <v>7.8800339999999996E-2</v>
      </c>
      <c r="I157" s="90">
        <v>2.010642E-3</v>
      </c>
      <c r="J157" s="102">
        <v>1.191156E-2</v>
      </c>
      <c r="K157" s="89">
        <f t="shared" si="8"/>
        <v>1391.4907261574001</v>
      </c>
      <c r="L157" s="93">
        <v>4.8439099336903197</v>
      </c>
      <c r="M157" s="94">
        <f t="shared" si="9"/>
        <v>0.2382312</v>
      </c>
    </row>
    <row r="158" spans="1:13" s="95" customFormat="1" ht="16">
      <c r="A158" s="90" t="s">
        <v>162</v>
      </c>
      <c r="B158" s="89">
        <v>600</v>
      </c>
      <c r="C158" s="89">
        <v>2</v>
      </c>
      <c r="D158" s="90">
        <v>2.5644420000000001</v>
      </c>
      <c r="E158" s="91">
        <v>1340526000</v>
      </c>
      <c r="F158" s="102">
        <v>2.4717019999999999E-2</v>
      </c>
      <c r="G158" s="92">
        <v>3.3307349999999998E-4</v>
      </c>
      <c r="H158" s="102">
        <v>0.17051330000000001</v>
      </c>
      <c r="I158" s="90">
        <v>2.0115549999999999E-3</v>
      </c>
      <c r="J158" s="102">
        <v>1.0734240000000001E-2</v>
      </c>
      <c r="K158" s="89">
        <f t="shared" si="8"/>
        <v>1630.8124246002499</v>
      </c>
      <c r="L158" s="93">
        <v>5.2993621929305803</v>
      </c>
      <c r="M158" s="94">
        <f t="shared" si="9"/>
        <v>0.21468480000000001</v>
      </c>
    </row>
    <row r="159" spans="1:13" s="95" customFormat="1" ht="16">
      <c r="A159" s="90" t="s">
        <v>163</v>
      </c>
      <c r="B159" s="89">
        <v>600</v>
      </c>
      <c r="C159" s="89">
        <v>2</v>
      </c>
      <c r="D159" s="90">
        <v>2.547075</v>
      </c>
      <c r="E159" s="91">
        <v>1352825000</v>
      </c>
      <c r="F159" s="102">
        <v>2.179006E-2</v>
      </c>
      <c r="G159" s="92">
        <v>3.9057689999999999E-4</v>
      </c>
      <c r="H159" s="102">
        <v>9.5080139999999994E-2</v>
      </c>
      <c r="I159" s="90">
        <v>2.011405E-3</v>
      </c>
      <c r="J159" s="102">
        <v>9.1090809999999998E-3</v>
      </c>
      <c r="K159" s="89">
        <f t="shared" si="8"/>
        <v>1911.4486540113498</v>
      </c>
      <c r="L159" s="93">
        <v>5.2247199848090098</v>
      </c>
      <c r="M159" s="94">
        <f t="shared" si="9"/>
        <v>0.18218161999999999</v>
      </c>
    </row>
    <row r="160" spans="1:13" s="95" customFormat="1" ht="16">
      <c r="A160" s="90" t="s">
        <v>164</v>
      </c>
      <c r="B160" s="89">
        <v>600</v>
      </c>
      <c r="C160" s="89">
        <v>2</v>
      </c>
      <c r="D160" s="90">
        <v>2.5379999999999998</v>
      </c>
      <c r="E160" s="91">
        <v>1356540000</v>
      </c>
      <c r="F160" s="102">
        <v>2.780871E-2</v>
      </c>
      <c r="G160" s="92">
        <v>4.2797940000000002E-4</v>
      </c>
      <c r="H160" s="102">
        <v>3.6715339999999999E-2</v>
      </c>
      <c r="I160" s="90">
        <v>2.010838E-3</v>
      </c>
      <c r="J160" s="102">
        <v>9.892484E-3</v>
      </c>
      <c r="K160" s="89">
        <f t="shared" si="8"/>
        <v>2093.9856269651004</v>
      </c>
      <c r="L160" s="93">
        <v>4.94209125462198</v>
      </c>
      <c r="M160" s="94">
        <f t="shared" si="9"/>
        <v>0.19784968</v>
      </c>
    </row>
    <row r="161" spans="1:13" s="95" customFormat="1" ht="16">
      <c r="A161" s="90" t="s">
        <v>165</v>
      </c>
      <c r="B161" s="89">
        <v>600</v>
      </c>
      <c r="C161" s="89">
        <v>2</v>
      </c>
      <c r="D161" s="90">
        <v>2.5577139999999998</v>
      </c>
      <c r="E161" s="91">
        <v>1342252000</v>
      </c>
      <c r="F161" s="102">
        <v>3.4428060000000003E-2</v>
      </c>
      <c r="G161" s="92">
        <v>3.9423170000000001E-4</v>
      </c>
      <c r="H161" s="102">
        <v>0.38052809999999998</v>
      </c>
      <c r="I161" s="90">
        <v>2.011517E-3</v>
      </c>
      <c r="J161" s="102">
        <v>1.111645E-2</v>
      </c>
      <c r="K161" s="89">
        <f t="shared" si="8"/>
        <v>1929.28532612555</v>
      </c>
      <c r="L161" s="93">
        <v>5.2808741412540297</v>
      </c>
      <c r="M161" s="94">
        <f t="shared" si="9"/>
        <v>0.222329</v>
      </c>
    </row>
    <row r="162" spans="1:13" s="95" customFormat="1" ht="17" thickBot="1">
      <c r="A162" s="10" t="s">
        <v>166</v>
      </c>
      <c r="B162" s="11">
        <v>600</v>
      </c>
      <c r="C162" s="11">
        <v>2</v>
      </c>
      <c r="D162" s="10">
        <v>2.542694</v>
      </c>
      <c r="E162" s="12">
        <v>1349853000</v>
      </c>
      <c r="F162" s="38">
        <v>3.7079019999999997E-2</v>
      </c>
      <c r="G162" s="13">
        <v>3.6516929999999998E-4</v>
      </c>
      <c r="H162" s="38">
        <v>6.3512739999999998E-2</v>
      </c>
      <c r="I162" s="10">
        <v>2.0110290000000001E-3</v>
      </c>
      <c r="J162" s="38">
        <v>1.3784640000000001E-2</v>
      </c>
      <c r="K162" s="11">
        <f t="shared" si="8"/>
        <v>1787.4508893159498</v>
      </c>
      <c r="L162" s="14">
        <v>5.0379695725217299</v>
      </c>
      <c r="M162" s="15">
        <f t="shared" si="9"/>
        <v>0.27569280000000002</v>
      </c>
    </row>
    <row r="163" spans="1:13" s="95" customFormat="1" ht="16">
      <c r="A163" s="105" t="s">
        <v>167</v>
      </c>
      <c r="B163" s="104">
        <v>700</v>
      </c>
      <c r="C163" s="104">
        <v>2</v>
      </c>
      <c r="D163" s="105">
        <v>2.5319759999999998</v>
      </c>
      <c r="E163" s="106">
        <v>1328758000</v>
      </c>
      <c r="F163" s="108">
        <v>2.8965540000000001E-2</v>
      </c>
      <c r="G163" s="110">
        <v>4.0303110000000002E-4</v>
      </c>
      <c r="H163" s="108">
        <v>0.34806769999999998</v>
      </c>
      <c r="I163" s="105">
        <v>2.0113729999999999E-3</v>
      </c>
      <c r="J163" s="108">
        <v>1.14269E-2</v>
      </c>
      <c r="K163" s="104">
        <f t="shared" si="8"/>
        <v>1972.22940312065</v>
      </c>
      <c r="L163" s="111">
        <v>5.2096596135292099</v>
      </c>
      <c r="M163" s="109">
        <f t="shared" si="9"/>
        <v>0.22853800000000002</v>
      </c>
    </row>
    <row r="164" spans="1:13" s="95" customFormat="1" ht="16">
      <c r="A164" s="90" t="s">
        <v>168</v>
      </c>
      <c r="B164" s="89">
        <v>700</v>
      </c>
      <c r="C164" s="89">
        <v>2</v>
      </c>
      <c r="D164" s="90">
        <v>2.521493</v>
      </c>
      <c r="E164" s="91">
        <v>1337838000</v>
      </c>
      <c r="F164" s="102">
        <v>9.0573909999999997E-3</v>
      </c>
      <c r="G164" s="92">
        <v>3.479601E-4</v>
      </c>
      <c r="H164" s="102">
        <v>0.19024579999999999</v>
      </c>
      <c r="I164" s="90">
        <v>2.0118039999999998E-3</v>
      </c>
      <c r="J164" s="102">
        <v>1.55397E-2</v>
      </c>
      <c r="K164" s="89">
        <f t="shared" si="8"/>
        <v>1703.4641163741501</v>
      </c>
      <c r="L164" s="93">
        <v>5.42476406409516</v>
      </c>
      <c r="M164" s="94">
        <f t="shared" si="9"/>
        <v>0.31079400000000001</v>
      </c>
    </row>
    <row r="165" spans="1:13" s="95" customFormat="1" ht="16">
      <c r="A165" s="90" t="s">
        <v>169</v>
      </c>
      <c r="B165" s="89">
        <v>700</v>
      </c>
      <c r="C165" s="89">
        <v>2</v>
      </c>
      <c r="D165" s="90">
        <v>2.5274390000000002</v>
      </c>
      <c r="E165" s="91">
        <v>1329023000</v>
      </c>
      <c r="F165" s="102">
        <v>6.0377609999999998E-2</v>
      </c>
      <c r="G165" s="92">
        <v>2.705351E-4</v>
      </c>
      <c r="H165" s="102">
        <v>0.15394969999999999</v>
      </c>
      <c r="I165" s="90">
        <v>2.0113399999999999E-3</v>
      </c>
      <c r="J165" s="102">
        <v>1.280675E-2</v>
      </c>
      <c r="K165" s="89">
        <f t="shared" si="8"/>
        <v>1325.6036757366501</v>
      </c>
      <c r="L165" s="93">
        <v>5.1935017811451498</v>
      </c>
      <c r="M165" s="94">
        <f t="shared" si="9"/>
        <v>0.256135</v>
      </c>
    </row>
    <row r="166" spans="1:13" s="95" customFormat="1" ht="16">
      <c r="A166" s="90" t="s">
        <v>170</v>
      </c>
      <c r="B166" s="89">
        <v>700</v>
      </c>
      <c r="C166" s="89">
        <v>2</v>
      </c>
      <c r="D166" s="90">
        <v>2.5282990000000001</v>
      </c>
      <c r="E166" s="91">
        <v>1342686000</v>
      </c>
      <c r="F166" s="102">
        <v>1.46059E-2</v>
      </c>
      <c r="G166" s="92">
        <v>2.9070650000000001E-4</v>
      </c>
      <c r="H166" s="102">
        <v>0.33784399999999998</v>
      </c>
      <c r="I166" s="90">
        <v>2.0110530000000001E-3</v>
      </c>
      <c r="J166" s="102">
        <v>9.0655609999999998E-3</v>
      </c>
      <c r="K166" s="89">
        <f t="shared" si="8"/>
        <v>1424.04699626975</v>
      </c>
      <c r="L166" s="93">
        <v>5.0505372111644196</v>
      </c>
      <c r="M166" s="94">
        <f t="shared" si="9"/>
        <v>0.18131122</v>
      </c>
    </row>
    <row r="167" spans="1:13" s="95" customFormat="1" ht="16">
      <c r="A167" s="90" t="s">
        <v>171</v>
      </c>
      <c r="B167" s="89">
        <v>700</v>
      </c>
      <c r="C167" s="89">
        <v>2</v>
      </c>
      <c r="D167" s="90">
        <v>2.5353400000000001</v>
      </c>
      <c r="E167" s="91">
        <v>1349259000</v>
      </c>
      <c r="F167" s="102">
        <v>2.118592E-2</v>
      </c>
      <c r="G167" s="92">
        <v>4.9813829999999996E-4</v>
      </c>
      <c r="H167" s="102">
        <v>1.392298E-2</v>
      </c>
      <c r="I167" s="90">
        <v>2.01133E-3</v>
      </c>
      <c r="J167" s="102">
        <v>1.558464E-2</v>
      </c>
      <c r="K167" s="89">
        <f t="shared" si="8"/>
        <v>2436.38501822945</v>
      </c>
      <c r="L167" s="93">
        <v>5.1888141262993202</v>
      </c>
      <c r="M167" s="94">
        <f t="shared" si="9"/>
        <v>0.31169279999999999</v>
      </c>
    </row>
    <row r="168" spans="1:13" s="95" customFormat="1" ht="16">
      <c r="A168" s="90" t="s">
        <v>172</v>
      </c>
      <c r="B168" s="89">
        <v>700</v>
      </c>
      <c r="C168" s="89">
        <v>2</v>
      </c>
      <c r="D168" s="90">
        <v>2.5466839999999999</v>
      </c>
      <c r="E168" s="91">
        <v>1346820000</v>
      </c>
      <c r="F168" s="102">
        <v>4.9609849999999997E-2</v>
      </c>
      <c r="G168" s="92">
        <v>2.48853E-4</v>
      </c>
      <c r="H168" s="102">
        <v>0.37573430000000002</v>
      </c>
      <c r="I168" s="90">
        <v>2.0103090000000001E-3</v>
      </c>
      <c r="J168" s="102">
        <v>1.3963430000000001E-2</v>
      </c>
      <c r="K168" s="89">
        <f t="shared" ref="K168:K199" si="10">4880341.5*G168+5.3</f>
        <v>1219.7876232995</v>
      </c>
      <c r="L168" s="93">
        <v>4.6798012818323098</v>
      </c>
      <c r="M168" s="94">
        <f t="shared" si="9"/>
        <v>0.27926860000000003</v>
      </c>
    </row>
    <row r="169" spans="1:13" s="95" customFormat="1" ht="16">
      <c r="A169" s="90" t="s">
        <v>173</v>
      </c>
      <c r="B169" s="89">
        <v>700</v>
      </c>
      <c r="C169" s="89">
        <v>2</v>
      </c>
      <c r="D169" s="90">
        <v>2.5415199999999998</v>
      </c>
      <c r="E169" s="91">
        <v>1336508000</v>
      </c>
      <c r="F169" s="102">
        <v>1.055355E-2</v>
      </c>
      <c r="G169" s="92">
        <v>2.3618940000000001E-4</v>
      </c>
      <c r="H169" s="102">
        <v>0.13060640000000001</v>
      </c>
      <c r="I169" s="90">
        <v>2.0116650000000002E-3</v>
      </c>
      <c r="J169" s="102">
        <v>1.058712E-2</v>
      </c>
      <c r="K169" s="89">
        <f t="shared" si="10"/>
        <v>1157.9849306801</v>
      </c>
      <c r="L169" s="93">
        <v>5.3561791345296701</v>
      </c>
      <c r="M169" s="94">
        <f t="shared" ref="M169:M200" si="11">J169*20</f>
        <v>0.2117424</v>
      </c>
    </row>
    <row r="170" spans="1:13" s="95" customFormat="1" ht="16">
      <c r="A170" s="90" t="s">
        <v>174</v>
      </c>
      <c r="B170" s="89">
        <v>700</v>
      </c>
      <c r="C170" s="89">
        <v>2</v>
      </c>
      <c r="D170" s="90">
        <v>2.5302549999999999</v>
      </c>
      <c r="E170" s="91">
        <v>1343843000</v>
      </c>
      <c r="F170" s="102">
        <v>6.8386210000000003E-2</v>
      </c>
      <c r="G170" s="92">
        <v>2.8361549999999998E-4</v>
      </c>
      <c r="H170" s="102">
        <v>0.54212130000000003</v>
      </c>
      <c r="I170" s="90">
        <v>2.0112910000000001E-3</v>
      </c>
      <c r="J170" s="102">
        <v>1.208482E-2</v>
      </c>
      <c r="K170" s="89">
        <f t="shared" si="10"/>
        <v>1389.4404946932498</v>
      </c>
      <c r="L170" s="93">
        <v>5.1698273712515004</v>
      </c>
      <c r="M170" s="94">
        <f t="shared" si="11"/>
        <v>0.24169639999999998</v>
      </c>
    </row>
    <row r="171" spans="1:13" s="95" customFormat="1" ht="16">
      <c r="A171" s="90" t="s">
        <v>175</v>
      </c>
      <c r="B171" s="89">
        <v>700</v>
      </c>
      <c r="C171" s="89">
        <v>2</v>
      </c>
      <c r="D171" s="90">
        <v>2.5427719999999998</v>
      </c>
      <c r="E171" s="91">
        <v>1334039000</v>
      </c>
      <c r="F171" s="102">
        <v>2.9487429999999999E-2</v>
      </c>
      <c r="G171" s="92">
        <v>2.454097E-4</v>
      </c>
      <c r="H171" s="102">
        <v>0.25344179999999999</v>
      </c>
      <c r="I171" s="90">
        <v>2.0100320000000001E-3</v>
      </c>
      <c r="J171" s="102">
        <v>1.175468E-2</v>
      </c>
      <c r="K171" s="89">
        <f t="shared" si="10"/>
        <v>1202.9831434125499</v>
      </c>
      <c r="L171" s="93">
        <v>4.5420959081700198</v>
      </c>
      <c r="M171" s="94">
        <f t="shared" si="11"/>
        <v>0.23509360000000001</v>
      </c>
    </row>
    <row r="172" spans="1:13" s="95" customFormat="1" ht="16">
      <c r="A172" s="90" t="s">
        <v>176</v>
      </c>
      <c r="B172" s="89">
        <v>700</v>
      </c>
      <c r="C172" s="89">
        <v>2</v>
      </c>
      <c r="D172" s="90">
        <v>2.5282209999999998</v>
      </c>
      <c r="E172" s="91">
        <v>1329973000</v>
      </c>
      <c r="F172" s="102">
        <v>2.208444E-2</v>
      </c>
      <c r="G172" s="92">
        <v>1.7363010000000001E-4</v>
      </c>
      <c r="H172" s="102">
        <v>0.1218322</v>
      </c>
      <c r="I172" s="90">
        <v>2.0109540000000001E-3</v>
      </c>
      <c r="J172" s="102">
        <v>9.9601039999999991E-3</v>
      </c>
      <c r="K172" s="89">
        <f t="shared" si="10"/>
        <v>852.67418267915002</v>
      </c>
      <c r="L172" s="93">
        <v>5.0021997953150397</v>
      </c>
      <c r="M172" s="94">
        <f t="shared" si="11"/>
        <v>0.19920207999999998</v>
      </c>
    </row>
    <row r="173" spans="1:13" s="95" customFormat="1" ht="16">
      <c r="A173" s="90" t="s">
        <v>177</v>
      </c>
      <c r="B173" s="89">
        <v>700</v>
      </c>
      <c r="C173" s="89">
        <v>2</v>
      </c>
      <c r="D173" s="90">
        <v>2.530646</v>
      </c>
      <c r="E173" s="91">
        <v>1346332000</v>
      </c>
      <c r="F173" s="102">
        <v>2.8472040000000001E-2</v>
      </c>
      <c r="G173" s="92">
        <v>3.0724959999999999E-4</v>
      </c>
      <c r="H173" s="102">
        <v>0.1240327</v>
      </c>
      <c r="I173" s="90">
        <v>2.0112429999999998E-3</v>
      </c>
      <c r="J173" s="102">
        <v>9.8521200000000007E-3</v>
      </c>
      <c r="K173" s="89">
        <f t="shared" si="10"/>
        <v>1504.7829737384</v>
      </c>
      <c r="L173" s="93">
        <v>5.1464883671652899</v>
      </c>
      <c r="M173" s="94">
        <f t="shared" si="11"/>
        <v>0.19704240000000001</v>
      </c>
    </row>
    <row r="174" spans="1:13" s="95" customFormat="1" ht="16">
      <c r="A174" s="90" t="s">
        <v>178</v>
      </c>
      <c r="B174" s="89">
        <v>700</v>
      </c>
      <c r="C174" s="89">
        <v>2</v>
      </c>
      <c r="D174" s="90">
        <v>2.53315</v>
      </c>
      <c r="E174" s="91">
        <v>1328114000</v>
      </c>
      <c r="F174" s="102">
        <v>4.2098400000000003E-3</v>
      </c>
      <c r="G174" s="92">
        <v>3.7457389999999999E-4</v>
      </c>
      <c r="H174" s="102">
        <v>0.1139997</v>
      </c>
      <c r="I174" s="90">
        <v>2.011316E-3</v>
      </c>
      <c r="J174" s="102">
        <v>1.24073E-2</v>
      </c>
      <c r="K174" s="89">
        <f t="shared" si="10"/>
        <v>1833.3485489868499</v>
      </c>
      <c r="L174" s="93">
        <v>5.1830297945684602</v>
      </c>
      <c r="M174" s="94">
        <f t="shared" si="11"/>
        <v>0.24814599999999998</v>
      </c>
    </row>
    <row r="175" spans="1:13" s="95" customFormat="1" ht="16">
      <c r="A175" s="90" t="s">
        <v>179</v>
      </c>
      <c r="B175" s="89">
        <v>700</v>
      </c>
      <c r="C175" s="89">
        <v>2</v>
      </c>
      <c r="D175" s="90">
        <v>2.5104630000000001</v>
      </c>
      <c r="E175" s="91">
        <v>1332704000</v>
      </c>
      <c r="F175" s="102">
        <v>1.287978E-2</v>
      </c>
      <c r="G175" s="92">
        <v>3.9127250000000003E-4</v>
      </c>
      <c r="H175" s="102">
        <v>0.28896759999999999</v>
      </c>
      <c r="I175" s="90">
        <v>2.0122439999999998E-3</v>
      </c>
      <c r="J175" s="102">
        <v>1.033737E-2</v>
      </c>
      <c r="K175" s="89">
        <f t="shared" si="10"/>
        <v>1914.8434195587502</v>
      </c>
      <c r="L175" s="93">
        <v>5.6459898206380803</v>
      </c>
      <c r="M175" s="94">
        <f t="shared" si="11"/>
        <v>0.2067474</v>
      </c>
    </row>
    <row r="176" spans="1:13" s="95" customFormat="1" ht="16">
      <c r="A176" s="90" t="s">
        <v>180</v>
      </c>
      <c r="B176" s="89">
        <v>700</v>
      </c>
      <c r="C176" s="89">
        <v>2</v>
      </c>
      <c r="D176" s="90">
        <v>2.5427719999999998</v>
      </c>
      <c r="E176" s="91">
        <v>1337786000</v>
      </c>
      <c r="F176" s="102">
        <v>1.548855E-2</v>
      </c>
      <c r="G176" s="92">
        <v>3.0736590000000002E-4</v>
      </c>
      <c r="H176" s="102">
        <v>6.1766429999999997E-2</v>
      </c>
      <c r="I176" s="90">
        <v>2.0103590000000002E-3</v>
      </c>
      <c r="J176" s="102">
        <v>9.2332779999999993E-3</v>
      </c>
      <c r="K176" s="89">
        <f t="shared" si="10"/>
        <v>1505.3505574548501</v>
      </c>
      <c r="L176" s="93">
        <v>4.7060700471634496</v>
      </c>
      <c r="M176" s="94">
        <f t="shared" si="11"/>
        <v>0.18466555999999998</v>
      </c>
    </row>
    <row r="177" spans="1:13" s="95" customFormat="1" ht="16">
      <c r="A177" s="90" t="s">
        <v>181</v>
      </c>
      <c r="B177" s="89">
        <v>700</v>
      </c>
      <c r="C177" s="89">
        <v>2</v>
      </c>
      <c r="D177" s="90">
        <v>2.5269689999999998</v>
      </c>
      <c r="E177" s="91">
        <v>1339317000</v>
      </c>
      <c r="F177" s="102">
        <v>1.7845719999999999E-2</v>
      </c>
      <c r="G177" s="92">
        <v>2.4082429999999999E-4</v>
      </c>
      <c r="H177" s="102">
        <v>0.47160299999999999</v>
      </c>
      <c r="I177" s="90">
        <v>2.0103709999999999E-3</v>
      </c>
      <c r="J177" s="102">
        <v>1.2183859999999999E-2</v>
      </c>
      <c r="K177" s="89">
        <f t="shared" si="10"/>
        <v>1180.6048254984498</v>
      </c>
      <c r="L177" s="93">
        <v>4.7122177851817897</v>
      </c>
      <c r="M177" s="94">
        <f t="shared" si="11"/>
        <v>0.24367719999999998</v>
      </c>
    </row>
    <row r="178" spans="1:13" s="95" customFormat="1" ht="16">
      <c r="A178" s="90" t="s">
        <v>182</v>
      </c>
      <c r="B178" s="89">
        <v>700</v>
      </c>
      <c r="C178" s="89">
        <v>2</v>
      </c>
      <c r="D178" s="90">
        <v>2.536435</v>
      </c>
      <c r="E178" s="91">
        <v>1342090000</v>
      </c>
      <c r="F178" s="102">
        <v>1.8370750000000002E-2</v>
      </c>
      <c r="G178" s="92">
        <v>2.8247489999999999E-4</v>
      </c>
      <c r="H178" s="102">
        <v>0.50410219999999994</v>
      </c>
      <c r="I178" s="90">
        <v>2.0105449999999999E-3</v>
      </c>
      <c r="J178" s="102">
        <v>1.437279E-2</v>
      </c>
      <c r="K178" s="89">
        <f t="shared" si="10"/>
        <v>1383.8739771783498</v>
      </c>
      <c r="L178" s="93">
        <v>4.7991282530796697</v>
      </c>
      <c r="M178" s="94">
        <f t="shared" si="11"/>
        <v>0.28745579999999998</v>
      </c>
    </row>
    <row r="179" spans="1:13" s="95" customFormat="1" ht="16">
      <c r="A179" s="90" t="s">
        <v>183</v>
      </c>
      <c r="B179" s="89">
        <v>700</v>
      </c>
      <c r="C179" s="89">
        <v>2</v>
      </c>
      <c r="D179" s="90">
        <v>2.532054</v>
      </c>
      <c r="E179" s="91">
        <v>1323344000</v>
      </c>
      <c r="F179" s="102">
        <v>1.8678650000000002E-2</v>
      </c>
      <c r="G179" s="92">
        <v>2.7817679999999999E-4</v>
      </c>
      <c r="H179" s="102">
        <v>3.9180890000000003E-2</v>
      </c>
      <c r="I179" s="90">
        <v>2.0119030000000002E-3</v>
      </c>
      <c r="J179" s="102">
        <v>1.2289039999999999E-2</v>
      </c>
      <c r="K179" s="89">
        <f t="shared" si="10"/>
        <v>1362.8977813771999</v>
      </c>
      <c r="L179" s="93">
        <v>5.4765307287801601</v>
      </c>
      <c r="M179" s="94">
        <f t="shared" si="11"/>
        <v>0.24578079999999999</v>
      </c>
    </row>
    <row r="180" spans="1:13" s="95" customFormat="1" ht="16">
      <c r="A180" s="90" t="s">
        <v>184</v>
      </c>
      <c r="B180" s="89">
        <v>700</v>
      </c>
      <c r="C180" s="89">
        <v>2</v>
      </c>
      <c r="D180" s="90">
        <v>2.516877</v>
      </c>
      <c r="E180" s="91">
        <v>1318501000</v>
      </c>
      <c r="F180" s="102">
        <v>1.1656969999999999E-2</v>
      </c>
      <c r="G180" s="92">
        <v>1.9658340000000001E-4</v>
      </c>
      <c r="H180" s="102">
        <v>0.18097009999999999</v>
      </c>
      <c r="I180" s="90">
        <v>2.0113549999999998E-3</v>
      </c>
      <c r="J180" s="102">
        <v>1.1482259999999999E-2</v>
      </c>
      <c r="K180" s="89">
        <f t="shared" si="10"/>
        <v>964.69412523109997</v>
      </c>
      <c r="L180" s="93">
        <v>5.2034045789071097</v>
      </c>
      <c r="M180" s="94">
        <f t="shared" si="11"/>
        <v>0.22964519999999999</v>
      </c>
    </row>
    <row r="181" spans="1:13" s="95" customFormat="1" ht="16">
      <c r="A181" s="90" t="s">
        <v>185</v>
      </c>
      <c r="B181" s="89">
        <v>700</v>
      </c>
      <c r="C181" s="89">
        <v>2</v>
      </c>
      <c r="D181" s="90">
        <v>2.5146869999999999</v>
      </c>
      <c r="E181" s="91">
        <v>1327064000</v>
      </c>
      <c r="F181" s="102">
        <v>3.5395999999999997E-2</v>
      </c>
      <c r="G181" s="92">
        <v>2.3005780000000001E-4</v>
      </c>
      <c r="H181" s="102">
        <v>2.8434419999999998E-2</v>
      </c>
      <c r="I181" s="90">
        <v>2.0104860000000001E-3</v>
      </c>
      <c r="J181" s="102">
        <v>1.3912900000000001E-2</v>
      </c>
      <c r="K181" s="89">
        <f t="shared" si="10"/>
        <v>1128.0606287387</v>
      </c>
      <c r="L181" s="93">
        <v>4.7701674306072004</v>
      </c>
      <c r="M181" s="94">
        <f t="shared" si="11"/>
        <v>0.27825800000000001</v>
      </c>
    </row>
    <row r="182" spans="1:13" s="95" customFormat="1" ht="16">
      <c r="A182" s="90" t="s">
        <v>186</v>
      </c>
      <c r="B182" s="89">
        <v>700</v>
      </c>
      <c r="C182" s="89">
        <v>2</v>
      </c>
      <c r="D182" s="90">
        <v>2.5329929999999998</v>
      </c>
      <c r="E182" s="91">
        <v>1328119000</v>
      </c>
      <c r="F182" s="102">
        <v>1.298444E-2</v>
      </c>
      <c r="G182" s="92">
        <v>2.1486589999999999E-4</v>
      </c>
      <c r="H182" s="102">
        <v>0.95227870000000003</v>
      </c>
      <c r="I182" s="90">
        <v>2.0117490000000002E-3</v>
      </c>
      <c r="J182" s="102">
        <v>1.1557929999999999E-2</v>
      </c>
      <c r="K182" s="89">
        <f t="shared" si="10"/>
        <v>1053.9189687048499</v>
      </c>
      <c r="L182" s="93">
        <v>5.4004924649067299</v>
      </c>
      <c r="M182" s="94">
        <f t="shared" si="11"/>
        <v>0.23115859999999999</v>
      </c>
    </row>
    <row r="183" spans="1:13" s="95" customFormat="1" ht="16">
      <c r="A183" s="90" t="s">
        <v>187</v>
      </c>
      <c r="B183" s="89">
        <v>700</v>
      </c>
      <c r="C183" s="89">
        <v>2</v>
      </c>
      <c r="D183" s="90">
        <v>2.5346359999999999</v>
      </c>
      <c r="E183" s="91">
        <v>1336825000</v>
      </c>
      <c r="F183" s="102">
        <v>1.2437149999999999E-2</v>
      </c>
      <c r="G183" s="92">
        <v>3.2481470000000001E-4</v>
      </c>
      <c r="H183" s="102">
        <v>8.9950710000000003E-2</v>
      </c>
      <c r="I183" s="90">
        <v>2.0109440000000002E-3</v>
      </c>
      <c r="J183" s="102">
        <v>1.0286719999999999E-2</v>
      </c>
      <c r="K183" s="89">
        <f t="shared" si="10"/>
        <v>1590.50666022005</v>
      </c>
      <c r="L183" s="93">
        <v>4.9991723323655997</v>
      </c>
      <c r="M183" s="94">
        <f t="shared" si="11"/>
        <v>0.20573439999999998</v>
      </c>
    </row>
    <row r="184" spans="1:13" s="95" customFormat="1" ht="16">
      <c r="A184" s="90" t="s">
        <v>188</v>
      </c>
      <c r="B184" s="89">
        <v>700</v>
      </c>
      <c r="C184" s="89">
        <v>2</v>
      </c>
      <c r="D184" s="90">
        <v>2.528769</v>
      </c>
      <c r="E184" s="91">
        <v>1342718000</v>
      </c>
      <c r="F184" s="102">
        <v>8.0854240000000008E-3</v>
      </c>
      <c r="G184" s="92">
        <v>2.085605E-4</v>
      </c>
      <c r="H184" s="102">
        <v>0.16881579999999999</v>
      </c>
      <c r="I184" s="90">
        <v>2.0112620000000002E-3</v>
      </c>
      <c r="J184" s="102">
        <v>1.0341029999999999E-2</v>
      </c>
      <c r="K184" s="89">
        <f t="shared" si="10"/>
        <v>1023.14646341075</v>
      </c>
      <c r="L184" s="93">
        <v>5.1579233019821</v>
      </c>
      <c r="M184" s="94">
        <f t="shared" si="11"/>
        <v>0.20682059999999999</v>
      </c>
    </row>
    <row r="185" spans="1:13" s="95" customFormat="1" ht="16">
      <c r="A185" s="90" t="s">
        <v>189</v>
      </c>
      <c r="B185" s="89">
        <v>700</v>
      </c>
      <c r="C185" s="89">
        <v>2</v>
      </c>
      <c r="D185" s="90">
        <v>2.5178159999999998</v>
      </c>
      <c r="E185" s="91">
        <v>1323492000</v>
      </c>
      <c r="F185" s="102">
        <v>2.233023E-2</v>
      </c>
      <c r="G185" s="92">
        <v>4.283925E-4</v>
      </c>
      <c r="H185" s="102">
        <v>5.6207089999999997</v>
      </c>
      <c r="I185" s="90">
        <v>2.0114360000000001E-3</v>
      </c>
      <c r="J185" s="102">
        <v>1.1723300000000001E-2</v>
      </c>
      <c r="K185" s="89">
        <f t="shared" si="10"/>
        <v>2096.0016960387502</v>
      </c>
      <c r="L185" s="93">
        <v>5.2448337698799801</v>
      </c>
      <c r="M185" s="94">
        <f t="shared" si="11"/>
        <v>0.23446600000000001</v>
      </c>
    </row>
    <row r="186" spans="1:13" s="95" customFormat="1" ht="16">
      <c r="A186" s="90" t="s">
        <v>190</v>
      </c>
      <c r="B186" s="89">
        <v>700</v>
      </c>
      <c r="C186" s="89">
        <v>2</v>
      </c>
      <c r="D186" s="90">
        <v>2.5128089999999998</v>
      </c>
      <c r="E186" s="91">
        <v>1329500000</v>
      </c>
      <c r="F186" s="102">
        <v>1.311183E-2</v>
      </c>
      <c r="G186" s="92">
        <v>3.776532E-4</v>
      </c>
      <c r="H186" s="102">
        <v>7.2043969999999999E-2</v>
      </c>
      <c r="I186" s="90">
        <v>2.0100920000000002E-3</v>
      </c>
      <c r="J186" s="102">
        <v>1.560053E-2</v>
      </c>
      <c r="K186" s="89">
        <f t="shared" si="10"/>
        <v>1848.3765845677999</v>
      </c>
      <c r="L186" s="93">
        <v>4.5747397365041902</v>
      </c>
      <c r="M186" s="94">
        <f t="shared" si="11"/>
        <v>0.31201059999999997</v>
      </c>
    </row>
    <row r="187" spans="1:13" s="95" customFormat="1" ht="16">
      <c r="A187" s="90" t="s">
        <v>191</v>
      </c>
      <c r="B187" s="89">
        <v>700</v>
      </c>
      <c r="C187" s="89">
        <v>2</v>
      </c>
      <c r="D187" s="90">
        <v>2.5103059999999999</v>
      </c>
      <c r="E187" s="91">
        <v>1341472000</v>
      </c>
      <c r="F187" s="102">
        <v>4.0241899999999997E-2</v>
      </c>
      <c r="G187" s="92">
        <v>2.9998699999999999E-4</v>
      </c>
      <c r="H187" s="102">
        <v>0.13245979999999999</v>
      </c>
      <c r="I187" s="90">
        <v>2.0100640000000002E-3</v>
      </c>
      <c r="J187" s="102">
        <v>1.0525329999999999E-2</v>
      </c>
      <c r="K187" s="89">
        <f t="shared" si="10"/>
        <v>1469.3390055604998</v>
      </c>
      <c r="L187" s="93">
        <v>4.5609121234121996</v>
      </c>
      <c r="M187" s="94">
        <f t="shared" si="11"/>
        <v>0.21050659999999999</v>
      </c>
    </row>
    <row r="188" spans="1:13" s="95" customFormat="1" ht="16">
      <c r="A188" s="90" t="s">
        <v>192</v>
      </c>
      <c r="B188" s="89">
        <v>700</v>
      </c>
      <c r="C188" s="89">
        <v>2</v>
      </c>
      <c r="D188" s="90">
        <v>2.5423809999999998</v>
      </c>
      <c r="E188" s="91">
        <v>1347578000</v>
      </c>
      <c r="F188" s="102">
        <v>7.5991629999999999E-3</v>
      </c>
      <c r="G188" s="92">
        <v>2.7626860000000002E-4</v>
      </c>
      <c r="H188" s="102">
        <v>9.2596239999999996E-2</v>
      </c>
      <c r="I188" s="90">
        <v>2.010399E-3</v>
      </c>
      <c r="J188" s="102">
        <v>1.015867E-2</v>
      </c>
      <c r="K188" s="89">
        <f t="shared" si="10"/>
        <v>1353.5851137269001</v>
      </c>
      <c r="L188" s="93">
        <v>4.7281410503395502</v>
      </c>
      <c r="M188" s="94">
        <f t="shared" si="11"/>
        <v>0.2031734</v>
      </c>
    </row>
    <row r="189" spans="1:13" s="95" customFormat="1" ht="16">
      <c r="A189" s="90" t="s">
        <v>193</v>
      </c>
      <c r="B189" s="89">
        <v>700</v>
      </c>
      <c r="C189" s="89">
        <v>2</v>
      </c>
      <c r="D189" s="90">
        <v>2.5207890000000002</v>
      </c>
      <c r="E189" s="91">
        <v>1326515000</v>
      </c>
      <c r="F189" s="102">
        <v>1.6020909999999999E-2</v>
      </c>
      <c r="G189" s="92">
        <v>2.8066799999999998E-4</v>
      </c>
      <c r="H189" s="102">
        <v>3.9515809999999998E-2</v>
      </c>
      <c r="I189" s="90">
        <v>2.0105269999999998E-3</v>
      </c>
      <c r="J189" s="102">
        <v>1.12222E-2</v>
      </c>
      <c r="K189" s="89">
        <f t="shared" si="10"/>
        <v>1375.0556881219998</v>
      </c>
      <c r="L189" s="93">
        <v>4.7921111631607696</v>
      </c>
      <c r="M189" s="94">
        <f t="shared" si="11"/>
        <v>0.224444</v>
      </c>
    </row>
    <row r="190" spans="1:13" s="95" customFormat="1" ht="16">
      <c r="A190" s="90" t="s">
        <v>194</v>
      </c>
      <c r="B190" s="89">
        <v>700</v>
      </c>
      <c r="C190" s="89">
        <v>2</v>
      </c>
      <c r="D190" s="90">
        <v>2.5126529999999998</v>
      </c>
      <c r="E190" s="91">
        <v>1335900000</v>
      </c>
      <c r="F190" s="102">
        <v>3.0949689999999998E-2</v>
      </c>
      <c r="G190" s="92">
        <v>4.5042619999999999E-4</v>
      </c>
      <c r="H190" s="102">
        <v>1.6655590000000001E-2</v>
      </c>
      <c r="I190" s="90">
        <v>2.0100180000000001E-3</v>
      </c>
      <c r="J190" s="102">
        <v>1.351962E-2</v>
      </c>
      <c r="K190" s="89">
        <f t="shared" si="10"/>
        <v>2203.5336765473003</v>
      </c>
      <c r="L190" s="93">
        <v>4.5384344447657403</v>
      </c>
      <c r="M190" s="94">
        <f t="shared" si="11"/>
        <v>0.27039239999999998</v>
      </c>
    </row>
    <row r="191" spans="1:13" s="95" customFormat="1" ht="16">
      <c r="A191" s="90" t="s">
        <v>195</v>
      </c>
      <c r="B191" s="89">
        <v>700</v>
      </c>
      <c r="C191" s="89">
        <v>2</v>
      </c>
      <c r="D191" s="90">
        <v>2.512184</v>
      </c>
      <c r="E191" s="91">
        <v>1347033000</v>
      </c>
      <c r="F191" s="102">
        <v>3.1153429999999999E-2</v>
      </c>
      <c r="G191" s="92">
        <v>2.5225729999999997E-4</v>
      </c>
      <c r="H191" s="102">
        <v>4.3534070000000001E-2</v>
      </c>
      <c r="I191" s="90">
        <v>2.0100349999999999E-3</v>
      </c>
      <c r="J191" s="102">
        <v>1.251643E-2</v>
      </c>
      <c r="K191" s="89">
        <f t="shared" si="10"/>
        <v>1236.4017698679497</v>
      </c>
      <c r="L191" s="93">
        <v>4.5470484833798102</v>
      </c>
      <c r="M191" s="94">
        <f t="shared" si="11"/>
        <v>0.25032860000000001</v>
      </c>
    </row>
    <row r="192" spans="1:13" s="95" customFormat="1" ht="17" thickBot="1">
      <c r="A192" s="10" t="s">
        <v>196</v>
      </c>
      <c r="B192" s="11">
        <v>700</v>
      </c>
      <c r="C192" s="11">
        <v>2</v>
      </c>
      <c r="D192" s="10">
        <v>2.5344009999999999</v>
      </c>
      <c r="E192" s="12">
        <v>1352204000</v>
      </c>
      <c r="F192" s="38">
        <v>2.079365E-2</v>
      </c>
      <c r="G192" s="13">
        <v>3.7043470000000002E-4</v>
      </c>
      <c r="H192" s="38">
        <v>5.1458860000000002E-2</v>
      </c>
      <c r="I192" s="10">
        <v>2.0109860000000002E-3</v>
      </c>
      <c r="J192" s="38">
        <v>9.8566150000000009E-3</v>
      </c>
      <c r="K192" s="11">
        <f t="shared" si="10"/>
        <v>1813.14783945005</v>
      </c>
      <c r="L192" s="14">
        <v>5.0214786869878703</v>
      </c>
      <c r="M192" s="15">
        <f t="shared" si="11"/>
        <v>0.19713230000000001</v>
      </c>
    </row>
    <row r="193" spans="1:13" s="95" customFormat="1" ht="16">
      <c r="A193" s="105" t="s">
        <v>197</v>
      </c>
      <c r="B193" s="104">
        <v>800</v>
      </c>
      <c r="C193" s="104">
        <v>2</v>
      </c>
      <c r="D193" s="105">
        <v>2.7540749999999998</v>
      </c>
      <c r="E193" s="106">
        <v>1479433000</v>
      </c>
      <c r="F193" s="108">
        <v>2.6677869999999999E-2</v>
      </c>
      <c r="G193" s="110">
        <v>1.310979E-4</v>
      </c>
      <c r="H193" s="108">
        <v>0.86154419999999998</v>
      </c>
      <c r="I193" s="105">
        <v>2.0098500000000001E-3</v>
      </c>
      <c r="J193" s="108">
        <v>9.7959150000000005E-3</v>
      </c>
      <c r="K193" s="104">
        <f t="shared" si="10"/>
        <v>645.10252193284998</v>
      </c>
      <c r="L193" s="111">
        <v>4.3822901377515304</v>
      </c>
      <c r="M193" s="109">
        <f t="shared" si="11"/>
        <v>0.19591830000000002</v>
      </c>
    </row>
    <row r="194" spans="1:13" s="95" customFormat="1" ht="16">
      <c r="A194" s="90" t="s">
        <v>198</v>
      </c>
      <c r="B194" s="89">
        <v>800</v>
      </c>
      <c r="C194" s="89">
        <v>2</v>
      </c>
      <c r="D194" s="90">
        <v>2.7564220000000001</v>
      </c>
      <c r="E194" s="91">
        <v>1462102000</v>
      </c>
      <c r="F194" s="102">
        <v>3.5605629999999999E-2</v>
      </c>
      <c r="G194" s="92">
        <v>3.2441039999999999E-5</v>
      </c>
      <c r="H194" s="102">
        <v>7.3397680000000007E-2</v>
      </c>
      <c r="I194" s="90">
        <v>2.011292E-3</v>
      </c>
      <c r="J194" s="102">
        <v>1.1200130000000001E-2</v>
      </c>
      <c r="K194" s="89">
        <f t="shared" si="10"/>
        <v>163.62335381516002</v>
      </c>
      <c r="L194" s="93">
        <v>5.1058705094844399</v>
      </c>
      <c r="M194" s="94">
        <f t="shared" si="11"/>
        <v>0.22400260000000002</v>
      </c>
    </row>
    <row r="195" spans="1:13" s="95" customFormat="1" ht="16">
      <c r="A195" s="90" t="s">
        <v>199</v>
      </c>
      <c r="B195" s="89">
        <v>800</v>
      </c>
      <c r="C195" s="89">
        <v>2</v>
      </c>
      <c r="D195" s="90">
        <v>2.7244250000000001</v>
      </c>
      <c r="E195" s="91">
        <v>1467376000</v>
      </c>
      <c r="F195" s="102">
        <v>0.103251</v>
      </c>
      <c r="G195" s="92">
        <v>7.3733229999999996E-5</v>
      </c>
      <c r="H195" s="102">
        <v>0.92336149999999995</v>
      </c>
      <c r="I195" s="90">
        <v>2.0095619999999999E-3</v>
      </c>
      <c r="J195" s="102">
        <v>1.1550660000000001E-2</v>
      </c>
      <c r="K195" s="89">
        <f t="shared" si="10"/>
        <v>365.14334229804501</v>
      </c>
      <c r="L195" s="93">
        <v>4.2484538097431601</v>
      </c>
      <c r="M195" s="94">
        <f t="shared" si="11"/>
        <v>0.23101320000000003</v>
      </c>
    </row>
    <row r="196" spans="1:13" s="95" customFormat="1" ht="16">
      <c r="A196" s="90" t="s">
        <v>200</v>
      </c>
      <c r="B196" s="89">
        <v>800</v>
      </c>
      <c r="C196" s="89">
        <v>2</v>
      </c>
      <c r="D196" s="90">
        <v>2.7238000000000002</v>
      </c>
      <c r="E196" s="91">
        <v>1479422000</v>
      </c>
      <c r="F196" s="102">
        <v>6.3741080000000006E-2</v>
      </c>
      <c r="G196" s="92">
        <v>1.082558E-4</v>
      </c>
      <c r="H196" s="102">
        <v>0.63843269999999996</v>
      </c>
      <c r="I196" s="90">
        <v>2.0095109999999998E-3</v>
      </c>
      <c r="J196" s="102">
        <v>1.1692599999999999E-2</v>
      </c>
      <c r="K196" s="89">
        <f t="shared" si="10"/>
        <v>533.62527335569996</v>
      </c>
      <c r="L196" s="93">
        <v>4.2274700482223198</v>
      </c>
      <c r="M196" s="94">
        <f t="shared" si="11"/>
        <v>0.23385199999999998</v>
      </c>
    </row>
    <row r="197" spans="1:13" s="95" customFormat="1" ht="16">
      <c r="A197" s="90" t="s">
        <v>201</v>
      </c>
      <c r="B197" s="89">
        <v>800</v>
      </c>
      <c r="C197" s="89">
        <v>2</v>
      </c>
      <c r="D197" s="90">
        <v>2.7042419999999998</v>
      </c>
      <c r="E197" s="91">
        <v>1458036000</v>
      </c>
      <c r="F197" s="102">
        <v>1.8815160000000001E-2</v>
      </c>
      <c r="G197" s="92">
        <v>4.9065620000000001E-5</v>
      </c>
      <c r="H197" s="102">
        <v>0.4226472</v>
      </c>
      <c r="I197" s="90">
        <v>2.0108869999999998E-3</v>
      </c>
      <c r="J197" s="102">
        <v>1.1673330000000001E-2</v>
      </c>
      <c r="K197" s="89">
        <f t="shared" si="10"/>
        <v>244.75698150923003</v>
      </c>
      <c r="L197" s="93">
        <v>4.91902601953662</v>
      </c>
      <c r="M197" s="94">
        <f t="shared" si="11"/>
        <v>0.23346660000000002</v>
      </c>
    </row>
    <row r="198" spans="1:13" s="95" customFormat="1" ht="16">
      <c r="A198" s="90" t="s">
        <v>202</v>
      </c>
      <c r="B198" s="89">
        <v>800</v>
      </c>
      <c r="C198" s="89">
        <v>2</v>
      </c>
      <c r="D198" s="90">
        <v>2.7067450000000002</v>
      </c>
      <c r="E198" s="91">
        <v>1472240000</v>
      </c>
      <c r="F198" s="102">
        <v>3.2457960000000001E-2</v>
      </c>
      <c r="G198" s="92">
        <v>2.2419310000000001E-4</v>
      </c>
      <c r="H198" s="102">
        <v>0.1202487</v>
      </c>
      <c r="I198" s="90">
        <v>2.0097349999999999E-3</v>
      </c>
      <c r="J198" s="102">
        <v>1.066341E-2</v>
      </c>
      <c r="K198" s="89">
        <f t="shared" si="10"/>
        <v>1099.4388899436499</v>
      </c>
      <c r="L198" s="93">
        <v>4.3489698462861499</v>
      </c>
      <c r="M198" s="94">
        <f t="shared" si="11"/>
        <v>0.21326819999999999</v>
      </c>
    </row>
    <row r="199" spans="1:13" s="95" customFormat="1" ht="16">
      <c r="A199" s="90" t="s">
        <v>203</v>
      </c>
      <c r="B199" s="89">
        <v>800</v>
      </c>
      <c r="C199" s="89">
        <v>2</v>
      </c>
      <c r="D199" s="90">
        <v>2.7125339999999998</v>
      </c>
      <c r="E199" s="91">
        <v>1463105000</v>
      </c>
      <c r="F199" s="102">
        <v>3.1271979999999998E-2</v>
      </c>
      <c r="G199" s="92">
        <v>2.5479789999999999E-5</v>
      </c>
      <c r="H199" s="102">
        <v>0.32022699999999998</v>
      </c>
      <c r="I199" s="90">
        <v>2.0108399999999998E-3</v>
      </c>
      <c r="J199" s="102">
        <v>7.8963100000000001E-3</v>
      </c>
      <c r="K199" s="89">
        <f t="shared" si="10"/>
        <v>129.650076548285</v>
      </c>
      <c r="L199" s="93">
        <v>4.9053772039954797</v>
      </c>
      <c r="M199" s="94">
        <f t="shared" si="11"/>
        <v>0.15792620000000002</v>
      </c>
    </row>
    <row r="200" spans="1:13" s="95" customFormat="1" ht="16">
      <c r="A200" s="90" t="s">
        <v>204</v>
      </c>
      <c r="B200" s="89">
        <v>800</v>
      </c>
      <c r="C200" s="89">
        <v>2</v>
      </c>
      <c r="D200" s="90">
        <v>2.6929759999999998</v>
      </c>
      <c r="E200" s="91">
        <v>1440690000</v>
      </c>
      <c r="F200" s="102">
        <v>3.6702659999999998E-2</v>
      </c>
      <c r="G200" s="92">
        <v>1.2518070000000001E-4</v>
      </c>
      <c r="H200" s="102">
        <v>2.6802989999999999E-2</v>
      </c>
      <c r="I200" s="90">
        <v>2.0106019999999998E-3</v>
      </c>
      <c r="J200" s="102">
        <v>1.06341E-2</v>
      </c>
      <c r="K200" s="89">
        <f t="shared" ref="K200:K223" si="12">4880341.5*G200+5.3</f>
        <v>616.22456520905007</v>
      </c>
      <c r="L200" s="93">
        <v>4.79202593413667</v>
      </c>
      <c r="M200" s="94">
        <f t="shared" si="11"/>
        <v>0.21268200000000001</v>
      </c>
    </row>
    <row r="201" spans="1:13" s="95" customFormat="1" ht="16">
      <c r="A201" s="90" t="s">
        <v>205</v>
      </c>
      <c r="B201" s="89">
        <v>800</v>
      </c>
      <c r="C201" s="89">
        <v>2</v>
      </c>
      <c r="D201" s="90">
        <v>2.6906289999999999</v>
      </c>
      <c r="E201" s="91">
        <v>1462792000</v>
      </c>
      <c r="F201" s="102">
        <v>3.9773030000000001E-2</v>
      </c>
      <c r="G201" s="92">
        <v>1.1298699999999999E-4</v>
      </c>
      <c r="H201" s="102">
        <v>0.1310741</v>
      </c>
      <c r="I201" s="90">
        <v>2.0097309999999998E-3</v>
      </c>
      <c r="J201" s="102">
        <v>9.9133299999999997E-3</v>
      </c>
      <c r="K201" s="89">
        <f t="shared" si="12"/>
        <v>556.71514506049994</v>
      </c>
      <c r="L201" s="93">
        <v>4.36744554069824</v>
      </c>
      <c r="M201" s="94">
        <f t="shared" ref="M201:M223" si="13">J201*20</f>
        <v>0.19826659999999999</v>
      </c>
    </row>
    <row r="202" spans="1:13" s="95" customFormat="1" ht="16">
      <c r="A202" s="90" t="s">
        <v>206</v>
      </c>
      <c r="B202" s="89">
        <v>800</v>
      </c>
      <c r="C202" s="89">
        <v>2</v>
      </c>
      <c r="D202" s="90">
        <v>2.682963</v>
      </c>
      <c r="E202" s="91">
        <v>1471849000</v>
      </c>
      <c r="F202" s="102">
        <v>5.6377959999999998E-2</v>
      </c>
      <c r="G202" s="92">
        <v>9.0562859999999997E-5</v>
      </c>
      <c r="H202" s="102">
        <v>1.3987050000000001</v>
      </c>
      <c r="I202" s="90">
        <v>2.0109899999999998E-3</v>
      </c>
      <c r="J202" s="102">
        <v>7.456201E-3</v>
      </c>
      <c r="K202" s="89">
        <f t="shared" si="12"/>
        <v>447.27768401668999</v>
      </c>
      <c r="L202" s="93">
        <v>4.9997631954950998</v>
      </c>
      <c r="M202" s="94">
        <f t="shared" si="13"/>
        <v>0.14912402</v>
      </c>
    </row>
    <row r="203" spans="1:13" s="95" customFormat="1" ht="16">
      <c r="A203" s="90" t="s">
        <v>207</v>
      </c>
      <c r="B203" s="89">
        <v>800</v>
      </c>
      <c r="C203" s="89">
        <v>2</v>
      </c>
      <c r="D203" s="90">
        <v>2.677956</v>
      </c>
      <c r="E203" s="91">
        <v>1461690000</v>
      </c>
      <c r="F203" s="102">
        <v>5.2579420000000002E-2</v>
      </c>
      <c r="G203" s="92">
        <v>1.8600250000000001E-4</v>
      </c>
      <c r="H203" s="102">
        <v>0.1302017</v>
      </c>
      <c r="I203" s="90">
        <v>2.009959E-3</v>
      </c>
      <c r="J203" s="102">
        <v>8.1018719999999995E-3</v>
      </c>
      <c r="K203" s="89">
        <f t="shared" si="12"/>
        <v>913.05571985375002</v>
      </c>
      <c r="L203" s="93">
        <v>4.4909401522469103</v>
      </c>
      <c r="M203" s="94">
        <f t="shared" si="13"/>
        <v>0.16203743999999998</v>
      </c>
    </row>
    <row r="204" spans="1:13" s="95" customFormat="1" ht="16">
      <c r="A204" s="90" t="s">
        <v>208</v>
      </c>
      <c r="B204" s="89">
        <v>800</v>
      </c>
      <c r="C204" s="89">
        <v>2</v>
      </c>
      <c r="D204" s="90">
        <v>2.6558950000000001</v>
      </c>
      <c r="E204" s="91">
        <v>1470331000</v>
      </c>
      <c r="F204" s="102">
        <v>2.377404E-2</v>
      </c>
      <c r="G204" s="92">
        <v>5.6081179999999998E-4</v>
      </c>
      <c r="H204" s="102">
        <v>9.9479300000000007E-2</v>
      </c>
      <c r="I204" s="90">
        <v>2.0085720000000001E-3</v>
      </c>
      <c r="J204" s="102">
        <v>1.141498E-2</v>
      </c>
      <c r="K204" s="89">
        <f t="shared" si="12"/>
        <v>2742.2531012297</v>
      </c>
      <c r="L204" s="93">
        <v>3.8036886867568001</v>
      </c>
      <c r="M204" s="94">
        <f t="shared" si="13"/>
        <v>0.22829959999999999</v>
      </c>
    </row>
    <row r="205" spans="1:13" s="95" customFormat="1" ht="16">
      <c r="A205" s="90" t="s">
        <v>209</v>
      </c>
      <c r="B205" s="89">
        <v>800</v>
      </c>
      <c r="C205" s="89">
        <v>2</v>
      </c>
      <c r="D205" s="90">
        <v>2.6683330000000001</v>
      </c>
      <c r="E205" s="91">
        <v>1471770000</v>
      </c>
      <c r="F205" s="102">
        <v>6.1852820000000003E-2</v>
      </c>
      <c r="G205" s="92">
        <v>1.5989730000000001E-4</v>
      </c>
      <c r="H205" s="102">
        <v>0.72901050000000001</v>
      </c>
      <c r="I205" s="90">
        <v>2.0092999999999999E-3</v>
      </c>
      <c r="J205" s="102">
        <v>1.568692E-2</v>
      </c>
      <c r="K205" s="89">
        <f t="shared" si="12"/>
        <v>785.65342892795002</v>
      </c>
      <c r="L205" s="93">
        <v>4.1720848735105598</v>
      </c>
      <c r="M205" s="94">
        <f t="shared" si="13"/>
        <v>0.31373839999999997</v>
      </c>
    </row>
    <row r="206" spans="1:13" s="95" customFormat="1" ht="16">
      <c r="A206" s="90" t="s">
        <v>210</v>
      </c>
      <c r="B206" s="89">
        <v>800</v>
      </c>
      <c r="C206" s="89">
        <v>2</v>
      </c>
      <c r="D206" s="90">
        <v>2.6860919999999999</v>
      </c>
      <c r="E206" s="91">
        <v>1450167000</v>
      </c>
      <c r="F206" s="102">
        <v>1.139269E-2</v>
      </c>
      <c r="G206" s="92">
        <v>3.3709959999999998E-5</v>
      </c>
      <c r="H206" s="102">
        <v>0.45550289999999999</v>
      </c>
      <c r="I206" s="90">
        <v>2.0113430000000001E-3</v>
      </c>
      <c r="J206" s="102">
        <v>1.042591E-2</v>
      </c>
      <c r="K206" s="89">
        <f t="shared" si="12"/>
        <v>169.81611675133999</v>
      </c>
      <c r="L206" s="93">
        <v>5.1953859713556403</v>
      </c>
      <c r="M206" s="94">
        <f t="shared" si="13"/>
        <v>0.20851819999999999</v>
      </c>
    </row>
    <row r="207" spans="1:13" s="95" customFormat="1" ht="16">
      <c r="A207" s="90" t="s">
        <v>211</v>
      </c>
      <c r="B207" s="89">
        <v>800</v>
      </c>
      <c r="C207" s="89">
        <v>2</v>
      </c>
      <c r="D207" s="90">
        <v>2.6847620000000001</v>
      </c>
      <c r="E207" s="91">
        <v>1451822000</v>
      </c>
      <c r="F207" s="102">
        <v>5.886388E-2</v>
      </c>
      <c r="G207" s="92">
        <v>2.2098380000000001E-4</v>
      </c>
      <c r="H207" s="102">
        <v>8.7725780000000003E-2</v>
      </c>
      <c r="I207" s="90">
        <v>2.0099250000000001E-3</v>
      </c>
      <c r="J207" s="102">
        <v>1.0926780000000001E-2</v>
      </c>
      <c r="K207" s="89">
        <f t="shared" si="12"/>
        <v>1083.7764099676999</v>
      </c>
      <c r="L207" s="93">
        <v>4.4935647234394498</v>
      </c>
      <c r="M207" s="94">
        <f t="shared" si="13"/>
        <v>0.2185356</v>
      </c>
    </row>
    <row r="208" spans="1:13" s="95" customFormat="1" ht="16">
      <c r="A208" s="90" t="s">
        <v>212</v>
      </c>
      <c r="B208" s="89">
        <v>800</v>
      </c>
      <c r="C208" s="89">
        <v>2</v>
      </c>
      <c r="D208" s="90">
        <v>2.6612140000000002</v>
      </c>
      <c r="E208" s="91">
        <v>1453039000</v>
      </c>
      <c r="F208" s="102">
        <v>4.384884E-2</v>
      </c>
      <c r="G208" s="92">
        <v>1.468273E-4</v>
      </c>
      <c r="H208" s="102">
        <v>0.1529536</v>
      </c>
      <c r="I208" s="90">
        <v>2.0106569999999999E-3</v>
      </c>
      <c r="J208" s="102">
        <v>8.4850129999999996E-3</v>
      </c>
      <c r="K208" s="89">
        <f t="shared" si="12"/>
        <v>721.86736552294997</v>
      </c>
      <c r="L208" s="93">
        <v>4.8630657015960104</v>
      </c>
      <c r="M208" s="94">
        <f t="shared" si="13"/>
        <v>0.16970025999999999</v>
      </c>
    </row>
    <row r="209" spans="1:13" s="95" customFormat="1" ht="16">
      <c r="A209" s="90" t="s">
        <v>213</v>
      </c>
      <c r="B209" s="89">
        <v>800</v>
      </c>
      <c r="C209" s="89">
        <v>2</v>
      </c>
      <c r="D209" s="90">
        <v>2.6360239999999999</v>
      </c>
      <c r="E209" s="91">
        <v>1439199000</v>
      </c>
      <c r="F209" s="102">
        <v>1.089188E-2</v>
      </c>
      <c r="G209" s="92">
        <v>1.023245E-4</v>
      </c>
      <c r="H209" s="102">
        <v>0.26680680000000001</v>
      </c>
      <c r="I209" s="90">
        <v>2.0100859999999999E-3</v>
      </c>
      <c r="J209" s="102">
        <v>9.335688E-3</v>
      </c>
      <c r="K209" s="89">
        <f t="shared" si="12"/>
        <v>504.67850381674998</v>
      </c>
      <c r="L209" s="93">
        <v>4.59343645202277</v>
      </c>
      <c r="M209" s="94">
        <f t="shared" si="13"/>
        <v>0.18671376000000001</v>
      </c>
    </row>
    <row r="210" spans="1:13" s="95" customFormat="1" ht="16">
      <c r="A210" s="90" t="s">
        <v>214</v>
      </c>
      <c r="B210" s="89">
        <v>800</v>
      </c>
      <c r="C210" s="89">
        <v>2</v>
      </c>
      <c r="D210" s="90">
        <v>2.6005850000000001</v>
      </c>
      <c r="E210" s="91">
        <v>1419730000</v>
      </c>
      <c r="F210" s="102">
        <v>2.4959680000000001E-2</v>
      </c>
      <c r="G210" s="92">
        <v>1.2722640000000001E-4</v>
      </c>
      <c r="H210" s="102">
        <v>0.50394430000000001</v>
      </c>
      <c r="I210" s="90">
        <v>2.0109099999999999E-3</v>
      </c>
      <c r="J210" s="102">
        <v>1.2322410000000001E-2</v>
      </c>
      <c r="K210" s="89">
        <f t="shared" si="12"/>
        <v>626.20827981560001</v>
      </c>
      <c r="L210" s="93">
        <v>5.0088181403324397</v>
      </c>
      <c r="M210" s="94">
        <f t="shared" si="13"/>
        <v>0.24644820000000001</v>
      </c>
    </row>
    <row r="211" spans="1:13" s="95" customFormat="1" ht="16">
      <c r="A211" s="90" t="s">
        <v>215</v>
      </c>
      <c r="B211" s="89">
        <v>800</v>
      </c>
      <c r="C211" s="89">
        <v>2</v>
      </c>
      <c r="D211" s="90">
        <v>2.6054349999999999</v>
      </c>
      <c r="E211" s="91">
        <v>1437427000</v>
      </c>
      <c r="F211" s="102">
        <v>4.5700209999999998E-2</v>
      </c>
      <c r="G211" s="92">
        <v>2.1901019999999999E-4</v>
      </c>
      <c r="H211" s="102">
        <v>2.788854E-2</v>
      </c>
      <c r="I211" s="90">
        <v>2.0098329999999999E-3</v>
      </c>
      <c r="J211" s="102">
        <v>1.352836E-2</v>
      </c>
      <c r="K211" s="89">
        <f t="shared" si="12"/>
        <v>1074.1445679833</v>
      </c>
      <c r="L211" s="93">
        <v>4.4770547420075797</v>
      </c>
      <c r="M211" s="94">
        <f t="shared" si="13"/>
        <v>0.27056720000000001</v>
      </c>
    </row>
    <row r="212" spans="1:13" s="95" customFormat="1" ht="16">
      <c r="A212" s="90" t="s">
        <v>216</v>
      </c>
      <c r="B212" s="89">
        <v>800</v>
      </c>
      <c r="C212" s="89">
        <v>2</v>
      </c>
      <c r="D212" s="90">
        <v>2.6055920000000001</v>
      </c>
      <c r="E212" s="91">
        <v>1421049000</v>
      </c>
      <c r="F212" s="102">
        <v>3.553067E-2</v>
      </c>
      <c r="G212" s="92">
        <v>4.3108039999999997E-5</v>
      </c>
      <c r="H212" s="102">
        <v>0.1334284</v>
      </c>
      <c r="I212" s="90">
        <v>2.0099779999999999E-3</v>
      </c>
      <c r="J212" s="102">
        <v>1.2129930000000001E-2</v>
      </c>
      <c r="K212" s="89">
        <f t="shared" si="12"/>
        <v>215.68195659566001</v>
      </c>
      <c r="L212" s="93">
        <v>4.5538168412490201</v>
      </c>
      <c r="M212" s="94">
        <f t="shared" si="13"/>
        <v>0.2425986</v>
      </c>
    </row>
    <row r="213" spans="1:13" s="95" customFormat="1" ht="16">
      <c r="A213" s="90" t="s">
        <v>217</v>
      </c>
      <c r="B213" s="89">
        <v>800</v>
      </c>
      <c r="C213" s="89">
        <v>2</v>
      </c>
      <c r="D213" s="90">
        <v>2.596282</v>
      </c>
      <c r="E213" s="91">
        <v>1453251000</v>
      </c>
      <c r="F213" s="102">
        <v>6.578328E-2</v>
      </c>
      <c r="G213" s="92">
        <v>9.0937329999999996E-5</v>
      </c>
      <c r="H213" s="102">
        <v>3.612832</v>
      </c>
      <c r="I213" s="90">
        <v>2.0092180000000001E-3</v>
      </c>
      <c r="J213" s="102">
        <v>1.093216E-2</v>
      </c>
      <c r="K213" s="89">
        <f t="shared" si="12"/>
        <v>449.10522549819501</v>
      </c>
      <c r="L213" s="93">
        <v>4.1801424116053596</v>
      </c>
      <c r="M213" s="94">
        <f t="shared" si="13"/>
        <v>0.21864319999999998</v>
      </c>
    </row>
    <row r="214" spans="1:13" s="95" customFormat="1" ht="16">
      <c r="A214" s="90" t="s">
        <v>218</v>
      </c>
      <c r="B214" s="89">
        <v>800</v>
      </c>
      <c r="C214" s="89">
        <v>2</v>
      </c>
      <c r="D214" s="90">
        <v>2.5993330000000001</v>
      </c>
      <c r="E214" s="91">
        <v>1415383000</v>
      </c>
      <c r="F214" s="102">
        <v>6.6064369999999997E-2</v>
      </c>
      <c r="G214" s="92">
        <v>8.7304859999999995E-5</v>
      </c>
      <c r="H214" s="102">
        <v>0.16025619999999999</v>
      </c>
      <c r="I214" s="90">
        <v>2.0108090000000001E-3</v>
      </c>
      <c r="J214" s="102">
        <v>8.8644640000000007E-3</v>
      </c>
      <c r="K214" s="89">
        <f t="shared" si="12"/>
        <v>431.37753140968999</v>
      </c>
      <c r="L214" s="93">
        <v>4.9780295856523997</v>
      </c>
      <c r="M214" s="94">
        <f t="shared" si="13"/>
        <v>0.17728928000000002</v>
      </c>
    </row>
    <row r="215" spans="1:13" s="95" customFormat="1" ht="16">
      <c r="A215" s="90" t="s">
        <v>219</v>
      </c>
      <c r="B215" s="89">
        <v>800</v>
      </c>
      <c r="C215" s="89">
        <v>2</v>
      </c>
      <c r="D215" s="90">
        <v>2.6087989999999999</v>
      </c>
      <c r="E215" s="91">
        <v>1417117000</v>
      </c>
      <c r="F215" s="102">
        <v>4.1066419999999999E-2</v>
      </c>
      <c r="G215" s="92">
        <v>3.208168E-5</v>
      </c>
      <c r="H215" s="102">
        <v>5.3006110000000002E-2</v>
      </c>
      <c r="I215" s="90">
        <v>2.010703E-3</v>
      </c>
      <c r="J215" s="102">
        <v>8.7443360000000001E-3</v>
      </c>
      <c r="K215" s="89">
        <f t="shared" si="12"/>
        <v>161.86955429372</v>
      </c>
      <c r="L215" s="93">
        <v>4.9305071607962097</v>
      </c>
      <c r="M215" s="94">
        <f t="shared" si="13"/>
        <v>0.17488672</v>
      </c>
    </row>
    <row r="216" spans="1:13" s="95" customFormat="1" ht="16">
      <c r="A216" s="90" t="s">
        <v>220</v>
      </c>
      <c r="B216" s="89">
        <v>800</v>
      </c>
      <c r="C216" s="89">
        <v>2</v>
      </c>
      <c r="D216" s="90">
        <v>2.6005850000000001</v>
      </c>
      <c r="E216" s="91">
        <v>1422024000</v>
      </c>
      <c r="F216" s="102">
        <v>3.7197359999999999E-2</v>
      </c>
      <c r="G216" s="92">
        <v>1.7380100000000001E-4</v>
      </c>
      <c r="H216" s="102">
        <v>0.15196280000000001</v>
      </c>
      <c r="I216" s="90">
        <v>2.0104290000000002E-3</v>
      </c>
      <c r="J216" s="102">
        <v>1.294557E-2</v>
      </c>
      <c r="K216" s="89">
        <f t="shared" si="12"/>
        <v>853.50823304150003</v>
      </c>
      <c r="L216" s="93">
        <v>4.7983125474902604</v>
      </c>
      <c r="M216" s="94">
        <f t="shared" si="13"/>
        <v>0.25891140000000001</v>
      </c>
    </row>
    <row r="217" spans="1:13" s="95" customFormat="1" ht="16">
      <c r="A217" s="90" t="s">
        <v>221</v>
      </c>
      <c r="B217" s="89">
        <v>800</v>
      </c>
      <c r="C217" s="89">
        <v>2</v>
      </c>
      <c r="D217" s="90">
        <v>2.586503</v>
      </c>
      <c r="E217" s="91">
        <v>1408463000</v>
      </c>
      <c r="F217" s="102">
        <v>6.7894239999999995E-2</v>
      </c>
      <c r="G217" s="92">
        <v>2.0463090000000001E-4</v>
      </c>
      <c r="H217" s="102">
        <v>0.29131940000000001</v>
      </c>
      <c r="I217" s="90">
        <v>2.00986E-3</v>
      </c>
      <c r="J217" s="102">
        <v>1.1483790000000001E-2</v>
      </c>
      <c r="K217" s="89">
        <f t="shared" si="12"/>
        <v>1003.96867345235</v>
      </c>
      <c r="L217" s="93">
        <v>4.5243405721649204</v>
      </c>
      <c r="M217" s="94">
        <f t="shared" si="13"/>
        <v>0.22967580000000001</v>
      </c>
    </row>
    <row r="218" spans="1:13" s="95" customFormat="1" ht="16">
      <c r="A218" s="90" t="s">
        <v>222</v>
      </c>
      <c r="B218" s="89">
        <v>800</v>
      </c>
      <c r="C218" s="89">
        <v>2</v>
      </c>
      <c r="D218" s="90">
        <v>2.597378</v>
      </c>
      <c r="E218" s="91">
        <v>1409895000</v>
      </c>
      <c r="F218" s="102">
        <v>3.3896780000000001E-2</v>
      </c>
      <c r="G218" s="92">
        <v>3.0407810000000001E-5</v>
      </c>
      <c r="H218" s="102">
        <v>0.73492080000000004</v>
      </c>
      <c r="I218" s="90">
        <v>2.011189E-3</v>
      </c>
      <c r="J218" s="102">
        <v>1.2495300000000001E-2</v>
      </c>
      <c r="K218" s="89">
        <f t="shared" si="12"/>
        <v>153.70049706711501</v>
      </c>
      <c r="L218" s="93">
        <v>5.1924574850308503</v>
      </c>
      <c r="M218" s="94">
        <f t="shared" si="13"/>
        <v>0.24990600000000002</v>
      </c>
    </row>
    <row r="219" spans="1:13" s="95" customFormat="1" ht="16">
      <c r="A219" s="90" t="s">
        <v>223</v>
      </c>
      <c r="B219" s="89">
        <v>800</v>
      </c>
      <c r="C219" s="89">
        <v>2</v>
      </c>
      <c r="D219" s="90">
        <v>2.5989420000000001</v>
      </c>
      <c r="E219" s="91">
        <v>1433952000</v>
      </c>
      <c r="F219" s="102">
        <v>3.7507110000000003E-2</v>
      </c>
      <c r="G219" s="92">
        <v>2.7798349999999999E-4</v>
      </c>
      <c r="H219" s="102">
        <v>0.1513188</v>
      </c>
      <c r="I219" s="90">
        <v>2.0100449999999998E-3</v>
      </c>
      <c r="J219" s="102">
        <v>1.288334E-2</v>
      </c>
      <c r="K219" s="89">
        <f t="shared" si="12"/>
        <v>1361.9544113652498</v>
      </c>
      <c r="L219" s="93">
        <v>4.6263909387505002</v>
      </c>
      <c r="M219" s="94">
        <f t="shared" si="13"/>
        <v>0.25766679999999997</v>
      </c>
    </row>
    <row r="220" spans="1:13" s="95" customFormat="1" ht="16">
      <c r="A220" s="90" t="s">
        <v>224</v>
      </c>
      <c r="B220" s="89">
        <v>800</v>
      </c>
      <c r="C220" s="89">
        <v>2</v>
      </c>
      <c r="D220" s="90">
        <v>2.6046529999999999</v>
      </c>
      <c r="E220" s="91">
        <v>1405054000</v>
      </c>
      <c r="F220" s="102">
        <v>2.4487499999999999E-2</v>
      </c>
      <c r="G220" s="92">
        <v>8.4460499999999995E-5</v>
      </c>
      <c r="H220" s="102">
        <v>0.95982630000000002</v>
      </c>
      <c r="I220" s="90">
        <v>2.0111209999999998E-3</v>
      </c>
      <c r="J220" s="102">
        <v>8.7095239999999997E-3</v>
      </c>
      <c r="K220" s="89">
        <f t="shared" si="12"/>
        <v>417.49608326074997</v>
      </c>
      <c r="L220" s="93">
        <v>5.1683358986942398</v>
      </c>
      <c r="M220" s="94">
        <f t="shared" si="13"/>
        <v>0.17419047999999998</v>
      </c>
    </row>
    <row r="221" spans="1:13" s="95" customFormat="1" ht="16">
      <c r="A221" s="90" t="s">
        <v>225</v>
      </c>
      <c r="B221" s="89">
        <v>800</v>
      </c>
      <c r="C221" s="89">
        <v>2</v>
      </c>
      <c r="D221" s="90">
        <v>2.6107550000000002</v>
      </c>
      <c r="E221" s="91">
        <v>1448812000</v>
      </c>
      <c r="F221" s="102">
        <v>1.371268E-2</v>
      </c>
      <c r="G221" s="92">
        <v>3.2050769999999999E-5</v>
      </c>
      <c r="H221" s="102">
        <v>0.98261949999999998</v>
      </c>
      <c r="I221" s="90">
        <v>2.0081640000000002E-3</v>
      </c>
      <c r="J221" s="102">
        <v>1.497802E-2</v>
      </c>
      <c r="K221" s="89">
        <f t="shared" si="12"/>
        <v>161.71870293795502</v>
      </c>
      <c r="L221" s="93">
        <v>3.6990101624476299</v>
      </c>
      <c r="M221" s="94">
        <f t="shared" si="13"/>
        <v>0.2995604</v>
      </c>
    </row>
    <row r="222" spans="1:13" s="95" customFormat="1" ht="16">
      <c r="A222" s="90" t="s">
        <v>226</v>
      </c>
      <c r="B222" s="89">
        <v>800</v>
      </c>
      <c r="C222" s="89">
        <v>2</v>
      </c>
      <c r="D222" s="90">
        <v>2.5956570000000001</v>
      </c>
      <c r="E222" s="91">
        <v>1416128000</v>
      </c>
      <c r="F222" s="102">
        <v>3.044446E-2</v>
      </c>
      <c r="G222" s="92">
        <v>1.994625E-4</v>
      </c>
      <c r="H222" s="102">
        <v>4.5460439999999998E-2</v>
      </c>
      <c r="I222" s="90">
        <v>2.0097909999999999E-3</v>
      </c>
      <c r="J222" s="102">
        <v>1.043549E-2</v>
      </c>
      <c r="K222" s="89">
        <f t="shared" si="12"/>
        <v>978.74511644375002</v>
      </c>
      <c r="L222" s="93">
        <v>4.5148506578591201</v>
      </c>
      <c r="M222" s="94">
        <f t="shared" si="13"/>
        <v>0.2087098</v>
      </c>
    </row>
    <row r="223" spans="1:13" s="95" customFormat="1" ht="16">
      <c r="A223" s="90" t="s">
        <v>227</v>
      </c>
      <c r="B223" s="89">
        <v>800</v>
      </c>
      <c r="C223" s="89">
        <v>2</v>
      </c>
      <c r="D223" s="90">
        <v>2.5857209999999999</v>
      </c>
      <c r="E223" s="91">
        <v>1406707000</v>
      </c>
      <c r="F223" s="102">
        <v>2.6884109999999999E-2</v>
      </c>
      <c r="G223" s="92">
        <v>1.8163279999999999E-4</v>
      </c>
      <c r="H223" s="102">
        <v>0.16284709999999999</v>
      </c>
      <c r="I223" s="90">
        <v>2.009622E-3</v>
      </c>
      <c r="J223" s="102">
        <v>1.365156E-2</v>
      </c>
      <c r="K223" s="89">
        <f t="shared" si="12"/>
        <v>891.73009160119989</v>
      </c>
      <c r="L223" s="93">
        <v>4.4359099206151997</v>
      </c>
      <c r="M223" s="94">
        <f t="shared" si="13"/>
        <v>0.27303120000000003</v>
      </c>
    </row>
    <row r="224" spans="1:13" s="95" customFormat="1" ht="16">
      <c r="A224" s="90" t="s">
        <v>228</v>
      </c>
      <c r="B224" s="89">
        <v>800</v>
      </c>
      <c r="C224" s="89">
        <v>2</v>
      </c>
      <c r="D224" s="90">
        <v>4.4928460000000001</v>
      </c>
      <c r="E224" s="91">
        <v>1179719000</v>
      </c>
      <c r="F224" s="102">
        <v>2.149361E-2</v>
      </c>
      <c r="G224" s="92">
        <v>2.981754E-4</v>
      </c>
      <c r="H224" s="102">
        <v>4.0749540000000001E-2</v>
      </c>
      <c r="I224" s="90">
        <v>2.0048510000000002E-3</v>
      </c>
      <c r="J224" s="102">
        <v>1.070492E-2</v>
      </c>
      <c r="K224" s="89">
        <v>1460.4976298114</v>
      </c>
      <c r="L224" s="93">
        <v>4.8559525234391998</v>
      </c>
      <c r="M224" s="94">
        <f t="shared" ref="M224:M238" si="14">J224*20</f>
        <v>0.21409839999999999</v>
      </c>
    </row>
    <row r="225" spans="1:13" s="95" customFormat="1" ht="16">
      <c r="A225" s="90" t="s">
        <v>229</v>
      </c>
      <c r="B225" s="89">
        <v>800</v>
      </c>
      <c r="C225" s="89">
        <v>2</v>
      </c>
      <c r="D225" s="90">
        <v>4.4932369999999997</v>
      </c>
      <c r="E225" s="91">
        <v>1235539000</v>
      </c>
      <c r="F225" s="102">
        <v>1.939548E-2</v>
      </c>
      <c r="G225" s="92">
        <v>2.9772369999999998E-4</v>
      </c>
      <c r="H225" s="102">
        <v>6.9407819999999995E-2</v>
      </c>
      <c r="I225" s="90">
        <v>2.0037100000000001E-3</v>
      </c>
      <c r="J225" s="102">
        <v>1.047026E-2</v>
      </c>
      <c r="K225" s="89">
        <v>1458.2931797817</v>
      </c>
      <c r="L225" s="93">
        <v>4.2869319768602701</v>
      </c>
      <c r="M225" s="94">
        <f t="shared" si="14"/>
        <v>0.20940520000000001</v>
      </c>
    </row>
    <row r="226" spans="1:13" s="95" customFormat="1" ht="16">
      <c r="A226" s="90" t="s">
        <v>230</v>
      </c>
      <c r="B226" s="89">
        <v>800</v>
      </c>
      <c r="C226" s="89">
        <v>2</v>
      </c>
      <c r="D226" s="90">
        <v>4.5002779999999998</v>
      </c>
      <c r="E226" s="91">
        <v>1216418000</v>
      </c>
      <c r="F226" s="102">
        <v>8.1206050000000002E-2</v>
      </c>
      <c r="G226" s="92">
        <v>4.6833289999999997E-5</v>
      </c>
      <c r="H226" s="102">
        <v>1.6997930000000001</v>
      </c>
      <c r="I226" s="90">
        <v>2.0051460000000002E-3</v>
      </c>
      <c r="J226" s="102">
        <v>2.4584479999999999E-2</v>
      </c>
      <c r="K226" s="89">
        <v>233.86242535189001</v>
      </c>
      <c r="L226" s="93">
        <v>5.0030700179534398</v>
      </c>
      <c r="M226" s="94">
        <f t="shared" si="14"/>
        <v>0.49168959999999995</v>
      </c>
    </row>
    <row r="227" spans="1:13" s="95" customFormat="1" ht="16">
      <c r="A227" s="90" t="s">
        <v>231</v>
      </c>
      <c r="B227" s="89">
        <v>800</v>
      </c>
      <c r="C227" s="89">
        <v>2</v>
      </c>
      <c r="D227" s="90">
        <v>4.5011390000000002</v>
      </c>
      <c r="E227" s="91">
        <v>1249903000</v>
      </c>
      <c r="F227" s="102">
        <v>5.5774740000000003E-2</v>
      </c>
      <c r="G227" s="92">
        <v>1.209027E-4</v>
      </c>
      <c r="H227" s="102">
        <v>0.3853336</v>
      </c>
      <c r="I227" s="90">
        <v>2.0035349999999999E-3</v>
      </c>
      <c r="J227" s="102">
        <v>1.379554E-2</v>
      </c>
      <c r="K227" s="89">
        <v>595.34640382069995</v>
      </c>
      <c r="L227" s="93">
        <v>4.1996588868940199</v>
      </c>
      <c r="M227" s="94">
        <f t="shared" si="14"/>
        <v>0.27591080000000001</v>
      </c>
    </row>
    <row r="228" spans="1:13" s="95" customFormat="1" ht="16">
      <c r="A228" s="90" t="s">
        <v>232</v>
      </c>
      <c r="B228" s="89">
        <v>800</v>
      </c>
      <c r="C228" s="89">
        <v>2</v>
      </c>
      <c r="D228" s="90">
        <v>4.4805640000000002</v>
      </c>
      <c r="E228" s="91">
        <v>1207332000</v>
      </c>
      <c r="F228" s="102">
        <v>3.8739240000000001E-2</v>
      </c>
      <c r="G228" s="92">
        <v>4.1660630000000001E-5</v>
      </c>
      <c r="H228" s="102">
        <v>1.0022009999999999</v>
      </c>
      <c r="I228" s="90">
        <v>2.0043399999999999E-3</v>
      </c>
      <c r="J228" s="102">
        <v>9.3637470000000004E-3</v>
      </c>
      <c r="K228" s="89">
        <v>208.61808067483</v>
      </c>
      <c r="L228" s="93">
        <v>4.6011151007380402</v>
      </c>
      <c r="M228" s="94">
        <f t="shared" si="14"/>
        <v>0.18727494</v>
      </c>
    </row>
    <row r="229" spans="1:13" s="95" customFormat="1" ht="16">
      <c r="A229" s="90" t="s">
        <v>233</v>
      </c>
      <c r="B229" s="89">
        <v>800</v>
      </c>
      <c r="C229" s="89">
        <v>2</v>
      </c>
      <c r="D229" s="90">
        <v>4.49003</v>
      </c>
      <c r="E229" s="91">
        <v>1210910000</v>
      </c>
      <c r="F229" s="102">
        <v>0.1134019</v>
      </c>
      <c r="G229" s="92">
        <v>2.4369849999999998E-5</v>
      </c>
      <c r="H229" s="102">
        <v>0.87632129999999997</v>
      </c>
      <c r="I229" s="90">
        <v>2.0054489999999999E-3</v>
      </c>
      <c r="J229" s="102">
        <v>1.849597E-2</v>
      </c>
      <c r="K229" s="89">
        <v>124.23317811885001</v>
      </c>
      <c r="L229" s="93">
        <v>5.1541771394373503</v>
      </c>
      <c r="M229" s="94">
        <f t="shared" si="14"/>
        <v>0.36991940000000001</v>
      </c>
    </row>
    <row r="230" spans="1:13" s="95" customFormat="1" ht="16">
      <c r="A230" s="90" t="s">
        <v>234</v>
      </c>
      <c r="B230" s="89">
        <v>800</v>
      </c>
      <c r="C230" s="89">
        <v>2</v>
      </c>
      <c r="D230" s="90">
        <v>4.4923770000000003</v>
      </c>
      <c r="E230" s="91">
        <v>1218351000</v>
      </c>
      <c r="F230" s="102">
        <v>3.306216E-2</v>
      </c>
      <c r="G230" s="92">
        <v>1.949094E-4</v>
      </c>
      <c r="H230" s="102">
        <v>0.50667519999999999</v>
      </c>
      <c r="I230" s="90">
        <v>2.003964E-3</v>
      </c>
      <c r="J230" s="102">
        <v>9.6998550000000003E-3</v>
      </c>
      <c r="K230" s="89">
        <v>956.52433610540004</v>
      </c>
      <c r="L230" s="93">
        <v>4.4136026331538503</v>
      </c>
      <c r="M230" s="94">
        <f t="shared" si="14"/>
        <v>0.19399710000000001</v>
      </c>
    </row>
    <row r="231" spans="1:13" s="95" customFormat="1" ht="16">
      <c r="A231" s="90" t="s">
        <v>235</v>
      </c>
      <c r="B231" s="89">
        <v>800</v>
      </c>
      <c r="C231" s="89">
        <v>2</v>
      </c>
      <c r="D231" s="90">
        <v>4.4833800000000004</v>
      </c>
      <c r="E231" s="91">
        <v>1215550000</v>
      </c>
      <c r="F231" s="102">
        <v>8.111438E-2</v>
      </c>
      <c r="G231" s="92">
        <v>4.446488E-5</v>
      </c>
      <c r="H231" s="102">
        <v>0.42601620000000001</v>
      </c>
      <c r="I231" s="90">
        <v>2.0063170000000001E-3</v>
      </c>
      <c r="J231" s="102">
        <v>1.179641E-2</v>
      </c>
      <c r="K231" s="89">
        <v>222.30377692408001</v>
      </c>
      <c r="L231" s="93">
        <v>5.58705166566922</v>
      </c>
      <c r="M231" s="94">
        <f t="shared" si="14"/>
        <v>0.2359282</v>
      </c>
    </row>
    <row r="232" spans="1:13" s="95" customFormat="1" ht="16">
      <c r="A232" s="90" t="s">
        <v>236</v>
      </c>
      <c r="B232" s="89">
        <v>800</v>
      </c>
      <c r="C232" s="89">
        <v>2</v>
      </c>
      <c r="D232" s="90">
        <v>4.4540430000000004</v>
      </c>
      <c r="E232" s="91">
        <v>1191856000</v>
      </c>
      <c r="F232" s="102">
        <v>1.8197580000000001E-2</v>
      </c>
      <c r="G232" s="92">
        <v>2.9502500000000001E-5</v>
      </c>
      <c r="H232" s="102">
        <v>0.4779178</v>
      </c>
      <c r="I232" s="90">
        <v>2.005798E-3</v>
      </c>
      <c r="J232" s="102">
        <v>8.1072220000000007E-3</v>
      </c>
      <c r="K232" s="89">
        <v>149.2822603525</v>
      </c>
      <c r="L232" s="93">
        <v>5.3282246159983799</v>
      </c>
      <c r="M232" s="94">
        <f t="shared" si="14"/>
        <v>0.16214444</v>
      </c>
    </row>
    <row r="233" spans="1:13" s="95" customFormat="1" ht="16">
      <c r="A233" s="90" t="s">
        <v>237</v>
      </c>
      <c r="B233" s="89">
        <v>800</v>
      </c>
      <c r="C233" s="89">
        <v>2</v>
      </c>
      <c r="D233" s="90">
        <v>4.4531049999999999</v>
      </c>
      <c r="E233" s="91">
        <v>1203249000</v>
      </c>
      <c r="F233" s="102">
        <v>0.1201835</v>
      </c>
      <c r="G233" s="92">
        <v>1.2049250000000001E-4</v>
      </c>
      <c r="H233" s="102">
        <v>9.7910140000000006</v>
      </c>
      <c r="I233" s="90">
        <v>2.005934E-3</v>
      </c>
      <c r="J233" s="102">
        <v>1.304343E-2</v>
      </c>
      <c r="K233" s="89">
        <v>593.3444879425</v>
      </c>
      <c r="L233" s="93">
        <v>5.3960482744862697</v>
      </c>
      <c r="M233" s="94">
        <f t="shared" si="14"/>
        <v>0.26086860000000001</v>
      </c>
    </row>
    <row r="234" spans="1:13" s="95" customFormat="1" ht="16">
      <c r="A234" s="90" t="s">
        <v>238</v>
      </c>
      <c r="B234" s="89">
        <v>800</v>
      </c>
      <c r="C234" s="89">
        <v>2</v>
      </c>
      <c r="D234" s="90">
        <v>4.4658559999999996</v>
      </c>
      <c r="E234" s="91">
        <v>1195815000</v>
      </c>
      <c r="F234" s="102">
        <v>1.232313E-2</v>
      </c>
      <c r="G234" s="92">
        <v>4.4161900000000001E-5</v>
      </c>
      <c r="H234" s="102">
        <v>1.200402</v>
      </c>
      <c r="I234" s="90">
        <v>2.004207E-3</v>
      </c>
      <c r="J234" s="102">
        <v>9.5254910000000005E-3</v>
      </c>
      <c r="K234" s="89">
        <v>220.8251312079</v>
      </c>
      <c r="L234" s="93">
        <v>4.53478755236394</v>
      </c>
      <c r="M234" s="94">
        <f t="shared" si="14"/>
        <v>0.19050982</v>
      </c>
    </row>
    <row r="235" spans="1:13" s="95" customFormat="1" ht="16">
      <c r="A235" s="90" t="s">
        <v>239</v>
      </c>
      <c r="B235" s="89">
        <v>800</v>
      </c>
      <c r="C235" s="89">
        <v>2</v>
      </c>
      <c r="D235" s="90">
        <v>4.4809549999999998</v>
      </c>
      <c r="E235" s="91">
        <v>1225935000</v>
      </c>
      <c r="F235" s="102">
        <v>4.218073E-2</v>
      </c>
      <c r="G235" s="92">
        <v>3.9846540000000002E-5</v>
      </c>
      <c r="H235" s="102">
        <v>0.2361317</v>
      </c>
      <c r="I235" s="90">
        <v>2.0039950000000002E-3</v>
      </c>
      <c r="J235" s="102">
        <v>9.0623149999999996E-3</v>
      </c>
      <c r="K235" s="89">
        <v>199.76470287014001</v>
      </c>
      <c r="L235" s="93">
        <v>4.4290624376621901</v>
      </c>
      <c r="M235" s="94">
        <f t="shared" si="14"/>
        <v>0.1812463</v>
      </c>
    </row>
    <row r="236" spans="1:13" s="95" customFormat="1" ht="16">
      <c r="A236" s="90" t="s">
        <v>240</v>
      </c>
      <c r="B236" s="89">
        <v>800</v>
      </c>
      <c r="C236" s="89">
        <v>2</v>
      </c>
      <c r="D236" s="90">
        <v>4.4337030000000004</v>
      </c>
      <c r="E236" s="91">
        <v>1212927000</v>
      </c>
      <c r="F236" s="102">
        <v>1.6067999999999999E-2</v>
      </c>
      <c r="G236" s="92">
        <v>3.4060970000000003E-5</v>
      </c>
      <c r="H236" s="102">
        <v>0.88513220000000004</v>
      </c>
      <c r="I236" s="90">
        <v>2.0030389999999999E-3</v>
      </c>
      <c r="J236" s="102">
        <v>1.027775E-2</v>
      </c>
      <c r="K236" s="89">
        <v>171.52914839076999</v>
      </c>
      <c r="L236" s="93">
        <v>4.4923020147616199</v>
      </c>
      <c r="M236" s="94">
        <f t="shared" si="14"/>
        <v>0.20555500000000002</v>
      </c>
    </row>
    <row r="237" spans="1:13" s="95" customFormat="1" ht="16">
      <c r="A237" s="90" t="s">
        <v>241</v>
      </c>
      <c r="B237" s="89">
        <v>800</v>
      </c>
      <c r="C237" s="89">
        <v>2</v>
      </c>
      <c r="D237" s="90">
        <v>4.42056</v>
      </c>
      <c r="E237" s="91">
        <v>1233534000</v>
      </c>
      <c r="F237" s="102">
        <v>1.670439E-2</v>
      </c>
      <c r="G237" s="92">
        <v>1.451879E-4</v>
      </c>
      <c r="H237" s="102">
        <v>0.46121620000000002</v>
      </c>
      <c r="I237" s="90">
        <v>2.0039799999999998E-3</v>
      </c>
      <c r="J237" s="102">
        <v>1.010027E-2</v>
      </c>
      <c r="K237" s="89">
        <v>713.86646107390004</v>
      </c>
      <c r="L237" s="93">
        <v>4.9615818870935398</v>
      </c>
      <c r="M237" s="94">
        <f t="shared" si="14"/>
        <v>0.2020054</v>
      </c>
    </row>
    <row r="238" spans="1:13" s="95" customFormat="1" ht="17" thickBot="1">
      <c r="A238" s="10" t="s">
        <v>242</v>
      </c>
      <c r="B238" s="11">
        <v>800</v>
      </c>
      <c r="C238" s="11">
        <v>2</v>
      </c>
      <c r="D238" s="16">
        <v>4.406244</v>
      </c>
      <c r="E238" s="17">
        <v>1221694000</v>
      </c>
      <c r="F238" s="119">
        <v>4.6851869999999997E-2</v>
      </c>
      <c r="G238" s="18">
        <v>6.0858839999999997E-5</v>
      </c>
      <c r="H238" s="119">
        <v>2.1503899999999998</v>
      </c>
      <c r="I238" s="16">
        <v>2.0036429999999998E-3</v>
      </c>
      <c r="J238" s="119">
        <v>1.2155620000000001E-2</v>
      </c>
      <c r="K238" s="11">
        <v>302.31189206443997</v>
      </c>
      <c r="L238" s="14">
        <v>4.7935188509873701</v>
      </c>
      <c r="M238" s="15">
        <f t="shared" si="14"/>
        <v>0.24311240000000001</v>
      </c>
    </row>
    <row r="239" spans="1:13" s="95" customFormat="1" ht="16">
      <c r="A239" s="105" t="s">
        <v>243</v>
      </c>
      <c r="B239" s="104">
        <v>900</v>
      </c>
      <c r="C239" s="104">
        <v>2</v>
      </c>
      <c r="D239" s="105">
        <v>2.576333</v>
      </c>
      <c r="E239" s="106">
        <v>1429014000</v>
      </c>
      <c r="F239" s="108">
        <v>4.7488210000000003E-2</v>
      </c>
      <c r="G239" s="110">
        <v>2.6365130000000001E-5</v>
      </c>
      <c r="H239" s="108">
        <v>0.3308509</v>
      </c>
      <c r="I239" s="105">
        <v>2.0106350000000002E-3</v>
      </c>
      <c r="J239" s="108">
        <v>9.3193219999999997E-3</v>
      </c>
      <c r="K239" s="104">
        <f t="shared" ref="K239:K269" si="15">4880341.5*G239+5.3</f>
        <v>133.97083809189502</v>
      </c>
      <c r="L239" s="111">
        <v>4.9455465460885097</v>
      </c>
      <c r="M239" s="109">
        <f t="shared" ref="M239:M269" si="16">J239*20</f>
        <v>0.18638643999999999</v>
      </c>
    </row>
    <row r="240" spans="1:13" s="95" customFormat="1" ht="16">
      <c r="A240" s="90" t="s">
        <v>244</v>
      </c>
      <c r="B240" s="89">
        <v>900</v>
      </c>
      <c r="C240" s="89">
        <v>2</v>
      </c>
      <c r="D240" s="90">
        <v>2.5916670000000002</v>
      </c>
      <c r="E240" s="91">
        <v>1406327000</v>
      </c>
      <c r="F240" s="102">
        <v>6.7183900000000003E-3</v>
      </c>
      <c r="G240" s="92">
        <v>2.527896E-5</v>
      </c>
      <c r="H240" s="102">
        <v>1.938045</v>
      </c>
      <c r="I240" s="90">
        <v>2.0114299999999998E-3</v>
      </c>
      <c r="J240" s="102">
        <v>1.1415410000000001E-2</v>
      </c>
      <c r="K240" s="89">
        <f t="shared" si="15"/>
        <v>128.66995756484002</v>
      </c>
      <c r="L240" s="93">
        <v>5.3571461016220603</v>
      </c>
      <c r="M240" s="94">
        <f t="shared" si="16"/>
        <v>0.22830820000000002</v>
      </c>
    </row>
    <row r="241" spans="1:13" s="95" customFormat="1" ht="16">
      <c r="A241" s="90" t="s">
        <v>245</v>
      </c>
      <c r="B241" s="89">
        <v>900</v>
      </c>
      <c r="C241" s="89">
        <v>2</v>
      </c>
      <c r="D241" s="90">
        <v>2.58752</v>
      </c>
      <c r="E241" s="91">
        <v>1425411000</v>
      </c>
      <c r="F241" s="102">
        <v>4.2260220000000001E-2</v>
      </c>
      <c r="G241" s="92">
        <v>9.7841289999999994E-6</v>
      </c>
      <c r="H241" s="102">
        <v>0.62024619999999997</v>
      </c>
      <c r="I241" s="90">
        <v>2.0082920000000001E-3</v>
      </c>
      <c r="J241" s="102">
        <v>1.4253170000000001E-2</v>
      </c>
      <c r="K241" s="89">
        <f t="shared" si="15"/>
        <v>53.049890800053497</v>
      </c>
      <c r="L241" s="93">
        <v>3.7966650330999099</v>
      </c>
      <c r="M241" s="94">
        <f t="shared" si="16"/>
        <v>0.28506340000000002</v>
      </c>
    </row>
    <row r="242" spans="1:13" s="95" customFormat="1" ht="16">
      <c r="A242" s="90" t="s">
        <v>246</v>
      </c>
      <c r="B242" s="89">
        <v>900</v>
      </c>
      <c r="C242" s="89">
        <v>2</v>
      </c>
      <c r="D242" s="90">
        <v>2.5825140000000002</v>
      </c>
      <c r="E242" s="91">
        <v>1363654000</v>
      </c>
      <c r="F242" s="102">
        <v>2.7738639999999998E-2</v>
      </c>
      <c r="G242" s="92">
        <v>6.0771489999999998E-5</v>
      </c>
      <c r="H242" s="102">
        <v>1.7572190000000001</v>
      </c>
      <c r="I242" s="90">
        <v>2.011363E-3</v>
      </c>
      <c r="J242" s="102">
        <v>1.314707E-2</v>
      </c>
      <c r="K242" s="89">
        <f t="shared" si="15"/>
        <v>301.88562466383502</v>
      </c>
      <c r="L242" s="93">
        <v>5.3335232186567101</v>
      </c>
      <c r="M242" s="94">
        <f t="shared" si="16"/>
        <v>0.26294139999999999</v>
      </c>
    </row>
    <row r="243" spans="1:13" s="95" customFormat="1" ht="16">
      <c r="A243" s="90" t="s">
        <v>247</v>
      </c>
      <c r="B243" s="89">
        <v>900</v>
      </c>
      <c r="C243" s="89">
        <v>2</v>
      </c>
      <c r="D243" s="90">
        <v>2.5804010000000002</v>
      </c>
      <c r="E243" s="91">
        <v>1396213000</v>
      </c>
      <c r="F243" s="102">
        <v>3.3330239999999997E-2</v>
      </c>
      <c r="G243" s="92">
        <v>1.1284070000000001E-5</v>
      </c>
      <c r="H243" s="102">
        <v>0.26529530000000001</v>
      </c>
      <c r="I243" s="90">
        <v>2.0096049999999998E-3</v>
      </c>
      <c r="J243" s="102">
        <v>1.251936E-2</v>
      </c>
      <c r="K243" s="89">
        <f t="shared" si="15"/>
        <v>60.370115109905001</v>
      </c>
      <c r="L243" s="93">
        <v>4.4612528024381897</v>
      </c>
      <c r="M243" s="94">
        <f t="shared" si="16"/>
        <v>0.25038720000000003</v>
      </c>
    </row>
    <row r="244" spans="1:13" s="95" customFormat="1" ht="16">
      <c r="A244" s="90" t="s">
        <v>248</v>
      </c>
      <c r="B244" s="89">
        <v>900</v>
      </c>
      <c r="C244" s="89">
        <v>2</v>
      </c>
      <c r="D244" s="90">
        <v>2.5744560000000001</v>
      </c>
      <c r="E244" s="91">
        <v>1409086000</v>
      </c>
      <c r="F244" s="102">
        <v>7.0138119999999998E-2</v>
      </c>
      <c r="G244" s="92">
        <v>1.961275E-5</v>
      </c>
      <c r="H244" s="102">
        <v>7.1239899999999995E-2</v>
      </c>
      <c r="I244" s="90">
        <v>2.0101920000000001E-3</v>
      </c>
      <c r="J244" s="102">
        <v>1.2134590000000001E-2</v>
      </c>
      <c r="K244" s="89">
        <f t="shared" si="15"/>
        <v>101.01691775412499</v>
      </c>
      <c r="L244" s="93">
        <v>4.7593318138479397</v>
      </c>
      <c r="M244" s="94">
        <f t="shared" si="16"/>
        <v>0.24269180000000001</v>
      </c>
    </row>
    <row r="245" spans="1:13" s="95" customFormat="1" ht="16">
      <c r="A245" s="90" t="s">
        <v>249</v>
      </c>
      <c r="B245" s="89">
        <v>900</v>
      </c>
      <c r="C245" s="89">
        <v>2</v>
      </c>
      <c r="D245" s="90">
        <v>2.5897109999999999</v>
      </c>
      <c r="E245" s="91">
        <v>1407548000</v>
      </c>
      <c r="F245" s="102">
        <v>4.7383639999999998E-2</v>
      </c>
      <c r="G245" s="92">
        <v>2.0339429999999999E-5</v>
      </c>
      <c r="H245" s="102">
        <v>0.15632070000000001</v>
      </c>
      <c r="I245" s="90">
        <v>2.0089890000000001E-3</v>
      </c>
      <c r="J245" s="102">
        <v>1.0289609999999999E-2</v>
      </c>
      <c r="K245" s="89">
        <f t="shared" si="15"/>
        <v>104.563364315345</v>
      </c>
      <c r="L245" s="93">
        <v>4.1638417686649198</v>
      </c>
      <c r="M245" s="94">
        <f t="shared" si="16"/>
        <v>0.20579219999999998</v>
      </c>
    </row>
    <row r="246" spans="1:13" s="95" customFormat="1" ht="16">
      <c r="A246" s="90" t="s">
        <v>250</v>
      </c>
      <c r="B246" s="89">
        <v>900</v>
      </c>
      <c r="C246" s="89">
        <v>2</v>
      </c>
      <c r="D246" s="90">
        <v>2.5845479999999998</v>
      </c>
      <c r="E246" s="91">
        <v>1406198000</v>
      </c>
      <c r="F246" s="102">
        <v>3.398491E-2</v>
      </c>
      <c r="G246" s="92">
        <v>3.771667E-6</v>
      </c>
      <c r="H246" s="102">
        <v>0.24837519999999999</v>
      </c>
      <c r="I246" s="90">
        <v>2.0103170000000002E-3</v>
      </c>
      <c r="J246" s="102">
        <v>1.424973E-2</v>
      </c>
      <c r="K246" s="89">
        <f t="shared" si="15"/>
        <v>23.707022984280499</v>
      </c>
      <c r="L246" s="93">
        <v>4.8314599781595797</v>
      </c>
      <c r="M246" s="94">
        <f t="shared" si="16"/>
        <v>0.28499459999999999</v>
      </c>
    </row>
    <row r="247" spans="1:13" s="95" customFormat="1" ht="16">
      <c r="A247" s="90" t="s">
        <v>251</v>
      </c>
      <c r="B247" s="89">
        <v>900</v>
      </c>
      <c r="C247" s="89">
        <v>2</v>
      </c>
      <c r="D247" s="90">
        <v>2.576333</v>
      </c>
      <c r="E247" s="91">
        <v>1396344000</v>
      </c>
      <c r="F247" s="102">
        <v>5.1729459999999998E-2</v>
      </c>
      <c r="G247" s="92">
        <v>4.8072000000000003E-6</v>
      </c>
      <c r="H247" s="102">
        <v>0.19212789999999999</v>
      </c>
      <c r="I247" s="90">
        <v>2.0101210000000001E-3</v>
      </c>
      <c r="J247" s="102">
        <v>1.188583E-2</v>
      </c>
      <c r="K247" s="89">
        <f t="shared" si="15"/>
        <v>28.760777658800002</v>
      </c>
      <c r="L247" s="93">
        <v>4.7381642278099099</v>
      </c>
      <c r="M247" s="94">
        <f t="shared" si="16"/>
        <v>0.2377166</v>
      </c>
    </row>
    <row r="248" spans="1:13" s="95" customFormat="1" ht="16">
      <c r="A248" s="90" t="s">
        <v>252</v>
      </c>
      <c r="B248" s="89">
        <v>900</v>
      </c>
      <c r="C248" s="89">
        <v>2</v>
      </c>
      <c r="D248" s="90">
        <v>2.5539589999999999</v>
      </c>
      <c r="E248" s="91">
        <v>1389258000</v>
      </c>
      <c r="F248" s="102">
        <v>4.868782E-2</v>
      </c>
      <c r="G248" s="92">
        <v>1.1479379999999999E-5</v>
      </c>
      <c r="H248" s="102">
        <v>0.55836450000000004</v>
      </c>
      <c r="I248" s="90">
        <v>2.0101239999999999E-3</v>
      </c>
      <c r="J248" s="102">
        <v>1.182005E-2</v>
      </c>
      <c r="K248" s="89">
        <f t="shared" si="15"/>
        <v>61.32329460826999</v>
      </c>
      <c r="L248" s="93">
        <v>4.7494505808307101</v>
      </c>
      <c r="M248" s="94">
        <f t="shared" si="16"/>
        <v>0.236401</v>
      </c>
    </row>
    <row r="249" spans="1:13" s="95" customFormat="1" ht="16">
      <c r="A249" s="90" t="s">
        <v>253</v>
      </c>
      <c r="B249" s="89">
        <v>900</v>
      </c>
      <c r="C249" s="89">
        <v>2</v>
      </c>
      <c r="D249" s="90">
        <v>2.557401</v>
      </c>
      <c r="E249" s="91">
        <v>1398896000</v>
      </c>
      <c r="F249" s="102">
        <v>5.6305090000000002E-2</v>
      </c>
      <c r="G249" s="92">
        <v>6.708386E-5</v>
      </c>
      <c r="H249" s="102">
        <v>0.72944679999999995</v>
      </c>
      <c r="I249" s="90">
        <v>2.0091850000000001E-3</v>
      </c>
      <c r="J249" s="102">
        <v>9.0884250000000007E-3</v>
      </c>
      <c r="K249" s="89">
        <f t="shared" si="15"/>
        <v>332.69214593819004</v>
      </c>
      <c r="L249" s="93">
        <v>4.2865082477362799</v>
      </c>
      <c r="M249" s="94">
        <f t="shared" si="16"/>
        <v>0.1817685</v>
      </c>
    </row>
    <row r="250" spans="1:13" s="95" customFormat="1" ht="16">
      <c r="A250" s="90" t="s">
        <v>254</v>
      </c>
      <c r="B250" s="89">
        <v>900</v>
      </c>
      <c r="C250" s="89">
        <v>2</v>
      </c>
      <c r="D250" s="90">
        <v>2.5649120000000001</v>
      </c>
      <c r="E250" s="91">
        <v>1396473000</v>
      </c>
      <c r="F250" s="102">
        <v>7.1485129999999994E-2</v>
      </c>
      <c r="G250" s="92">
        <v>3.6019339999999999E-5</v>
      </c>
      <c r="H250" s="102">
        <v>5.0402620000000002E-2</v>
      </c>
      <c r="I250" s="90">
        <v>2.010422E-3</v>
      </c>
      <c r="J250" s="102">
        <v>1.324694E-2</v>
      </c>
      <c r="K250" s="89">
        <f t="shared" si="15"/>
        <v>181.08667980461001</v>
      </c>
      <c r="L250" s="93">
        <v>4.9078544283659697</v>
      </c>
      <c r="M250" s="94">
        <f t="shared" si="16"/>
        <v>0.26493880000000003</v>
      </c>
    </row>
    <row r="251" spans="1:13" s="95" customFormat="1" ht="16">
      <c r="A251" s="90" t="s">
        <v>255</v>
      </c>
      <c r="B251" s="89">
        <v>900</v>
      </c>
      <c r="C251" s="89">
        <v>2</v>
      </c>
      <c r="D251" s="90">
        <v>2.570935</v>
      </c>
      <c r="E251" s="91">
        <v>1390304000</v>
      </c>
      <c r="F251" s="102">
        <v>3.1907459999999999E-2</v>
      </c>
      <c r="G251" s="92">
        <v>5.2851420000000003E-6</v>
      </c>
      <c r="H251" s="102">
        <v>0.19007660000000001</v>
      </c>
      <c r="I251" s="90">
        <v>2.0101799999999999E-3</v>
      </c>
      <c r="J251" s="102">
        <v>1.068261E-2</v>
      </c>
      <c r="K251" s="89">
        <f t="shared" si="15"/>
        <v>31.093297835993003</v>
      </c>
      <c r="L251" s="93">
        <v>4.7925083450221004</v>
      </c>
      <c r="M251" s="94">
        <f t="shared" si="16"/>
        <v>0.21365220000000001</v>
      </c>
    </row>
    <row r="252" spans="1:13" s="95" customFormat="1" ht="16">
      <c r="A252" s="90" t="s">
        <v>256</v>
      </c>
      <c r="B252" s="89">
        <v>900</v>
      </c>
      <c r="C252" s="89">
        <v>2</v>
      </c>
      <c r="D252" s="90">
        <v>2.5517690000000002</v>
      </c>
      <c r="E252" s="91">
        <v>1401361000</v>
      </c>
      <c r="F252" s="102">
        <v>5.5084080000000001E-2</v>
      </c>
      <c r="G252" s="92">
        <v>5.6938370000000001E-5</v>
      </c>
      <c r="H252" s="102">
        <v>0.27029510000000001</v>
      </c>
      <c r="I252" s="90">
        <v>2.0103640000000002E-3</v>
      </c>
      <c r="J252" s="102">
        <v>1.183471E-2</v>
      </c>
      <c r="K252" s="89">
        <f t="shared" si="15"/>
        <v>283.17869005335501</v>
      </c>
      <c r="L252" s="93">
        <v>4.88871987574157</v>
      </c>
      <c r="M252" s="94">
        <f t="shared" si="16"/>
        <v>0.23669419999999999</v>
      </c>
    </row>
    <row r="253" spans="1:13" s="95" customFormat="1" ht="16">
      <c r="A253" s="90" t="s">
        <v>257</v>
      </c>
      <c r="B253" s="89">
        <v>900</v>
      </c>
      <c r="C253" s="89">
        <v>2</v>
      </c>
      <c r="D253" s="90">
        <v>2.5726559999999998</v>
      </c>
      <c r="E253" s="91">
        <v>1401344000</v>
      </c>
      <c r="F253" s="102">
        <v>1.9490440000000001E-2</v>
      </c>
      <c r="G253" s="92">
        <v>3.9829639999999997E-6</v>
      </c>
      <c r="H253" s="102">
        <v>0.19084799999999999</v>
      </c>
      <c r="I253" s="90">
        <v>2.0104110000000001E-3</v>
      </c>
      <c r="J253" s="102">
        <v>1.3463599999999999E-2</v>
      </c>
      <c r="K253" s="89">
        <f t="shared" si="15"/>
        <v>24.738224502205998</v>
      </c>
      <c r="L253" s="93">
        <v>4.9174990666845702</v>
      </c>
      <c r="M253" s="94">
        <f t="shared" si="16"/>
        <v>0.26927199999999996</v>
      </c>
    </row>
    <row r="254" spans="1:13" s="95" customFormat="1" ht="16">
      <c r="A254" s="90" t="s">
        <v>258</v>
      </c>
      <c r="B254" s="89">
        <v>900</v>
      </c>
      <c r="C254" s="89">
        <v>2</v>
      </c>
      <c r="D254" s="90">
        <v>2.5683539999999998</v>
      </c>
      <c r="E254" s="91">
        <v>1369687000</v>
      </c>
      <c r="F254" s="102">
        <v>5.0419690000000003E-2</v>
      </c>
      <c r="G254" s="92">
        <v>3.6877569999999999E-5</v>
      </c>
      <c r="H254" s="102">
        <v>0.12656890000000001</v>
      </c>
      <c r="I254" s="90">
        <v>2.010473E-3</v>
      </c>
      <c r="J254" s="102">
        <v>1.5171789999999999E-2</v>
      </c>
      <c r="K254" s="89">
        <f t="shared" si="15"/>
        <v>185.27513529015499</v>
      </c>
      <c r="L254" s="93">
        <v>4.9528687861134104</v>
      </c>
      <c r="M254" s="94">
        <f t="shared" si="16"/>
        <v>0.30343579999999998</v>
      </c>
    </row>
    <row r="255" spans="1:13" s="95" customFormat="1" ht="16">
      <c r="A255" s="90" t="s">
        <v>259</v>
      </c>
      <c r="B255" s="89">
        <v>900</v>
      </c>
      <c r="C255" s="89">
        <v>2</v>
      </c>
      <c r="D255" s="90">
        <v>2.5348709999999999</v>
      </c>
      <c r="E255" s="91">
        <v>1397646000</v>
      </c>
      <c r="F255" s="102">
        <v>2.9527339999999999E-2</v>
      </c>
      <c r="G255" s="92">
        <v>1.5736079999999999E-5</v>
      </c>
      <c r="H255" s="102">
        <v>2.1031759999999999</v>
      </c>
      <c r="I255" s="90">
        <v>2.010038E-3</v>
      </c>
      <c r="J255" s="102">
        <v>1.007591E-2</v>
      </c>
      <c r="K255" s="89">
        <f t="shared" si="15"/>
        <v>82.097444271319986</v>
      </c>
      <c r="L255" s="93">
        <v>4.7412729521212897</v>
      </c>
      <c r="M255" s="94">
        <f t="shared" si="16"/>
        <v>0.20151820000000001</v>
      </c>
    </row>
    <row r="256" spans="1:13" s="95" customFormat="1" ht="16">
      <c r="A256" s="90" t="s">
        <v>260</v>
      </c>
      <c r="B256" s="89">
        <v>900</v>
      </c>
      <c r="C256" s="89">
        <v>2</v>
      </c>
      <c r="D256" s="90">
        <v>2.5722649999999998</v>
      </c>
      <c r="E256" s="91">
        <v>1394519000</v>
      </c>
      <c r="F256" s="102">
        <v>7.5585050000000001E-2</v>
      </c>
      <c r="G256" s="92">
        <v>4.4898509999999998E-5</v>
      </c>
      <c r="H256" s="102">
        <v>8.1767500000000007E-2</v>
      </c>
      <c r="I256" s="90">
        <v>2.0088900000000002E-3</v>
      </c>
      <c r="J256" s="102">
        <v>1.3235520000000001E-2</v>
      </c>
      <c r="K256" s="89">
        <f t="shared" si="15"/>
        <v>224.42006164116501</v>
      </c>
      <c r="L256" s="93">
        <v>4.1838918573457997</v>
      </c>
      <c r="M256" s="94">
        <f t="shared" si="16"/>
        <v>0.26471040000000001</v>
      </c>
    </row>
    <row r="257" spans="1:13" s="95" customFormat="1" ht="16">
      <c r="A257" s="90" t="s">
        <v>261</v>
      </c>
      <c r="B257" s="89">
        <v>900</v>
      </c>
      <c r="C257" s="89">
        <v>2</v>
      </c>
      <c r="D257" s="90">
        <v>2.5703100000000001</v>
      </c>
      <c r="E257" s="91">
        <v>1398564000</v>
      </c>
      <c r="F257" s="102">
        <v>4.2329239999999997E-2</v>
      </c>
      <c r="G257" s="92">
        <v>9.0125269999999994E-6</v>
      </c>
      <c r="H257" s="102">
        <v>1.0042869999999999</v>
      </c>
      <c r="I257" s="90">
        <v>2.009519E-3</v>
      </c>
      <c r="J257" s="102">
        <v>1.24969E-2</v>
      </c>
      <c r="K257" s="89">
        <f t="shared" si="15"/>
        <v>49.284209537970497</v>
      </c>
      <c r="L257" s="93">
        <v>4.5020263882646798</v>
      </c>
      <c r="M257" s="94">
        <f t="shared" si="16"/>
        <v>0.24993799999999999</v>
      </c>
    </row>
    <row r="258" spans="1:13" s="95" customFormat="1" ht="16">
      <c r="A258" s="90" t="s">
        <v>262</v>
      </c>
      <c r="B258" s="89">
        <v>900</v>
      </c>
      <c r="C258" s="89">
        <v>2</v>
      </c>
      <c r="D258" s="90">
        <v>2.5591219999999999</v>
      </c>
      <c r="E258" s="91">
        <v>1383414000</v>
      </c>
      <c r="F258" s="102">
        <v>2.237799E-2</v>
      </c>
      <c r="G258" s="92">
        <v>4.7605389999999996E-6</v>
      </c>
      <c r="H258" s="102">
        <v>0.27711540000000001</v>
      </c>
      <c r="I258" s="90">
        <v>2.0090419999999999E-3</v>
      </c>
      <c r="J258" s="102">
        <v>1.261965E-2</v>
      </c>
      <c r="K258" s="89">
        <f t="shared" si="15"/>
        <v>28.533056044068498</v>
      </c>
      <c r="L258" s="93">
        <v>4.2694850126807298</v>
      </c>
      <c r="M258" s="94">
        <f t="shared" si="16"/>
        <v>0.25239299999999998</v>
      </c>
    </row>
    <row r="259" spans="1:13" s="95" customFormat="1" ht="16">
      <c r="A259" s="90" t="s">
        <v>263</v>
      </c>
      <c r="B259" s="89">
        <v>900</v>
      </c>
      <c r="C259" s="89">
        <v>2</v>
      </c>
      <c r="D259" s="90">
        <v>2.5608439999999999</v>
      </c>
      <c r="E259" s="91">
        <v>1401836000</v>
      </c>
      <c r="F259" s="102">
        <v>1.3090569999999999E-2</v>
      </c>
      <c r="G259" s="92">
        <v>5.2309320000000002E-6</v>
      </c>
      <c r="H259" s="102">
        <v>0.8092722</v>
      </c>
      <c r="I259" s="90">
        <v>2.0100959999999998E-3</v>
      </c>
      <c r="J259" s="102">
        <v>1.392957E-2</v>
      </c>
      <c r="K259" s="89">
        <f t="shared" si="15"/>
        <v>30.828734523278001</v>
      </c>
      <c r="L259" s="93">
        <v>4.79956847637437</v>
      </c>
      <c r="M259" s="94">
        <f t="shared" si="16"/>
        <v>0.27859139999999999</v>
      </c>
    </row>
    <row r="260" spans="1:13" s="95" customFormat="1" ht="16">
      <c r="A260" s="90" t="s">
        <v>264</v>
      </c>
      <c r="B260" s="89">
        <v>900</v>
      </c>
      <c r="C260" s="89">
        <v>2</v>
      </c>
      <c r="D260" s="90">
        <v>2.567806</v>
      </c>
      <c r="E260" s="91">
        <v>1419411000</v>
      </c>
      <c r="F260" s="102">
        <v>4.733681E-2</v>
      </c>
      <c r="G260" s="92">
        <v>1.400047E-5</v>
      </c>
      <c r="H260" s="102">
        <v>3.2958349999999998</v>
      </c>
      <c r="I260" s="90">
        <v>2.0088990000000002E-3</v>
      </c>
      <c r="J260" s="102">
        <v>1.004903E-2</v>
      </c>
      <c r="K260" s="89">
        <f t="shared" si="15"/>
        <v>73.627074760504996</v>
      </c>
      <c r="L260" s="93">
        <v>4.2079606735011996</v>
      </c>
      <c r="M260" s="94">
        <f t="shared" si="16"/>
        <v>0.20098060000000001</v>
      </c>
    </row>
    <row r="261" spans="1:13" s="95" customFormat="1" ht="16">
      <c r="A261" s="90" t="s">
        <v>265</v>
      </c>
      <c r="B261" s="89">
        <v>900</v>
      </c>
      <c r="C261" s="89">
        <v>2</v>
      </c>
      <c r="D261" s="90">
        <v>2.587755</v>
      </c>
      <c r="E261" s="91">
        <v>1417009000</v>
      </c>
      <c r="F261" s="102">
        <v>2.0826040000000001E-2</v>
      </c>
      <c r="G261" s="92">
        <v>3.9824680000000004E-6</v>
      </c>
      <c r="H261" s="102">
        <v>0.15159130000000001</v>
      </c>
      <c r="I261" s="90">
        <v>2.0105639999999998E-3</v>
      </c>
      <c r="J261" s="102">
        <v>1.0331170000000001E-2</v>
      </c>
      <c r="K261" s="89">
        <f t="shared" si="15"/>
        <v>24.735803852822002</v>
      </c>
      <c r="L261" s="93">
        <v>5.0427518970194498</v>
      </c>
      <c r="M261" s="94">
        <f t="shared" si="16"/>
        <v>0.20662340000000001</v>
      </c>
    </row>
    <row r="262" spans="1:13" s="95" customFormat="1" ht="16">
      <c r="A262" s="90" t="s">
        <v>266</v>
      </c>
      <c r="B262" s="89">
        <v>900</v>
      </c>
      <c r="C262" s="89">
        <v>2</v>
      </c>
      <c r="D262" s="90">
        <v>2.5922139999999998</v>
      </c>
      <c r="E262" s="91">
        <v>1393081000</v>
      </c>
      <c r="F262" s="102">
        <v>2.898562E-2</v>
      </c>
      <c r="G262" s="92">
        <v>1.449699E-5</v>
      </c>
      <c r="H262" s="102">
        <v>0.13399539999999999</v>
      </c>
      <c r="I262" s="90">
        <v>2.0107020000000001E-3</v>
      </c>
      <c r="J262" s="102">
        <v>1.8615179999999999E-2</v>
      </c>
      <c r="K262" s="89">
        <f t="shared" si="15"/>
        <v>76.050261922084999</v>
      </c>
      <c r="L262" s="93">
        <v>5.1169130947449499</v>
      </c>
      <c r="M262" s="94">
        <f t="shared" si="16"/>
        <v>0.37230359999999996</v>
      </c>
    </row>
    <row r="263" spans="1:13" s="95" customFormat="1" ht="16">
      <c r="A263" s="90" t="s">
        <v>267</v>
      </c>
      <c r="B263" s="89">
        <v>900</v>
      </c>
      <c r="C263" s="89">
        <v>2</v>
      </c>
      <c r="D263" s="90">
        <v>2.5712480000000002</v>
      </c>
      <c r="E263" s="91">
        <v>1389196000</v>
      </c>
      <c r="F263" s="102">
        <v>2.749149E-2</v>
      </c>
      <c r="G263" s="92">
        <v>5.7270230000000001E-5</v>
      </c>
      <c r="H263" s="102">
        <v>0.1712265</v>
      </c>
      <c r="I263" s="90">
        <v>2.0105919999999998E-3</v>
      </c>
      <c r="J263" s="102">
        <v>1.2376430000000001E-2</v>
      </c>
      <c r="K263" s="89">
        <f t="shared" si="15"/>
        <v>284.79828018354505</v>
      </c>
      <c r="L263" s="93">
        <v>5.0665058343214504</v>
      </c>
      <c r="M263" s="94">
        <f t="shared" si="16"/>
        <v>0.24752860000000002</v>
      </c>
    </row>
    <row r="264" spans="1:13" s="95" customFormat="1" ht="16">
      <c r="A264" s="90" t="s">
        <v>268</v>
      </c>
      <c r="B264" s="89">
        <v>900</v>
      </c>
      <c r="C264" s="89">
        <v>2</v>
      </c>
      <c r="D264" s="90">
        <v>2.5590440000000001</v>
      </c>
      <c r="E264" s="91">
        <v>1391602000</v>
      </c>
      <c r="F264" s="102">
        <v>5.0207549999999997E-2</v>
      </c>
      <c r="G264" s="92">
        <v>4.2501379999999998E-5</v>
      </c>
      <c r="H264" s="102">
        <v>0.36192960000000002</v>
      </c>
      <c r="I264" s="90">
        <v>2.010305E-3</v>
      </c>
      <c r="J264" s="102">
        <v>1.3134150000000001E-2</v>
      </c>
      <c r="K264" s="89">
        <f t="shared" si="15"/>
        <v>212.72124862127001</v>
      </c>
      <c r="L264" s="93">
        <v>4.9331682096843403</v>
      </c>
      <c r="M264" s="94">
        <f t="shared" si="16"/>
        <v>0.262683</v>
      </c>
    </row>
    <row r="265" spans="1:13" s="95" customFormat="1" ht="16">
      <c r="A265" s="90" t="s">
        <v>269</v>
      </c>
      <c r="B265" s="89">
        <v>900</v>
      </c>
      <c r="C265" s="89">
        <v>2</v>
      </c>
      <c r="D265" s="90">
        <v>2.5515340000000002</v>
      </c>
      <c r="E265" s="91">
        <v>1392943000</v>
      </c>
      <c r="F265" s="102">
        <v>2.9816840000000001E-2</v>
      </c>
      <c r="G265" s="92">
        <v>8.6913469999999995E-6</v>
      </c>
      <c r="H265" s="102">
        <v>0.2960796</v>
      </c>
      <c r="I265" s="90">
        <v>2.0104139999999999E-3</v>
      </c>
      <c r="J265" s="102">
        <v>9.1353440000000001E-3</v>
      </c>
      <c r="K265" s="89">
        <f t="shared" si="15"/>
        <v>47.716741455000495</v>
      </c>
      <c r="L265" s="93">
        <v>4.9928670096435797</v>
      </c>
      <c r="M265" s="94">
        <f t="shared" si="16"/>
        <v>0.18270688000000002</v>
      </c>
    </row>
    <row r="266" spans="1:13" s="95" customFormat="1" ht="16">
      <c r="A266" s="90" t="s">
        <v>270</v>
      </c>
      <c r="B266" s="89">
        <v>900</v>
      </c>
      <c r="C266" s="89">
        <v>2</v>
      </c>
      <c r="D266" s="90">
        <v>2.5382349999999998</v>
      </c>
      <c r="E266" s="91">
        <v>1401535000</v>
      </c>
      <c r="F266" s="102">
        <v>0.1212974</v>
      </c>
      <c r="G266" s="92">
        <v>3.1794990000000002E-5</v>
      </c>
      <c r="H266" s="102">
        <v>0.6592441</v>
      </c>
      <c r="I266" s="90">
        <v>2.010207E-3</v>
      </c>
      <c r="J266" s="102">
        <v>1.5389659999999999E-2</v>
      </c>
      <c r="K266" s="89">
        <f t="shared" si="15"/>
        <v>160.47040918908502</v>
      </c>
      <c r="L266" s="93">
        <v>4.89408552221043</v>
      </c>
      <c r="M266" s="94">
        <f t="shared" si="16"/>
        <v>0.30779319999999999</v>
      </c>
    </row>
    <row r="267" spans="1:13" s="95" customFormat="1" ht="16">
      <c r="A267" s="90" t="s">
        <v>271</v>
      </c>
      <c r="B267" s="89">
        <v>900</v>
      </c>
      <c r="C267" s="89">
        <v>2</v>
      </c>
      <c r="D267" s="90">
        <v>2.5484049999999998</v>
      </c>
      <c r="E267" s="91">
        <v>1379870000</v>
      </c>
      <c r="F267" s="102">
        <v>7.1669060000000007E-2</v>
      </c>
      <c r="G267" s="92">
        <v>1.1080920000000001E-5</v>
      </c>
      <c r="H267" s="102">
        <v>0.28655609999999998</v>
      </c>
      <c r="I267" s="90">
        <v>2.0092930000000001E-3</v>
      </c>
      <c r="J267" s="102">
        <v>1.046214E-2</v>
      </c>
      <c r="K267" s="89">
        <f t="shared" si="15"/>
        <v>59.378673734179998</v>
      </c>
      <c r="L267" s="93">
        <v>4.4436107733965304</v>
      </c>
      <c r="M267" s="94">
        <f t="shared" si="16"/>
        <v>0.20924280000000001</v>
      </c>
    </row>
    <row r="268" spans="1:13" s="95" customFormat="1" ht="16">
      <c r="A268" s="90" t="s">
        <v>272</v>
      </c>
      <c r="B268" s="89">
        <v>900</v>
      </c>
      <c r="C268" s="89">
        <v>2</v>
      </c>
      <c r="D268" s="90">
        <v>2.5336189999999998</v>
      </c>
      <c r="E268" s="91">
        <v>1377105000</v>
      </c>
      <c r="F268" s="102">
        <v>4.9867679999999998E-2</v>
      </c>
      <c r="G268" s="92">
        <v>2.1492249999999999E-4</v>
      </c>
      <c r="H268" s="102">
        <v>8.1492830000000005</v>
      </c>
      <c r="I268" s="90">
        <v>2.0098999999999998E-3</v>
      </c>
      <c r="J268" s="102">
        <v>6.6980090000000004E-3</v>
      </c>
      <c r="K268" s="89">
        <f t="shared" si="15"/>
        <v>1054.1951960337499</v>
      </c>
      <c r="L268" s="93">
        <v>4.7507738301484501</v>
      </c>
      <c r="M268" s="94">
        <f t="shared" si="16"/>
        <v>0.13396018000000001</v>
      </c>
    </row>
    <row r="269" spans="1:13" s="95" customFormat="1" ht="16">
      <c r="A269" s="90" t="s">
        <v>273</v>
      </c>
      <c r="B269" s="89">
        <v>900</v>
      </c>
      <c r="C269" s="89">
        <v>2</v>
      </c>
      <c r="D269" s="90">
        <v>2.5260310000000001</v>
      </c>
      <c r="E269" s="91">
        <v>1375691000</v>
      </c>
      <c r="F269" s="102">
        <v>2.8221E-2</v>
      </c>
      <c r="G269" s="92">
        <v>9.9125170000000002E-6</v>
      </c>
      <c r="H269" s="102">
        <v>0.214448</v>
      </c>
      <c r="I269" s="90">
        <v>2.010642E-3</v>
      </c>
      <c r="J269" s="102">
        <v>1.011839E-2</v>
      </c>
      <c r="K269" s="89">
        <f t="shared" si="15"/>
        <v>53.676468084555495</v>
      </c>
      <c r="L269" s="93">
        <v>5.1261518640997004</v>
      </c>
      <c r="M269" s="94">
        <f t="shared" si="16"/>
        <v>0.20236779999999999</v>
      </c>
    </row>
    <row r="270" spans="1:13" s="95" customFormat="1" ht="16">
      <c r="A270" s="90" t="s">
        <v>274</v>
      </c>
      <c r="B270" s="89">
        <v>900</v>
      </c>
      <c r="C270" s="89">
        <v>2</v>
      </c>
      <c r="D270" s="90">
        <v>4.398968</v>
      </c>
      <c r="E270" s="91">
        <v>1205364000</v>
      </c>
      <c r="F270" s="102">
        <v>1.9225510000000001E-2</v>
      </c>
      <c r="G270" s="92">
        <v>2.8211580000000001E-5</v>
      </c>
      <c r="H270" s="102">
        <v>0.43077739999999998</v>
      </c>
      <c r="I270" s="90">
        <v>2.003332E-3</v>
      </c>
      <c r="J270" s="102">
        <v>9.3126600000000004E-3</v>
      </c>
      <c r="K270" s="89">
        <v>142.98213054877999</v>
      </c>
      <c r="L270" s="93">
        <v>4.6384221025334398</v>
      </c>
      <c r="M270" s="94">
        <f t="shared" ref="M270:M311" si="17">J270*20</f>
        <v>0.18625320000000001</v>
      </c>
    </row>
    <row r="271" spans="1:13" s="95" customFormat="1" ht="16">
      <c r="A271" s="90" t="s">
        <v>275</v>
      </c>
      <c r="B271" s="89">
        <v>900</v>
      </c>
      <c r="C271" s="89">
        <v>2</v>
      </c>
      <c r="D271" s="90">
        <v>4.4098430000000004</v>
      </c>
      <c r="E271" s="91">
        <v>1185010000</v>
      </c>
      <c r="F271" s="102">
        <v>1.410905E-2</v>
      </c>
      <c r="G271" s="92">
        <v>7.2700330000000001E-6</v>
      </c>
      <c r="H271" s="102">
        <v>1.5598669999999999</v>
      </c>
      <c r="I271" s="90">
        <v>2.0050689999999999E-3</v>
      </c>
      <c r="J271" s="102">
        <v>8.1321810000000005E-3</v>
      </c>
      <c r="K271" s="89">
        <v>40.780240121253001</v>
      </c>
      <c r="L271" s="93">
        <v>5.5046698583682101</v>
      </c>
      <c r="M271" s="94">
        <f t="shared" si="17"/>
        <v>0.16264362000000002</v>
      </c>
    </row>
    <row r="272" spans="1:13" s="95" customFormat="1" ht="16">
      <c r="A272" s="90" t="s">
        <v>276</v>
      </c>
      <c r="B272" s="89">
        <v>900</v>
      </c>
      <c r="C272" s="89">
        <v>2</v>
      </c>
      <c r="D272" s="90">
        <v>4.4219679999999997</v>
      </c>
      <c r="E272" s="91">
        <v>1217920000</v>
      </c>
      <c r="F272" s="102">
        <v>2.2464319999999999E-2</v>
      </c>
      <c r="G272" s="92">
        <v>2.1082279999999998E-5</v>
      </c>
      <c r="H272" s="102">
        <v>0.70826319999999998</v>
      </c>
      <c r="I272" s="90">
        <v>2.0038500000000002E-3</v>
      </c>
      <c r="J272" s="102">
        <v>9.6350059999999998E-3</v>
      </c>
      <c r="K272" s="89">
        <v>108.18871545748</v>
      </c>
      <c r="L272" s="93">
        <v>4.8967504488331199</v>
      </c>
      <c r="M272" s="94">
        <f t="shared" si="17"/>
        <v>0.19270012</v>
      </c>
    </row>
    <row r="273" spans="1:13" s="95" customFormat="1" ht="16">
      <c r="A273" s="90" t="s">
        <v>277</v>
      </c>
      <c r="B273" s="89">
        <v>900</v>
      </c>
      <c r="C273" s="89">
        <v>2</v>
      </c>
      <c r="D273" s="90">
        <v>4.3976379999999997</v>
      </c>
      <c r="E273" s="91">
        <v>1167433000</v>
      </c>
      <c r="F273" s="102">
        <v>0.10723299999999999</v>
      </c>
      <c r="G273" s="92">
        <v>1.1463299999999999E-5</v>
      </c>
      <c r="H273" s="102">
        <v>0.9229733</v>
      </c>
      <c r="I273" s="90">
        <v>2.0049529999999999E-3</v>
      </c>
      <c r="J273" s="102">
        <v>1.7406399999999999E-2</v>
      </c>
      <c r="K273" s="89">
        <v>61.244812985300001</v>
      </c>
      <c r="L273" s="93">
        <v>5.4468202673049602</v>
      </c>
      <c r="M273" s="94">
        <f t="shared" si="17"/>
        <v>0.34812799999999999</v>
      </c>
    </row>
    <row r="274" spans="1:13" s="95" customFormat="1" ht="16">
      <c r="A274" s="90" t="s">
        <v>278</v>
      </c>
      <c r="B274" s="89">
        <v>900</v>
      </c>
      <c r="C274" s="89">
        <v>2</v>
      </c>
      <c r="D274" s="90">
        <v>4.3866860000000001</v>
      </c>
      <c r="E274" s="91">
        <v>1190874000</v>
      </c>
      <c r="F274" s="102">
        <v>2.3228800000000001E-2</v>
      </c>
      <c r="G274" s="92">
        <v>2.0400530000000001E-5</v>
      </c>
      <c r="H274" s="102">
        <v>3.3745569999999998</v>
      </c>
      <c r="I274" s="90">
        <v>2.0035019999999999E-3</v>
      </c>
      <c r="J274" s="102">
        <v>1.1468809999999999E-2</v>
      </c>
      <c r="K274" s="89">
        <v>104.86154298072999</v>
      </c>
      <c r="L274" s="93">
        <v>4.7232016756432502</v>
      </c>
      <c r="M274" s="94">
        <f t="shared" si="17"/>
        <v>0.22937619999999997</v>
      </c>
    </row>
    <row r="275" spans="1:13" s="95" customFormat="1" ht="16">
      <c r="A275" s="90" t="s">
        <v>279</v>
      </c>
      <c r="B275" s="89">
        <v>900</v>
      </c>
      <c r="C275" s="89">
        <v>2</v>
      </c>
      <c r="D275" s="90">
        <v>4.3772200000000003</v>
      </c>
      <c r="E275" s="91">
        <v>1180014000</v>
      </c>
      <c r="F275" s="102">
        <v>3.143779E-2</v>
      </c>
      <c r="G275" s="92">
        <v>1.724546E-5</v>
      </c>
      <c r="H275" s="102">
        <v>0.77748110000000004</v>
      </c>
      <c r="I275" s="90">
        <v>2.0035080000000002E-3</v>
      </c>
      <c r="J275" s="102">
        <v>1.20007E-2</v>
      </c>
      <c r="K275" s="89">
        <v>89.463725501859997</v>
      </c>
      <c r="L275" s="93">
        <v>4.7261938958708498</v>
      </c>
      <c r="M275" s="94">
        <f t="shared" si="17"/>
        <v>0.24001400000000001</v>
      </c>
    </row>
    <row r="276" spans="1:13" s="95" customFormat="1" ht="16">
      <c r="A276" s="90" t="s">
        <v>280</v>
      </c>
      <c r="B276" s="89">
        <v>900</v>
      </c>
      <c r="C276" s="89">
        <v>2</v>
      </c>
      <c r="D276" s="90">
        <v>4.3131490000000001</v>
      </c>
      <c r="E276" s="91">
        <v>1186379000</v>
      </c>
      <c r="F276" s="102">
        <v>4.3000450000000003E-2</v>
      </c>
      <c r="G276" s="92">
        <v>8.5818210000000005E-6</v>
      </c>
      <c r="H276" s="102">
        <v>1.6740280000000001</v>
      </c>
      <c r="I276" s="90">
        <v>2.0045760000000001E-3</v>
      </c>
      <c r="J276" s="102">
        <v>9.0206829999999998E-3</v>
      </c>
      <c r="K276" s="89">
        <v>47.182212880961004</v>
      </c>
      <c r="L276" s="93">
        <v>5.2588090963496104</v>
      </c>
      <c r="M276" s="94">
        <f t="shared" si="17"/>
        <v>0.18041366</v>
      </c>
    </row>
    <row r="277" spans="1:13" s="95" customFormat="1" ht="16">
      <c r="A277" s="90" t="s">
        <v>281</v>
      </c>
      <c r="B277" s="89">
        <v>900</v>
      </c>
      <c r="C277" s="89">
        <v>2</v>
      </c>
      <c r="D277" s="90">
        <v>4.336462</v>
      </c>
      <c r="E277" s="91">
        <v>1171140000</v>
      </c>
      <c r="F277" s="102">
        <v>2.8785970000000001E-2</v>
      </c>
      <c r="G277" s="92">
        <v>1.4878630000000001E-5</v>
      </c>
      <c r="H277" s="102">
        <v>5.3614829999999998</v>
      </c>
      <c r="I277" s="90">
        <v>2.0032510000000002E-3</v>
      </c>
      <c r="J277" s="102">
        <v>9.7814459999999992E-3</v>
      </c>
      <c r="K277" s="89">
        <v>77.912788012830006</v>
      </c>
      <c r="L277" s="93">
        <v>4.59802712946348</v>
      </c>
      <c r="M277" s="94">
        <f t="shared" si="17"/>
        <v>0.19562891999999998</v>
      </c>
    </row>
    <row r="278" spans="1:13" s="95" customFormat="1" ht="16">
      <c r="A278" s="90" t="s">
        <v>282</v>
      </c>
      <c r="B278" s="89">
        <v>900</v>
      </c>
      <c r="C278" s="89">
        <v>2</v>
      </c>
      <c r="D278" s="90">
        <v>4.3190939999999998</v>
      </c>
      <c r="E278" s="91">
        <v>1174131000</v>
      </c>
      <c r="F278" s="102">
        <v>2.9614629999999999E-2</v>
      </c>
      <c r="G278" s="92">
        <v>1.3217120000000001E-5</v>
      </c>
      <c r="H278" s="102">
        <v>1.022071</v>
      </c>
      <c r="I278" s="90">
        <v>2.004137E-3</v>
      </c>
      <c r="J278" s="102">
        <v>1.333613E-2</v>
      </c>
      <c r="K278" s="89">
        <v>69.804052637919995</v>
      </c>
      <c r="L278" s="93">
        <v>5.0398783163774601</v>
      </c>
      <c r="M278" s="94">
        <f t="shared" si="17"/>
        <v>0.26672259999999998</v>
      </c>
    </row>
    <row r="279" spans="1:13" s="95" customFormat="1" ht="16">
      <c r="A279" s="90" t="s">
        <v>283</v>
      </c>
      <c r="B279" s="89">
        <v>900</v>
      </c>
      <c r="C279" s="89">
        <v>2</v>
      </c>
      <c r="D279" s="90">
        <v>4.2960940000000001</v>
      </c>
      <c r="E279" s="91">
        <v>1161984000</v>
      </c>
      <c r="F279" s="102">
        <v>2.57352E-2</v>
      </c>
      <c r="G279" s="92">
        <v>1.036163E-5</v>
      </c>
      <c r="H279" s="102">
        <v>1.460742</v>
      </c>
      <c r="I279" s="90">
        <v>2.003295E-3</v>
      </c>
      <c r="J279" s="102">
        <v>1.380404E-2</v>
      </c>
      <c r="K279" s="89">
        <v>55.86828771583</v>
      </c>
      <c r="L279" s="93">
        <v>4.6199700777977197</v>
      </c>
      <c r="M279" s="94">
        <f t="shared" si="17"/>
        <v>0.27608080000000002</v>
      </c>
    </row>
    <row r="280" spans="1:13" s="95" customFormat="1" ht="16">
      <c r="A280" s="90" t="s">
        <v>284</v>
      </c>
      <c r="B280" s="89">
        <v>900</v>
      </c>
      <c r="C280" s="89">
        <v>2</v>
      </c>
      <c r="D280" s="90">
        <v>4.3075939999999999</v>
      </c>
      <c r="E280" s="91">
        <v>1181464000</v>
      </c>
      <c r="F280" s="102">
        <v>9.4185179999999993E-2</v>
      </c>
      <c r="G280" s="92">
        <v>3.0930709999999999E-5</v>
      </c>
      <c r="H280" s="102">
        <v>0.99235629999999997</v>
      </c>
      <c r="I280" s="90">
        <v>2.005167E-3</v>
      </c>
      <c r="J280" s="102">
        <v>2.17241E-2</v>
      </c>
      <c r="K280" s="89">
        <v>156.25241217211001</v>
      </c>
      <c r="L280" s="93">
        <v>5.5535427887492403</v>
      </c>
      <c r="M280" s="94">
        <f t="shared" si="17"/>
        <v>0.43448199999999998</v>
      </c>
    </row>
    <row r="281" spans="1:13" s="95" customFormat="1" ht="16">
      <c r="A281" s="90" t="s">
        <v>285</v>
      </c>
      <c r="B281" s="89">
        <v>900</v>
      </c>
      <c r="C281" s="89">
        <v>2</v>
      </c>
      <c r="D281" s="90">
        <v>4.3007099999999996</v>
      </c>
      <c r="E281" s="91">
        <v>1184878000</v>
      </c>
      <c r="F281" s="102">
        <v>2.8833299999999999E-2</v>
      </c>
      <c r="G281" s="92">
        <v>5.0585540000000002E-5</v>
      </c>
      <c r="H281" s="102">
        <v>0.683423</v>
      </c>
      <c r="I281" s="90">
        <v>2.0047260000000001E-3</v>
      </c>
      <c r="J281" s="102">
        <v>1.39294E-2</v>
      </c>
      <c r="K281" s="89">
        <v>252.17468486914001</v>
      </c>
      <c r="L281" s="93">
        <v>5.3336146020347801</v>
      </c>
      <c r="M281" s="94">
        <f t="shared" si="17"/>
        <v>0.278588</v>
      </c>
    </row>
    <row r="282" spans="1:13" s="95" customFormat="1" ht="16">
      <c r="A282" s="90" t="s">
        <v>286</v>
      </c>
      <c r="B282" s="89">
        <v>900</v>
      </c>
      <c r="C282" s="89">
        <v>2</v>
      </c>
      <c r="D282" s="90">
        <v>4.2888190000000002</v>
      </c>
      <c r="E282" s="91">
        <v>1143957000</v>
      </c>
      <c r="F282" s="102">
        <v>3.8422110000000002E-2</v>
      </c>
      <c r="G282" s="92">
        <v>8.0452530000000005E-5</v>
      </c>
      <c r="H282" s="102">
        <v>0.38749270000000002</v>
      </c>
      <c r="I282" s="90">
        <v>2.0047189999999999E-3</v>
      </c>
      <c r="J282" s="102">
        <v>1.402189E-2</v>
      </c>
      <c r="K282" s="89">
        <v>397.93578071272998</v>
      </c>
      <c r="L282" s="93">
        <v>5.3301236784360304</v>
      </c>
      <c r="M282" s="94">
        <f t="shared" si="17"/>
        <v>0.28043780000000001</v>
      </c>
    </row>
    <row r="283" spans="1:13" s="95" customFormat="1" ht="16">
      <c r="A283" s="90" t="s">
        <v>287</v>
      </c>
      <c r="B283" s="89">
        <v>900</v>
      </c>
      <c r="C283" s="89">
        <v>2</v>
      </c>
      <c r="D283" s="90">
        <v>4.2573699999999999</v>
      </c>
      <c r="E283" s="91">
        <v>1154399000</v>
      </c>
      <c r="F283" s="102">
        <v>3.5036070000000002E-2</v>
      </c>
      <c r="G283" s="92">
        <v>2.5891279999999999E-5</v>
      </c>
      <c r="H283" s="102">
        <v>0.52414559999999999</v>
      </c>
      <c r="I283" s="90">
        <v>2.0046579999999999E-3</v>
      </c>
      <c r="J283" s="102">
        <v>1.106349E-2</v>
      </c>
      <c r="K283" s="89">
        <v>131.65827532648001</v>
      </c>
      <c r="L283" s="93">
        <v>5.2997027727907202</v>
      </c>
      <c r="M283" s="94">
        <f t="shared" si="17"/>
        <v>0.22126980000000002</v>
      </c>
    </row>
    <row r="284" spans="1:13" s="95" customFormat="1" ht="17" thickBot="1">
      <c r="A284" s="10" t="s">
        <v>288</v>
      </c>
      <c r="B284" s="11">
        <v>900</v>
      </c>
      <c r="C284" s="11">
        <v>2</v>
      </c>
      <c r="D284" s="10">
        <v>4.2673050000000003</v>
      </c>
      <c r="E284" s="12">
        <v>1146821000</v>
      </c>
      <c r="F284" s="38">
        <v>4.2764719999999999E-2</v>
      </c>
      <c r="G284" s="13">
        <v>1.2565530000000001E-5</v>
      </c>
      <c r="H284" s="38">
        <v>1.3741369999999999</v>
      </c>
      <c r="I284" s="10">
        <v>2.00534E-3</v>
      </c>
      <c r="J284" s="38">
        <v>1.3286910000000001E-2</v>
      </c>
      <c r="K284" s="11">
        <v>66.624071245729994</v>
      </c>
      <c r="L284" s="14">
        <v>5.6398184719729603</v>
      </c>
      <c r="M284" s="15">
        <f t="shared" si="17"/>
        <v>0.26573820000000004</v>
      </c>
    </row>
    <row r="285" spans="1:13" s="99" customFormat="1" ht="16">
      <c r="A285" s="105" t="s">
        <v>289</v>
      </c>
      <c r="B285" s="74">
        <v>1000</v>
      </c>
      <c r="C285" s="74">
        <v>2</v>
      </c>
      <c r="D285" s="112">
        <v>4.2384380000000004</v>
      </c>
      <c r="E285" s="113">
        <v>1132333000</v>
      </c>
      <c r="F285" s="120">
        <v>5.6743849999999998E-2</v>
      </c>
      <c r="G285" s="114">
        <v>4.9615160000000003E-5</v>
      </c>
      <c r="H285" s="120">
        <v>0.2643374</v>
      </c>
      <c r="I285" s="112">
        <v>2.0051890000000001E-3</v>
      </c>
      <c r="J285" s="120">
        <v>9.7526499999999999E-3</v>
      </c>
      <c r="K285" s="74">
        <v>247.43889956955999</v>
      </c>
      <c r="L285" s="79">
        <v>5.5645142629165196</v>
      </c>
      <c r="M285" s="109">
        <f t="shared" si="17"/>
        <v>0.195053</v>
      </c>
    </row>
    <row r="286" spans="1:13" s="95" customFormat="1" ht="16">
      <c r="A286" s="90" t="s">
        <v>290</v>
      </c>
      <c r="B286" s="89">
        <v>1000</v>
      </c>
      <c r="C286" s="89">
        <v>2</v>
      </c>
      <c r="D286" s="96">
        <v>4.2303800000000003</v>
      </c>
      <c r="E286" s="97">
        <v>1131141000</v>
      </c>
      <c r="F286" s="121">
        <v>0.2284786</v>
      </c>
      <c r="G286" s="98">
        <v>8.4091870000000002E-6</v>
      </c>
      <c r="H286" s="121">
        <v>1.7997570000000001</v>
      </c>
      <c r="I286" s="96">
        <v>2.0059639999999998E-3</v>
      </c>
      <c r="J286" s="121">
        <v>3.8576310000000003E-2</v>
      </c>
      <c r="K286" s="89">
        <v>46.339700092767004</v>
      </c>
      <c r="L286" s="93">
        <v>5.4110093756233502</v>
      </c>
      <c r="M286" s="94">
        <f t="shared" si="17"/>
        <v>0.77152620000000005</v>
      </c>
    </row>
    <row r="287" spans="1:13" s="95" customFormat="1" ht="16">
      <c r="A287" s="90" t="s">
        <v>291</v>
      </c>
      <c r="B287" s="89">
        <v>1000</v>
      </c>
      <c r="C287" s="89">
        <v>2</v>
      </c>
      <c r="D287" s="96">
        <v>4.254162</v>
      </c>
      <c r="E287" s="97">
        <v>1079339000</v>
      </c>
      <c r="F287" s="121">
        <v>0.17946210000000001</v>
      </c>
      <c r="G287" s="98">
        <v>2.8678950000000001E-5</v>
      </c>
      <c r="H287" s="121">
        <v>0.72242629999999997</v>
      </c>
      <c r="I287" s="96">
        <v>2.0041849999999999E-3</v>
      </c>
      <c r="J287" s="121">
        <v>3.9452899999999999E-2</v>
      </c>
      <c r="K287" s="89">
        <v>145.26305552195001</v>
      </c>
      <c r="L287" s="93">
        <v>4.5238160781966501</v>
      </c>
      <c r="M287" s="94">
        <f t="shared" si="17"/>
        <v>0.78905800000000004</v>
      </c>
    </row>
    <row r="288" spans="1:13" s="95" customFormat="1" ht="16">
      <c r="A288" s="90" t="s">
        <v>292</v>
      </c>
      <c r="B288" s="89">
        <v>1000</v>
      </c>
      <c r="C288" s="89">
        <v>2</v>
      </c>
      <c r="D288" s="96">
        <v>4.2151249999999996</v>
      </c>
      <c r="E288" s="97">
        <v>1084083000</v>
      </c>
      <c r="F288" s="121">
        <v>0.13355710000000001</v>
      </c>
      <c r="G288" s="98">
        <v>2.5782259999999999E-5</v>
      </c>
      <c r="H288" s="121">
        <v>0.62070219999999998</v>
      </c>
      <c r="I288" s="96">
        <v>2.0055709999999998E-3</v>
      </c>
      <c r="J288" s="121">
        <v>3.8690299999999997E-2</v>
      </c>
      <c r="K288" s="89">
        <v>131.12622055066001</v>
      </c>
      <c r="L288" s="93">
        <v>5.2150189507279796</v>
      </c>
      <c r="M288" s="94">
        <f t="shared" si="17"/>
        <v>0.77380599999999999</v>
      </c>
    </row>
    <row r="289" spans="1:13" s="95" customFormat="1" ht="16">
      <c r="A289" s="90" t="s">
        <v>293</v>
      </c>
      <c r="B289" s="89">
        <v>1000</v>
      </c>
      <c r="C289" s="89">
        <v>2</v>
      </c>
      <c r="D289" s="96">
        <v>4.2063629999999996</v>
      </c>
      <c r="E289" s="97">
        <v>1100336000</v>
      </c>
      <c r="F289" s="121">
        <v>0.1221614</v>
      </c>
      <c r="G289" s="98">
        <v>1.5994129999999999E-5</v>
      </c>
      <c r="H289" s="121">
        <v>0.90983999999999998</v>
      </c>
      <c r="I289" s="96">
        <v>2.0053050000000002E-3</v>
      </c>
      <c r="J289" s="121">
        <v>3.6867110000000002E-2</v>
      </c>
      <c r="K289" s="89">
        <v>83.356808398330003</v>
      </c>
      <c r="L289" s="93">
        <v>5.0823638539797802</v>
      </c>
      <c r="M289" s="94">
        <f t="shared" si="17"/>
        <v>0.73734220000000006</v>
      </c>
    </row>
    <row r="290" spans="1:13" s="95" customFormat="1" ht="16">
      <c r="A290" s="90" t="s">
        <v>294</v>
      </c>
      <c r="B290" s="89">
        <v>1000</v>
      </c>
      <c r="C290" s="89">
        <v>2</v>
      </c>
      <c r="D290" s="96">
        <v>4.2231820000000004</v>
      </c>
      <c r="E290" s="97">
        <v>1103765000</v>
      </c>
      <c r="F290" s="121">
        <v>0.13155159999999999</v>
      </c>
      <c r="G290" s="98">
        <v>4.0904179999999999E-5</v>
      </c>
      <c r="H290" s="121">
        <v>0.23285639999999999</v>
      </c>
      <c r="I290" s="96">
        <v>2.006065E-3</v>
      </c>
      <c r="J290" s="121">
        <v>4.0897780000000002E-2</v>
      </c>
      <c r="K290" s="89">
        <v>204.92634672538</v>
      </c>
      <c r="L290" s="93">
        <v>5.4613784161180696</v>
      </c>
      <c r="M290" s="94">
        <f t="shared" si="17"/>
        <v>0.8179556</v>
      </c>
    </row>
    <row r="291" spans="1:13" s="95" customFormat="1" ht="16">
      <c r="A291" s="90" t="s">
        <v>295</v>
      </c>
      <c r="B291" s="89">
        <v>1000</v>
      </c>
      <c r="C291" s="89">
        <v>2</v>
      </c>
      <c r="D291" s="96">
        <v>4.2210700000000001</v>
      </c>
      <c r="E291" s="97">
        <v>1113906000</v>
      </c>
      <c r="F291" s="121">
        <v>0.1147268</v>
      </c>
      <c r="G291" s="98">
        <v>8.4343309999999997E-5</v>
      </c>
      <c r="H291" s="121">
        <v>0.49237769999999997</v>
      </c>
      <c r="I291" s="96">
        <v>2.005223E-3</v>
      </c>
      <c r="J291" s="121">
        <v>2.890262E-2</v>
      </c>
      <c r="K291" s="89">
        <v>416.92411386870998</v>
      </c>
      <c r="L291" s="93">
        <v>5.0414701775384403</v>
      </c>
      <c r="M291" s="94">
        <f t="shared" si="17"/>
        <v>0.57805240000000002</v>
      </c>
    </row>
    <row r="292" spans="1:13" s="95" customFormat="1" ht="16">
      <c r="A292" s="90" t="s">
        <v>296</v>
      </c>
      <c r="B292" s="89">
        <v>1000</v>
      </c>
      <c r="C292" s="89">
        <v>2</v>
      </c>
      <c r="D292" s="96">
        <v>4.2070670000000003</v>
      </c>
      <c r="E292" s="97">
        <v>1115047000</v>
      </c>
      <c r="F292" s="121">
        <v>0.1073514</v>
      </c>
      <c r="G292" s="98">
        <v>1.6671169999999998E-5</v>
      </c>
      <c r="H292" s="121">
        <v>0.8231231</v>
      </c>
      <c r="I292" s="96">
        <v>2.0060170000000001E-3</v>
      </c>
      <c r="J292" s="121">
        <v>2.120083E-2</v>
      </c>
      <c r="K292" s="89">
        <v>86.660994468970003</v>
      </c>
      <c r="L292" s="93">
        <v>5.4374406542988698</v>
      </c>
      <c r="M292" s="94">
        <f t="shared" si="17"/>
        <v>0.42401660000000002</v>
      </c>
    </row>
    <row r="293" spans="1:13" s="95" customFormat="1" ht="16">
      <c r="A293" s="90" t="s">
        <v>297</v>
      </c>
      <c r="B293" s="89">
        <v>1000</v>
      </c>
      <c r="C293" s="89">
        <v>2</v>
      </c>
      <c r="D293" s="96">
        <v>4.1393969999999998</v>
      </c>
      <c r="E293" s="97">
        <v>1120152000</v>
      </c>
      <c r="F293" s="121">
        <v>0.12112779999999999</v>
      </c>
      <c r="G293" s="98">
        <v>5.7991610000000003E-5</v>
      </c>
      <c r="H293" s="121">
        <v>0.27191890000000002</v>
      </c>
      <c r="I293" s="96">
        <v>2.0048549999999998E-3</v>
      </c>
      <c r="J293" s="121">
        <v>2.2211930000000001E-2</v>
      </c>
      <c r="K293" s="89">
        <v>288.31883193901001</v>
      </c>
      <c r="L293" s="93">
        <v>5.3379473369239303</v>
      </c>
      <c r="M293" s="94">
        <f t="shared" si="17"/>
        <v>0.44423860000000004</v>
      </c>
    </row>
    <row r="294" spans="1:13" s="95" customFormat="1" ht="16">
      <c r="A294" s="90" t="s">
        <v>298</v>
      </c>
      <c r="B294" s="89">
        <v>1000</v>
      </c>
      <c r="C294" s="89">
        <v>2</v>
      </c>
      <c r="D294" s="96">
        <v>4.1591889999999996</v>
      </c>
      <c r="E294" s="97">
        <v>1105211000</v>
      </c>
      <c r="F294" s="121">
        <v>4.2819839999999998E-2</v>
      </c>
      <c r="G294" s="98">
        <v>5.4244260000000004E-6</v>
      </c>
      <c r="H294" s="121">
        <v>2.6216339999999998</v>
      </c>
      <c r="I294" s="96">
        <v>2.0027650000000001E-3</v>
      </c>
      <c r="J294" s="121">
        <v>1.0342769999999999E-2</v>
      </c>
      <c r="K294" s="89">
        <v>31.773048609265999</v>
      </c>
      <c r="L294" s="93">
        <v>4.2956572910434101</v>
      </c>
      <c r="M294" s="94">
        <f t="shared" si="17"/>
        <v>0.20685539999999999</v>
      </c>
    </row>
    <row r="295" spans="1:13" s="95" customFormat="1" ht="16">
      <c r="A295" s="90" t="s">
        <v>299</v>
      </c>
      <c r="B295" s="89">
        <v>1000</v>
      </c>
      <c r="C295" s="89">
        <v>2</v>
      </c>
      <c r="D295" s="96">
        <v>4.1461249999999996</v>
      </c>
      <c r="E295" s="97">
        <v>1097249000</v>
      </c>
      <c r="F295" s="121">
        <v>2.705403E-2</v>
      </c>
      <c r="G295" s="98">
        <v>3.873731E-5</v>
      </c>
      <c r="H295" s="121">
        <v>1.8462320000000001</v>
      </c>
      <c r="I295" s="96">
        <v>2.0058670000000002E-3</v>
      </c>
      <c r="J295" s="121">
        <v>1.477407E-2</v>
      </c>
      <c r="K295" s="89">
        <v>194.35128222271001</v>
      </c>
      <c r="L295" s="93">
        <v>5.8426351486136996</v>
      </c>
      <c r="M295" s="94">
        <f t="shared" si="17"/>
        <v>0.29548140000000001</v>
      </c>
    </row>
    <row r="296" spans="1:13" s="95" customFormat="1" ht="16">
      <c r="A296" s="90" t="s">
        <v>300</v>
      </c>
      <c r="B296" s="89">
        <v>1000</v>
      </c>
      <c r="C296" s="89">
        <v>2</v>
      </c>
      <c r="D296" s="96">
        <v>4.1302440000000002</v>
      </c>
      <c r="E296" s="97">
        <v>1113645000</v>
      </c>
      <c r="F296" s="121">
        <v>0.13140879999999999</v>
      </c>
      <c r="G296" s="98">
        <v>5.0845829999999997E-6</v>
      </c>
      <c r="H296" s="121">
        <v>2.8458389999999998</v>
      </c>
      <c r="I296" s="96">
        <v>2.0059219999999998E-3</v>
      </c>
      <c r="J296" s="121">
        <v>1.6606559999999999E-2</v>
      </c>
      <c r="K296" s="89">
        <v>30.114498882803002</v>
      </c>
      <c r="L296" s="93">
        <v>5.7200638340315297</v>
      </c>
      <c r="M296" s="94">
        <f t="shared" si="17"/>
        <v>0.33213119999999996</v>
      </c>
    </row>
    <row r="297" spans="1:13" s="95" customFormat="1" ht="16">
      <c r="A297" s="90" t="s">
        <v>301</v>
      </c>
      <c r="B297" s="89">
        <v>1000</v>
      </c>
      <c r="C297" s="89">
        <v>2</v>
      </c>
      <c r="D297" s="96">
        <v>4.1259410000000001</v>
      </c>
      <c r="E297" s="97">
        <v>1122863000</v>
      </c>
      <c r="F297" s="121">
        <v>6.9123229999999994E-2</v>
      </c>
      <c r="G297" s="98">
        <v>2.194475E-5</v>
      </c>
      <c r="H297" s="121">
        <v>0.97521930000000001</v>
      </c>
      <c r="I297" s="96">
        <v>2.0049960000000002E-3</v>
      </c>
      <c r="J297" s="121">
        <v>1.476471E-2</v>
      </c>
      <c r="K297" s="89">
        <v>112.39786315975</v>
      </c>
      <c r="L297" s="93">
        <v>5.2582645122682603</v>
      </c>
      <c r="M297" s="94">
        <f t="shared" si="17"/>
        <v>0.29529420000000001</v>
      </c>
    </row>
    <row r="298" spans="1:13" s="95" customFormat="1" ht="16">
      <c r="A298" s="90" t="s">
        <v>302</v>
      </c>
      <c r="B298" s="89">
        <v>1000</v>
      </c>
      <c r="C298" s="89">
        <v>2</v>
      </c>
      <c r="D298" s="96">
        <v>4.1317300000000001</v>
      </c>
      <c r="E298" s="97">
        <v>1090299000</v>
      </c>
      <c r="F298" s="121">
        <v>6.852954E-2</v>
      </c>
      <c r="G298" s="98">
        <v>2.574715E-5</v>
      </c>
      <c r="H298" s="121">
        <v>0.84091450000000001</v>
      </c>
      <c r="I298" s="96">
        <v>2.0043499999999998E-3</v>
      </c>
      <c r="J298" s="121">
        <v>1.309213E-2</v>
      </c>
      <c r="K298" s="89">
        <v>130.95487177814999</v>
      </c>
      <c r="L298" s="93">
        <v>4.9361021344503602</v>
      </c>
      <c r="M298" s="94">
        <f t="shared" si="17"/>
        <v>0.26184260000000004</v>
      </c>
    </row>
    <row r="299" spans="1:13" s="95" customFormat="1" ht="16">
      <c r="A299" s="90" t="s">
        <v>303</v>
      </c>
      <c r="B299" s="89">
        <v>1000</v>
      </c>
      <c r="C299" s="89">
        <v>2</v>
      </c>
      <c r="D299" s="96">
        <v>4.1490970000000003</v>
      </c>
      <c r="E299" s="97">
        <v>1113978000</v>
      </c>
      <c r="F299" s="121">
        <v>7.3203980000000002E-2</v>
      </c>
      <c r="G299" s="98">
        <v>2.9100470000000002E-5</v>
      </c>
      <c r="H299" s="121">
        <v>0.84501850000000001</v>
      </c>
      <c r="I299" s="96">
        <v>2.0030109999999999E-3</v>
      </c>
      <c r="J299" s="121">
        <v>2.147224E-2</v>
      </c>
      <c r="K299" s="89">
        <v>147.32021686026999</v>
      </c>
      <c r="L299" s="93">
        <v>4.0283383203669603</v>
      </c>
      <c r="M299" s="94">
        <f t="shared" si="17"/>
        <v>0.42944480000000002</v>
      </c>
    </row>
    <row r="300" spans="1:13" s="95" customFormat="1" ht="16">
      <c r="A300" s="90" t="s">
        <v>304</v>
      </c>
      <c r="B300" s="89">
        <v>1000</v>
      </c>
      <c r="C300" s="89">
        <v>2</v>
      </c>
      <c r="D300" s="96">
        <v>4.138458</v>
      </c>
      <c r="E300" s="97">
        <v>1093761000</v>
      </c>
      <c r="F300" s="121">
        <v>0.1086168</v>
      </c>
      <c r="G300" s="98">
        <v>1.8094759999999999E-5</v>
      </c>
      <c r="H300" s="121">
        <v>1.811769</v>
      </c>
      <c r="I300" s="96">
        <v>2.0039369999999999E-3</v>
      </c>
      <c r="J300" s="121">
        <v>1.833655E-2</v>
      </c>
      <c r="K300" s="89">
        <v>93.608599113159997</v>
      </c>
      <c r="L300" s="93">
        <v>4.49013764213045</v>
      </c>
      <c r="M300" s="94">
        <f t="shared" si="17"/>
        <v>0.36673100000000003</v>
      </c>
    </row>
    <row r="301" spans="1:13" s="95" customFormat="1" ht="16">
      <c r="A301" s="90" t="s">
        <v>305</v>
      </c>
      <c r="B301" s="89">
        <v>1000</v>
      </c>
      <c r="C301" s="89">
        <v>2</v>
      </c>
      <c r="D301" s="96">
        <v>4.1415090000000001</v>
      </c>
      <c r="E301" s="97">
        <v>1111197000</v>
      </c>
      <c r="F301" s="121">
        <v>9.1311980000000001E-2</v>
      </c>
      <c r="G301" s="98">
        <v>2.8643459999999998E-5</v>
      </c>
      <c r="H301" s="121">
        <v>0.6448488</v>
      </c>
      <c r="I301" s="96">
        <v>2.005204E-3</v>
      </c>
      <c r="J301" s="121">
        <v>2.0785359999999999E-2</v>
      </c>
      <c r="K301" s="89">
        <v>145.08985221986001</v>
      </c>
      <c r="L301" s="93">
        <v>5.1219948134850597</v>
      </c>
      <c r="M301" s="94">
        <f t="shared" si="17"/>
        <v>0.4157072</v>
      </c>
    </row>
    <row r="302" spans="1:13" s="95" customFormat="1" ht="16">
      <c r="A302" s="90" t="s">
        <v>306</v>
      </c>
      <c r="B302" s="89">
        <v>1000</v>
      </c>
      <c r="C302" s="89">
        <v>2</v>
      </c>
      <c r="D302" s="96">
        <v>4.1449509999999998</v>
      </c>
      <c r="E302" s="97">
        <v>1119698000</v>
      </c>
      <c r="F302" s="121">
        <v>3.1117869999999999E-2</v>
      </c>
      <c r="G302" s="98">
        <v>4.3701420000000003E-5</v>
      </c>
      <c r="H302" s="121">
        <v>0.31261159999999999</v>
      </c>
      <c r="I302" s="96">
        <v>2.0040449999999999E-3</v>
      </c>
      <c r="J302" s="121">
        <v>1.2020599999999999E-2</v>
      </c>
      <c r="K302" s="89">
        <v>218.57783178422</v>
      </c>
      <c r="L302" s="93">
        <v>4.4539976062238003</v>
      </c>
      <c r="M302" s="94">
        <f t="shared" si="17"/>
        <v>0.24041199999999999</v>
      </c>
    </row>
    <row r="303" spans="1:13" s="95" customFormat="1" ht="16">
      <c r="A303" s="90" t="s">
        <v>307</v>
      </c>
      <c r="B303" s="89">
        <v>1000</v>
      </c>
      <c r="C303" s="89">
        <v>2</v>
      </c>
      <c r="D303" s="96">
        <v>4.1374409999999999</v>
      </c>
      <c r="E303" s="97">
        <v>1101147000</v>
      </c>
      <c r="F303" s="121">
        <v>4.3417209999999998E-2</v>
      </c>
      <c r="G303" s="98">
        <v>2.564487E-5</v>
      </c>
      <c r="H303" s="121">
        <v>1.4024840000000001</v>
      </c>
      <c r="I303" s="96">
        <v>2.0047649999999999E-3</v>
      </c>
      <c r="J303" s="121">
        <v>8.8291050000000003E-3</v>
      </c>
      <c r="K303" s="89">
        <v>130.45571050066999</v>
      </c>
      <c r="L303" s="93">
        <v>4.8130640335128003</v>
      </c>
      <c r="M303" s="94">
        <f t="shared" si="17"/>
        <v>0.17658210000000002</v>
      </c>
    </row>
    <row r="304" spans="1:13" s="95" customFormat="1" ht="16">
      <c r="A304" s="90" t="s">
        <v>308</v>
      </c>
      <c r="B304" s="89">
        <v>1000</v>
      </c>
      <c r="C304" s="89">
        <v>2</v>
      </c>
      <c r="D304" s="96">
        <v>4.112876</v>
      </c>
      <c r="E304" s="97">
        <v>1114744000</v>
      </c>
      <c r="F304" s="121">
        <v>4.8106900000000001E-2</v>
      </c>
      <c r="G304" s="98">
        <v>3.8559809999999997E-5</v>
      </c>
      <c r="H304" s="121">
        <v>0.60743080000000005</v>
      </c>
      <c r="I304" s="96">
        <v>2.0043769999999999E-3</v>
      </c>
      <c r="J304" s="121">
        <v>1.1700469999999999E-2</v>
      </c>
      <c r="K304" s="89">
        <v>193.48502169521001</v>
      </c>
      <c r="L304" s="93">
        <v>4.7695671254737499</v>
      </c>
      <c r="M304" s="94">
        <f t="shared" si="17"/>
        <v>0.23400939999999998</v>
      </c>
    </row>
    <row r="305" spans="1:13" s="95" customFormat="1" ht="16">
      <c r="A305" s="90" t="s">
        <v>309</v>
      </c>
      <c r="B305" s="89">
        <v>1000</v>
      </c>
      <c r="C305" s="89">
        <v>2</v>
      </c>
      <c r="D305" s="96">
        <v>4.1028630000000001</v>
      </c>
      <c r="E305" s="97">
        <v>1101201000</v>
      </c>
      <c r="F305" s="121">
        <v>1.457429E-2</v>
      </c>
      <c r="G305" s="98">
        <v>6.5785189999999994E-5</v>
      </c>
      <c r="H305" s="121">
        <v>0.41091179999999999</v>
      </c>
      <c r="I305" s="96">
        <v>2.00498E-3</v>
      </c>
      <c r="J305" s="121">
        <v>8.4374350000000001E-3</v>
      </c>
      <c r="K305" s="89">
        <v>326.35415994979002</v>
      </c>
      <c r="L305" s="93">
        <v>5.07028525832835</v>
      </c>
      <c r="M305" s="94">
        <f t="shared" si="17"/>
        <v>0.1687487</v>
      </c>
    </row>
    <row r="306" spans="1:13" s="95" customFormat="1" ht="16">
      <c r="A306" s="90" t="s">
        <v>310</v>
      </c>
      <c r="B306" s="89">
        <v>1000</v>
      </c>
      <c r="C306" s="89">
        <v>2</v>
      </c>
      <c r="D306" s="96">
        <v>4.1012199999999996</v>
      </c>
      <c r="E306" s="97">
        <v>1087992000</v>
      </c>
      <c r="F306" s="121">
        <v>5.0084490000000002E-2</v>
      </c>
      <c r="G306" s="98">
        <v>2.3882429999999999E-5</v>
      </c>
      <c r="H306" s="121">
        <v>1.0696639999999999</v>
      </c>
      <c r="I306" s="96">
        <v>2.0062069999999999E-3</v>
      </c>
      <c r="J306" s="121">
        <v>8.4861139999999995E-3</v>
      </c>
      <c r="K306" s="89">
        <v>121.85440230863</v>
      </c>
      <c r="L306" s="93">
        <v>5.6821942948333399</v>
      </c>
      <c r="M306" s="94">
        <f t="shared" si="17"/>
        <v>0.16972228</v>
      </c>
    </row>
    <row r="307" spans="1:13" s="95" customFormat="1" ht="16">
      <c r="A307" s="90" t="s">
        <v>311</v>
      </c>
      <c r="B307" s="89">
        <v>1000</v>
      </c>
      <c r="C307" s="89">
        <v>2</v>
      </c>
      <c r="D307" s="96">
        <v>4.1027060000000004</v>
      </c>
      <c r="E307" s="97">
        <v>1115340000</v>
      </c>
      <c r="F307" s="121">
        <v>6.5680589999999997E-2</v>
      </c>
      <c r="G307" s="98">
        <v>3.2832230000000003E-5</v>
      </c>
      <c r="H307" s="121">
        <v>0.59627300000000005</v>
      </c>
      <c r="I307" s="96">
        <v>2.0052339999999998E-3</v>
      </c>
      <c r="J307" s="121">
        <v>1.5068059999999999E-2</v>
      </c>
      <c r="K307" s="89">
        <v>165.53247819043</v>
      </c>
      <c r="L307" s="93">
        <v>5.7899559146219204</v>
      </c>
      <c r="M307" s="94">
        <f t="shared" si="17"/>
        <v>0.3013612</v>
      </c>
    </row>
    <row r="308" spans="1:13" s="95" customFormat="1" ht="16">
      <c r="A308" s="90" t="s">
        <v>312</v>
      </c>
      <c r="B308" s="89">
        <v>1000</v>
      </c>
      <c r="C308" s="89">
        <v>2</v>
      </c>
      <c r="D308" s="96">
        <v>4.0811919999999997</v>
      </c>
      <c r="E308" s="97">
        <v>1134870000</v>
      </c>
      <c r="F308" s="121">
        <v>0.10521129999999999</v>
      </c>
      <c r="G308" s="98">
        <v>9.3949239999999994E-6</v>
      </c>
      <c r="H308" s="121">
        <v>1.409529</v>
      </c>
      <c r="I308" s="96">
        <v>2.0046930000000001E-3</v>
      </c>
      <c r="J308" s="121">
        <v>2.3877430000000002E-2</v>
      </c>
      <c r="K308" s="89">
        <v>51.150432789084</v>
      </c>
      <c r="L308" s="93">
        <v>5.5201573907840098</v>
      </c>
      <c r="M308" s="94">
        <f t="shared" si="17"/>
        <v>0.47754860000000005</v>
      </c>
    </row>
    <row r="309" spans="1:13" s="95" customFormat="1" ht="17" thickBot="1">
      <c r="A309" s="10" t="s">
        <v>313</v>
      </c>
      <c r="B309" s="11">
        <v>1000</v>
      </c>
      <c r="C309" s="11">
        <v>2</v>
      </c>
      <c r="D309" s="16">
        <v>4.0922229999999997</v>
      </c>
      <c r="E309" s="17">
        <v>1091247000</v>
      </c>
      <c r="F309" s="119">
        <v>9.2874739999999997E-2</v>
      </c>
      <c r="G309" s="18">
        <v>4.3829969999999997E-5</v>
      </c>
      <c r="H309" s="119">
        <v>3.5012650000000001</v>
      </c>
      <c r="I309" s="16">
        <v>2.0034699999999998E-3</v>
      </c>
      <c r="J309" s="119">
        <v>2.1644610000000002E-2</v>
      </c>
      <c r="K309" s="11">
        <v>219.20519961977001</v>
      </c>
      <c r="L309" s="14">
        <v>4.9102431677637597</v>
      </c>
      <c r="M309" s="15">
        <f t="shared" si="17"/>
        <v>0.43289220000000006</v>
      </c>
    </row>
    <row r="310" spans="1:13" s="95" customFormat="1" ht="16">
      <c r="A310" s="105" t="s">
        <v>314</v>
      </c>
      <c r="B310" s="104">
        <v>600</v>
      </c>
      <c r="C310" s="104">
        <v>4</v>
      </c>
      <c r="D310" s="105">
        <v>2.4141599999999999</v>
      </c>
      <c r="E310" s="106">
        <v>1349567000</v>
      </c>
      <c r="F310" s="108">
        <v>1.3852099999999999E-2</v>
      </c>
      <c r="G310" s="110">
        <v>2.7674060000000002E-4</v>
      </c>
      <c r="H310" s="108">
        <v>6.5265589999999998E-2</v>
      </c>
      <c r="I310" s="105">
        <v>2.0096599999999999E-3</v>
      </c>
      <c r="J310" s="108">
        <v>7.0780139999999997E-3</v>
      </c>
      <c r="K310" s="104">
        <f t="shared" si="4"/>
        <v>1355.8886349149</v>
      </c>
      <c r="L310" s="111">
        <v>4.99781710972072</v>
      </c>
      <c r="M310" s="109">
        <f t="shared" si="17"/>
        <v>0.14156027999999998</v>
      </c>
    </row>
    <row r="311" spans="1:13" s="95" customFormat="1" ht="16">
      <c r="A311" s="90" t="s">
        <v>315</v>
      </c>
      <c r="B311" s="89">
        <v>600</v>
      </c>
      <c r="C311" s="89">
        <v>4</v>
      </c>
      <c r="D311" s="90">
        <v>2.421983</v>
      </c>
      <c r="E311" s="91">
        <v>1311162000</v>
      </c>
      <c r="F311" s="102">
        <v>1.4707430000000001E-2</v>
      </c>
      <c r="G311" s="92">
        <v>2.849889E-4</v>
      </c>
      <c r="H311" s="102">
        <v>0.48027209999999998</v>
      </c>
      <c r="I311" s="90">
        <v>2.0104060000000002E-3</v>
      </c>
      <c r="J311" s="102">
        <v>1.245923E-2</v>
      </c>
      <c r="K311" s="89">
        <f t="shared" si="4"/>
        <v>1396.1431557093499</v>
      </c>
      <c r="L311" s="93">
        <v>5.3714028043629103</v>
      </c>
      <c r="M311" s="94">
        <f t="shared" si="17"/>
        <v>0.24918460000000001</v>
      </c>
    </row>
    <row r="312" spans="1:13" s="95" customFormat="1" ht="16">
      <c r="A312" s="90" t="s">
        <v>316</v>
      </c>
      <c r="B312" s="89">
        <v>600</v>
      </c>
      <c r="C312" s="89">
        <v>4</v>
      </c>
      <c r="D312" s="90">
        <v>2.3901430000000001</v>
      </c>
      <c r="E312" s="91">
        <v>1341368000</v>
      </c>
      <c r="F312" s="102">
        <v>2.3879060000000001E-2</v>
      </c>
      <c r="G312" s="92">
        <v>3.9627880000000002E-4</v>
      </c>
      <c r="H312" s="102">
        <v>1.562266E-2</v>
      </c>
      <c r="I312" s="90">
        <v>2.0092669999999999E-3</v>
      </c>
      <c r="J312" s="102">
        <v>1.277327E-2</v>
      </c>
      <c r="K312" s="89">
        <f t="shared" si="4"/>
        <v>1939.2758732102</v>
      </c>
      <c r="L312" s="93">
        <v>4.8052432401674503</v>
      </c>
      <c r="M312" s="94">
        <f t="shared" si="5"/>
        <v>0.25546540000000001</v>
      </c>
    </row>
    <row r="313" spans="1:13" s="95" customFormat="1" ht="16">
      <c r="A313" s="90" t="s">
        <v>317</v>
      </c>
      <c r="B313" s="89">
        <v>600</v>
      </c>
      <c r="C313" s="89">
        <v>4</v>
      </c>
      <c r="D313" s="90">
        <v>2.4140809999999999</v>
      </c>
      <c r="E313" s="91">
        <v>1330763000</v>
      </c>
      <c r="F313" s="102">
        <v>5.6820879999999997E-2</v>
      </c>
      <c r="G313" s="92">
        <v>3.2922840000000001E-4</v>
      </c>
      <c r="H313" s="102">
        <v>0.3551588</v>
      </c>
      <c r="I313" s="90">
        <v>2.0105700000000002E-3</v>
      </c>
      <c r="J313" s="102">
        <v>1.184547E-2</v>
      </c>
      <c r="K313" s="89">
        <f t="shared" si="4"/>
        <v>1612.0470234986001</v>
      </c>
      <c r="L313" s="93">
        <v>5.4566067125874698</v>
      </c>
      <c r="M313" s="94">
        <f t="shared" si="5"/>
        <v>0.23690939999999999</v>
      </c>
    </row>
    <row r="314" spans="1:13" s="95" customFormat="1" ht="16">
      <c r="A314" s="90" t="s">
        <v>318</v>
      </c>
      <c r="B314" s="89">
        <v>600</v>
      </c>
      <c r="C314" s="89">
        <v>4</v>
      </c>
      <c r="D314" s="90">
        <v>2.4260510000000002</v>
      </c>
      <c r="E314" s="91">
        <v>1339172000</v>
      </c>
      <c r="F314" s="102">
        <v>2.726543E-2</v>
      </c>
      <c r="G314" s="92">
        <v>3.6885089999999998E-4</v>
      </c>
      <c r="H314" s="102">
        <v>1.090762</v>
      </c>
      <c r="I314" s="90">
        <v>2.0098640000000001E-3</v>
      </c>
      <c r="J314" s="102">
        <v>1.1577769999999999E-2</v>
      </c>
      <c r="K314" s="89">
        <f t="shared" si="4"/>
        <v>1805.4183545823498</v>
      </c>
      <c r="L314" s="93">
        <v>5.10638570813689</v>
      </c>
      <c r="M314" s="94">
        <f t="shared" si="5"/>
        <v>0.23155539999999999</v>
      </c>
    </row>
    <row r="315" spans="1:13" s="95" customFormat="1" ht="16">
      <c r="A315" s="90" t="s">
        <v>319</v>
      </c>
      <c r="B315" s="89">
        <v>600</v>
      </c>
      <c r="C315" s="89">
        <v>4</v>
      </c>
      <c r="D315" s="90">
        <v>2.4276939999999998</v>
      </c>
      <c r="E315" s="91">
        <v>1335509000</v>
      </c>
      <c r="F315" s="102">
        <v>6.8892880000000004E-2</v>
      </c>
      <c r="G315" s="92">
        <v>4.19441E-4</v>
      </c>
      <c r="H315" s="102">
        <v>1.522565E-2</v>
      </c>
      <c r="I315" s="90">
        <v>2.009865E-3</v>
      </c>
      <c r="J315" s="102">
        <v>8.8299590000000001E-3</v>
      </c>
      <c r="K315" s="89">
        <f t="shared" si="4"/>
        <v>2052.3153191014999</v>
      </c>
      <c r="L315" s="93">
        <v>5.1084373912091099</v>
      </c>
      <c r="M315" s="94">
        <f t="shared" si="5"/>
        <v>0.17659917999999999</v>
      </c>
    </row>
    <row r="316" spans="1:13" s="95" customFormat="1" ht="16">
      <c r="A316" s="90" t="s">
        <v>320</v>
      </c>
      <c r="B316" s="89">
        <v>600</v>
      </c>
      <c r="C316" s="89">
        <v>4</v>
      </c>
      <c r="D316" s="90">
        <v>2.4276149999999999</v>
      </c>
      <c r="E316" s="91">
        <v>1322876000</v>
      </c>
      <c r="F316" s="102">
        <v>1.7657019999999999E-2</v>
      </c>
      <c r="G316" s="92">
        <v>2.6445020000000002E-4</v>
      </c>
      <c r="H316" s="102">
        <v>4.9683110000000003E-2</v>
      </c>
      <c r="I316" s="90">
        <v>2.0105090000000002E-3</v>
      </c>
      <c r="J316" s="102">
        <v>8.7493759999999997E-3</v>
      </c>
      <c r="K316" s="89">
        <f t="shared" si="4"/>
        <v>1295.9072857433</v>
      </c>
      <c r="L316" s="93">
        <v>5.4314659379253003</v>
      </c>
      <c r="M316" s="94">
        <f t="shared" si="5"/>
        <v>0.17498752000000001</v>
      </c>
    </row>
    <row r="317" spans="1:13" s="95" customFormat="1" ht="16">
      <c r="A317" s="90" t="s">
        <v>321</v>
      </c>
      <c r="B317" s="89">
        <v>600</v>
      </c>
      <c r="C317" s="89">
        <v>4</v>
      </c>
      <c r="D317" s="90">
        <v>2.3919419999999998</v>
      </c>
      <c r="E317" s="91">
        <v>1336970000</v>
      </c>
      <c r="F317" s="102">
        <v>2.0914370000000002E-2</v>
      </c>
      <c r="G317" s="92">
        <v>3.5021660000000002E-4</v>
      </c>
      <c r="H317" s="102">
        <v>0.13214770000000001</v>
      </c>
      <c r="I317" s="90">
        <v>2.009612E-3</v>
      </c>
      <c r="J317" s="102">
        <v>1.244172E-2</v>
      </c>
      <c r="K317" s="89">
        <f t="shared" si="4"/>
        <v>1714.4766069689001</v>
      </c>
      <c r="L317" s="93">
        <v>4.9856819936288099</v>
      </c>
      <c r="M317" s="94">
        <f t="shared" si="5"/>
        <v>0.24883440000000001</v>
      </c>
    </row>
    <row r="318" spans="1:13" s="95" customFormat="1" ht="16">
      <c r="A318" s="90" t="s">
        <v>322</v>
      </c>
      <c r="B318" s="89">
        <v>600</v>
      </c>
      <c r="C318" s="89">
        <v>4</v>
      </c>
      <c r="D318" s="90">
        <v>2.3890470000000001</v>
      </c>
      <c r="E318" s="91">
        <v>1321467000</v>
      </c>
      <c r="F318" s="102">
        <v>2.799778E-2</v>
      </c>
      <c r="G318" s="92">
        <v>4.66093E-4</v>
      </c>
      <c r="H318" s="102">
        <v>0.44762069999999998</v>
      </c>
      <c r="I318" s="90">
        <v>2.00986E-3</v>
      </c>
      <c r="J318" s="102">
        <v>8.9888199999999998E-3</v>
      </c>
      <c r="K318" s="89">
        <f t="shared" si="4"/>
        <v>2279.9930107595001</v>
      </c>
      <c r="L318" s="93">
        <v>5.1127769850369997</v>
      </c>
      <c r="M318" s="94">
        <f t="shared" si="5"/>
        <v>0.1797764</v>
      </c>
    </row>
    <row r="319" spans="1:13" s="95" customFormat="1" ht="16">
      <c r="A319" s="90" t="s">
        <v>323</v>
      </c>
      <c r="B319" s="89">
        <v>600</v>
      </c>
      <c r="C319" s="89">
        <v>4</v>
      </c>
      <c r="D319" s="90">
        <v>2.3735580000000001</v>
      </c>
      <c r="E319" s="91">
        <v>1333724000</v>
      </c>
      <c r="F319" s="102">
        <v>3.7755980000000001E-2</v>
      </c>
      <c r="G319" s="92">
        <v>2.6091679999999998E-4</v>
      </c>
      <c r="H319" s="102">
        <v>0.17078270000000001</v>
      </c>
      <c r="I319" s="90">
        <v>2.009902E-3</v>
      </c>
      <c r="J319" s="102">
        <v>1.1460120000000001E-2</v>
      </c>
      <c r="K319" s="89">
        <f t="shared" si="4"/>
        <v>1278.6630870871998</v>
      </c>
      <c r="L319" s="93">
        <v>5.1355861022701896</v>
      </c>
      <c r="M319" s="94">
        <f t="shared" si="5"/>
        <v>0.22920240000000003</v>
      </c>
    </row>
    <row r="320" spans="1:13" s="95" customFormat="1" ht="16">
      <c r="A320" s="90" t="s">
        <v>324</v>
      </c>
      <c r="B320" s="89">
        <v>600</v>
      </c>
      <c r="C320" s="89">
        <v>4</v>
      </c>
      <c r="D320" s="90">
        <v>2.3786429999999998</v>
      </c>
      <c r="E320" s="91">
        <v>1318719000</v>
      </c>
      <c r="F320" s="102">
        <v>5.8324210000000001E-2</v>
      </c>
      <c r="G320" s="92">
        <v>2.1893959999999999E-4</v>
      </c>
      <c r="H320" s="102">
        <v>0.1234254</v>
      </c>
      <c r="I320" s="90">
        <v>2.0101759999999998E-3</v>
      </c>
      <c r="J320" s="102">
        <v>1.4929990000000001E-2</v>
      </c>
      <c r="K320" s="89">
        <f t="shared" si="4"/>
        <v>1073.8000158733998</v>
      </c>
      <c r="L320" s="93">
        <v>5.2737838056894804</v>
      </c>
      <c r="M320" s="94">
        <f t="shared" si="5"/>
        <v>0.29859980000000003</v>
      </c>
    </row>
    <row r="321" spans="1:13" s="95" customFormat="1" ht="16">
      <c r="A321" s="90" t="s">
        <v>325</v>
      </c>
      <c r="B321" s="89">
        <v>600</v>
      </c>
      <c r="C321" s="89">
        <v>4</v>
      </c>
      <c r="D321" s="90">
        <v>2.3947579999999999</v>
      </c>
      <c r="E321" s="91">
        <v>1322842000</v>
      </c>
      <c r="F321" s="102">
        <v>4.857231E-2</v>
      </c>
      <c r="G321" s="92">
        <v>2.277437E-4</v>
      </c>
      <c r="H321" s="102">
        <v>0.23743739999999999</v>
      </c>
      <c r="I321" s="90">
        <v>2.0108069999999999E-3</v>
      </c>
      <c r="J321" s="102">
        <v>1.4851929999999999E-2</v>
      </c>
      <c r="K321" s="89">
        <f t="shared" si="4"/>
        <v>1116.76703047355</v>
      </c>
      <c r="L321" s="93">
        <v>5.5903292085798801</v>
      </c>
      <c r="M321" s="94">
        <f t="shared" si="5"/>
        <v>0.29703859999999999</v>
      </c>
    </row>
    <row r="322" spans="1:13" s="95" customFormat="1" ht="16">
      <c r="A322" s="90" t="s">
        <v>326</v>
      </c>
      <c r="B322" s="89">
        <v>600</v>
      </c>
      <c r="C322" s="89">
        <v>4</v>
      </c>
      <c r="D322" s="90">
        <v>2.387483</v>
      </c>
      <c r="E322" s="91">
        <v>1309388000</v>
      </c>
      <c r="F322" s="102">
        <v>4.860416E-2</v>
      </c>
      <c r="G322" s="92">
        <v>3.055248E-4</v>
      </c>
      <c r="H322" s="102">
        <v>3.7318209999999997E-2</v>
      </c>
      <c r="I322" s="90">
        <v>2.0103769999999998E-3</v>
      </c>
      <c r="J322" s="102">
        <v>1.111766E-2</v>
      </c>
      <c r="K322" s="89">
        <f t="shared" si="4"/>
        <v>1496.3653607192</v>
      </c>
      <c r="L322" s="93">
        <v>5.3774397386497501</v>
      </c>
      <c r="M322" s="94">
        <f t="shared" si="5"/>
        <v>0.2223532</v>
      </c>
    </row>
    <row r="323" spans="1:13" s="95" customFormat="1" ht="16">
      <c r="A323" s="90" t="s">
        <v>327</v>
      </c>
      <c r="B323" s="89">
        <v>600</v>
      </c>
      <c r="C323" s="89">
        <v>4</v>
      </c>
      <c r="D323" s="90">
        <v>2.3874050000000002</v>
      </c>
      <c r="E323" s="91">
        <v>1311399000</v>
      </c>
      <c r="F323" s="102">
        <v>3.112467E-2</v>
      </c>
      <c r="G323" s="92">
        <v>2.753977E-4</v>
      </c>
      <c r="H323" s="102">
        <v>3.5279619999999998E-2</v>
      </c>
      <c r="I323" s="90">
        <v>2.0107570000000002E-3</v>
      </c>
      <c r="J323" s="102">
        <v>1.52931E-2</v>
      </c>
      <c r="K323" s="89">
        <f t="shared" si="4"/>
        <v>1349.3348243145499</v>
      </c>
      <c r="L323" s="93">
        <v>5.5688105953600404</v>
      </c>
      <c r="M323" s="94">
        <f t="shared" si="5"/>
        <v>0.30586200000000002</v>
      </c>
    </row>
    <row r="324" spans="1:13" s="95" customFormat="1" ht="16">
      <c r="A324" s="90" t="s">
        <v>328</v>
      </c>
      <c r="B324" s="89">
        <v>600</v>
      </c>
      <c r="C324" s="89">
        <v>4</v>
      </c>
      <c r="D324" s="90">
        <v>2.3837280000000001</v>
      </c>
      <c r="E324" s="91">
        <v>1333137000</v>
      </c>
      <c r="F324" s="102">
        <v>4.0171760000000001E-2</v>
      </c>
      <c r="G324" s="92">
        <v>3.8976899999999999E-4</v>
      </c>
      <c r="H324" s="102">
        <v>6.19093E-2</v>
      </c>
      <c r="I324" s="90">
        <v>2.0093530000000002E-3</v>
      </c>
      <c r="J324" s="102">
        <v>1.121281E-2</v>
      </c>
      <c r="K324" s="89">
        <f t="shared" si="4"/>
        <v>1907.5058261135</v>
      </c>
      <c r="L324" s="93">
        <v>4.8701840418472298</v>
      </c>
      <c r="M324" s="94">
        <f t="shared" si="5"/>
        <v>0.22425620000000002</v>
      </c>
    </row>
    <row r="325" spans="1:13" s="95" customFormat="1" ht="16">
      <c r="A325" s="90" t="s">
        <v>329</v>
      </c>
      <c r="B325" s="89">
        <v>600</v>
      </c>
      <c r="C325" s="89">
        <v>4</v>
      </c>
      <c r="D325" s="90">
        <v>2.3852920000000002</v>
      </c>
      <c r="E325" s="91">
        <v>1322158000</v>
      </c>
      <c r="F325" s="102">
        <v>4.1785580000000003E-2</v>
      </c>
      <c r="G325" s="92">
        <v>4.6658149999999999E-4</v>
      </c>
      <c r="H325" s="102">
        <v>0.24085870000000001</v>
      </c>
      <c r="I325" s="90">
        <v>2.0106439999999998E-3</v>
      </c>
      <c r="J325" s="102">
        <v>1.0991310000000001E-2</v>
      </c>
      <c r="K325" s="89">
        <f t="shared" si="4"/>
        <v>2282.37705758225</v>
      </c>
      <c r="L325" s="93">
        <v>5.5158736697524704</v>
      </c>
      <c r="M325" s="94">
        <f t="shared" si="5"/>
        <v>0.21982620000000003</v>
      </c>
    </row>
    <row r="326" spans="1:13" s="95" customFormat="1" ht="16">
      <c r="A326" s="90" t="s">
        <v>330</v>
      </c>
      <c r="B326" s="89">
        <v>600</v>
      </c>
      <c r="C326" s="89">
        <v>4</v>
      </c>
      <c r="D326" s="90">
        <v>2.3620580000000002</v>
      </c>
      <c r="E326" s="91">
        <v>1320278000</v>
      </c>
      <c r="F326" s="102">
        <v>6.3483339999999999E-2</v>
      </c>
      <c r="G326" s="92">
        <v>3.1673619999999998E-4</v>
      </c>
      <c r="H326" s="102">
        <v>4.1421180000000002E-2</v>
      </c>
      <c r="I326" s="90">
        <v>2.009594E-3</v>
      </c>
      <c r="J326" s="102">
        <v>1.7017999999999998E-2</v>
      </c>
      <c r="K326" s="89">
        <f t="shared" si="4"/>
        <v>1551.0808214122999</v>
      </c>
      <c r="L326" s="93">
        <v>4.9975152609393101</v>
      </c>
      <c r="M326" s="94">
        <f t="shared" si="5"/>
        <v>0.34036</v>
      </c>
    </row>
    <row r="327" spans="1:13" s="95" customFormat="1" ht="16">
      <c r="A327" s="90" t="s">
        <v>331</v>
      </c>
      <c r="B327" s="89">
        <v>600</v>
      </c>
      <c r="C327" s="89">
        <v>4</v>
      </c>
      <c r="D327" s="90">
        <v>2.384979</v>
      </c>
      <c r="E327" s="91">
        <v>1329059000</v>
      </c>
      <c r="F327" s="102">
        <v>3.239612E-2</v>
      </c>
      <c r="G327" s="92">
        <v>3.072137E-4</v>
      </c>
      <c r="H327" s="102">
        <v>5.6711289999999998E-2</v>
      </c>
      <c r="I327" s="90">
        <v>2.0103180000000001E-3</v>
      </c>
      <c r="J327" s="102">
        <v>8.5328780000000007E-3</v>
      </c>
      <c r="K327" s="89">
        <f t="shared" si="4"/>
        <v>1504.6077694785499</v>
      </c>
      <c r="L327" s="93">
        <v>5.3601294814143303</v>
      </c>
      <c r="M327" s="94">
        <f t="shared" si="5"/>
        <v>0.17065756000000001</v>
      </c>
    </row>
    <row r="328" spans="1:13" s="95" customFormat="1" ht="16">
      <c r="A328" s="90" t="s">
        <v>332</v>
      </c>
      <c r="B328" s="89">
        <v>600</v>
      </c>
      <c r="C328" s="89">
        <v>4</v>
      </c>
      <c r="D328" s="90">
        <v>2.3809110000000002</v>
      </c>
      <c r="E328" s="91">
        <v>1308615000</v>
      </c>
      <c r="F328" s="102">
        <v>2.7354E-2</v>
      </c>
      <c r="G328" s="92">
        <v>2.5280300000000001E-4</v>
      </c>
      <c r="H328" s="102">
        <v>0.21418319999999999</v>
      </c>
      <c r="I328" s="90">
        <v>2.0107900000000001E-3</v>
      </c>
      <c r="J328" s="102">
        <v>9.3090240000000008E-3</v>
      </c>
      <c r="K328" s="89">
        <f t="shared" si="4"/>
        <v>1239.0649722245</v>
      </c>
      <c r="L328" s="93">
        <v>5.5973810482783897</v>
      </c>
      <c r="M328" s="94">
        <f t="shared" si="5"/>
        <v>0.18618048000000001</v>
      </c>
    </row>
    <row r="329" spans="1:13" s="95" customFormat="1" ht="16">
      <c r="A329" s="90" t="s">
        <v>333</v>
      </c>
      <c r="B329" s="89">
        <v>600</v>
      </c>
      <c r="C329" s="89">
        <v>4</v>
      </c>
      <c r="D329" s="90">
        <v>2.3670640000000001</v>
      </c>
      <c r="E329" s="91">
        <v>1328930000</v>
      </c>
      <c r="F329" s="102">
        <v>3.1829780000000002E-2</v>
      </c>
      <c r="G329" s="92">
        <v>3.2132370000000001E-4</v>
      </c>
      <c r="H329" s="102">
        <v>5.0486410000000002E-2</v>
      </c>
      <c r="I329" s="90">
        <v>2.0100830000000002E-3</v>
      </c>
      <c r="J329" s="102">
        <v>1.2345149999999999E-2</v>
      </c>
      <c r="K329" s="89">
        <f t="shared" si="4"/>
        <v>1573.46938804355</v>
      </c>
      <c r="L329" s="93">
        <v>5.2463507445161399</v>
      </c>
      <c r="M329" s="94">
        <f t="shared" si="5"/>
        <v>0.24690299999999998</v>
      </c>
    </row>
    <row r="330" spans="1:13" s="95" customFormat="1" ht="16">
      <c r="A330" s="90" t="s">
        <v>334</v>
      </c>
      <c r="B330" s="89">
        <v>600</v>
      </c>
      <c r="C330" s="89">
        <v>4</v>
      </c>
      <c r="D330" s="90">
        <v>2.4019560000000002</v>
      </c>
      <c r="E330" s="91">
        <v>1313371000</v>
      </c>
      <c r="F330" s="102">
        <v>2.2283959999999998E-2</v>
      </c>
      <c r="G330" s="92">
        <v>2.8228090000000002E-4</v>
      </c>
      <c r="H330" s="102">
        <v>0.34622049999999999</v>
      </c>
      <c r="I330" s="90">
        <v>2.0102890000000002E-3</v>
      </c>
      <c r="J330" s="102">
        <v>9.2607130000000003E-3</v>
      </c>
      <c r="K330" s="89">
        <f t="shared" si="4"/>
        <v>1382.92719092735</v>
      </c>
      <c r="L330" s="93">
        <v>5.3509472146315504</v>
      </c>
      <c r="M330" s="94">
        <f t="shared" si="5"/>
        <v>0.18521426000000002</v>
      </c>
    </row>
    <row r="331" spans="1:13" s="95" customFormat="1" ht="16">
      <c r="A331" s="90" t="s">
        <v>335</v>
      </c>
      <c r="B331" s="89">
        <v>600</v>
      </c>
      <c r="C331" s="89">
        <v>4</v>
      </c>
      <c r="D331" s="90">
        <v>2.3778600000000001</v>
      </c>
      <c r="E331" s="91">
        <v>1323985000</v>
      </c>
      <c r="F331" s="102">
        <v>2.570909E-2</v>
      </c>
      <c r="G331" s="92">
        <v>3.1348820000000002E-4</v>
      </c>
      <c r="H331" s="102">
        <v>2.1226720000000001E-2</v>
      </c>
      <c r="I331" s="90">
        <v>2.0102150000000001E-3</v>
      </c>
      <c r="J331" s="102">
        <v>1.2623229999999999E-2</v>
      </c>
      <c r="K331" s="89">
        <f t="shared" si="4"/>
        <v>1535.2294722203001</v>
      </c>
      <c r="L331" s="93">
        <v>5.3155961448613001</v>
      </c>
      <c r="M331" s="94">
        <f t="shared" si="5"/>
        <v>0.25246459999999998</v>
      </c>
    </row>
    <row r="332" spans="1:13" s="95" customFormat="1" ht="16">
      <c r="A332" s="90" t="s">
        <v>336</v>
      </c>
      <c r="B332" s="89">
        <v>600</v>
      </c>
      <c r="C332" s="89">
        <v>4</v>
      </c>
      <c r="D332" s="90">
        <v>2.3885000000000001</v>
      </c>
      <c r="E332" s="91">
        <v>1334660000</v>
      </c>
      <c r="F332" s="102">
        <v>3.3102119999999999E-2</v>
      </c>
      <c r="G332" s="92">
        <v>2.8563429999999999E-4</v>
      </c>
      <c r="H332" s="102">
        <v>0.99651610000000002</v>
      </c>
      <c r="I332" s="90">
        <v>2.0102150000000001E-3</v>
      </c>
      <c r="J332" s="102">
        <v>1.1311150000000001E-2</v>
      </c>
      <c r="K332" s="89">
        <f t="shared" si="4"/>
        <v>1399.29292811345</v>
      </c>
      <c r="L332" s="93">
        <v>5.3174597205024501</v>
      </c>
      <c r="M332" s="94">
        <f t="shared" si="5"/>
        <v>0.22622300000000001</v>
      </c>
    </row>
    <row r="333" spans="1:13" s="95" customFormat="1" ht="16">
      <c r="A333" s="90" t="s">
        <v>337</v>
      </c>
      <c r="B333" s="89">
        <v>600</v>
      </c>
      <c r="C333" s="89">
        <v>4</v>
      </c>
      <c r="D333" s="90">
        <v>2.382711</v>
      </c>
      <c r="E333" s="91">
        <v>1317733000</v>
      </c>
      <c r="F333" s="102">
        <v>3.1265660000000001E-2</v>
      </c>
      <c r="G333" s="92">
        <v>4.0233020000000002E-4</v>
      </c>
      <c r="H333" s="102">
        <v>6.9906640000000006E-2</v>
      </c>
      <c r="I333" s="90">
        <v>2.0105539999999999E-3</v>
      </c>
      <c r="J333" s="102">
        <v>1.158519E-2</v>
      </c>
      <c r="K333" s="89">
        <f t="shared" si="4"/>
        <v>1968.8087717633</v>
      </c>
      <c r="L333" s="93">
        <v>5.4880731430519996</v>
      </c>
      <c r="M333" s="94">
        <f t="shared" si="5"/>
        <v>0.23170380000000002</v>
      </c>
    </row>
    <row r="334" spans="1:13" s="95" customFormat="1" ht="16">
      <c r="A334" s="90" t="s">
        <v>338</v>
      </c>
      <c r="B334" s="89">
        <v>600</v>
      </c>
      <c r="C334" s="89">
        <v>4</v>
      </c>
      <c r="D334" s="90">
        <v>2.3892039999999999</v>
      </c>
      <c r="E334" s="91">
        <v>1315280000</v>
      </c>
      <c r="F334" s="102">
        <v>3.663114E-2</v>
      </c>
      <c r="G334" s="92">
        <v>3.3048620000000002E-4</v>
      </c>
      <c r="H334" s="102">
        <v>0.58974179999999998</v>
      </c>
      <c r="I334" s="90">
        <v>2.0104879999999999E-3</v>
      </c>
      <c r="J334" s="102">
        <v>7.9283889999999992E-3</v>
      </c>
      <c r="K334" s="89">
        <f t="shared" si="4"/>
        <v>1618.1855170373001</v>
      </c>
      <c r="L334" s="93">
        <v>5.4585752758925796</v>
      </c>
      <c r="M334" s="94">
        <f t="shared" si="5"/>
        <v>0.15856777999999999</v>
      </c>
    </row>
    <row r="335" spans="1:13" s="95" customFormat="1" ht="16">
      <c r="A335" s="90" t="s">
        <v>339</v>
      </c>
      <c r="B335" s="89">
        <v>600</v>
      </c>
      <c r="C335" s="89">
        <v>4</v>
      </c>
      <c r="D335" s="90">
        <v>2.391629</v>
      </c>
      <c r="E335" s="91">
        <v>1326059000</v>
      </c>
      <c r="F335" s="102">
        <v>3.2371120000000003E-2</v>
      </c>
      <c r="G335" s="92">
        <v>5.0317989999999996E-4</v>
      </c>
      <c r="H335" s="102">
        <v>0.1457666</v>
      </c>
      <c r="I335" s="90">
        <v>2.0102330000000002E-3</v>
      </c>
      <c r="J335" s="102">
        <v>8.2941400000000002E-3</v>
      </c>
      <c r="K335" s="89">
        <f t="shared" si="4"/>
        <v>2460.9897479358501</v>
      </c>
      <c r="L335" s="93">
        <v>5.33326949186878</v>
      </c>
      <c r="M335" s="94">
        <f t="shared" si="5"/>
        <v>0.1658828</v>
      </c>
    </row>
    <row r="336" spans="1:13" s="95" customFormat="1" ht="16">
      <c r="A336" s="90" t="s">
        <v>340</v>
      </c>
      <c r="B336" s="89">
        <v>600</v>
      </c>
      <c r="C336" s="89">
        <v>4</v>
      </c>
      <c r="D336" s="90">
        <v>2.406806</v>
      </c>
      <c r="E336" s="91">
        <v>1329154000</v>
      </c>
      <c r="F336" s="102">
        <v>4.0639689999999999E-2</v>
      </c>
      <c r="G336" s="92">
        <v>3.50427E-4</v>
      </c>
      <c r="H336" s="102">
        <v>0.37530089999999999</v>
      </c>
      <c r="I336" s="90">
        <v>2.0102599999999998E-3</v>
      </c>
      <c r="J336" s="102">
        <v>1.2313910000000001E-2</v>
      </c>
      <c r="K336" s="89">
        <f t="shared" si="4"/>
        <v>1715.5034308204999</v>
      </c>
      <c r="L336" s="93">
        <v>5.3482874625930199</v>
      </c>
      <c r="M336" s="94">
        <f t="shared" si="5"/>
        <v>0.2462782</v>
      </c>
    </row>
    <row r="337" spans="1:13" s="95" customFormat="1" ht="16">
      <c r="A337" s="90" t="s">
        <v>341</v>
      </c>
      <c r="B337" s="89">
        <v>600</v>
      </c>
      <c r="C337" s="89">
        <v>4</v>
      </c>
      <c r="D337" s="90">
        <v>2.3983569999999999</v>
      </c>
      <c r="E337" s="91">
        <v>1343623000</v>
      </c>
      <c r="F337" s="102">
        <v>4.5551250000000001E-2</v>
      </c>
      <c r="G337" s="92">
        <v>2.0301649999999999E-4</v>
      </c>
      <c r="H337" s="102">
        <v>0.31802259999999999</v>
      </c>
      <c r="I337" s="90">
        <v>2.0108729999999998E-3</v>
      </c>
      <c r="J337" s="102">
        <v>1.3878049999999999E-2</v>
      </c>
      <c r="K337" s="89">
        <f t="shared" si="4"/>
        <v>996.0898501347499</v>
      </c>
      <c r="L337" s="93">
        <v>5.6558562048010899</v>
      </c>
      <c r="M337" s="94">
        <f t="shared" si="5"/>
        <v>0.277561</v>
      </c>
    </row>
    <row r="338" spans="1:13" s="95" customFormat="1" ht="16">
      <c r="A338" s="90" t="s">
        <v>342</v>
      </c>
      <c r="B338" s="89">
        <v>600</v>
      </c>
      <c r="C338" s="89">
        <v>4</v>
      </c>
      <c r="D338" s="90">
        <v>2.4093089999999999</v>
      </c>
      <c r="E338" s="91">
        <v>1335994000</v>
      </c>
      <c r="F338" s="102">
        <v>4.0572619999999997E-2</v>
      </c>
      <c r="G338" s="92">
        <v>3.5358150000000001E-4</v>
      </c>
      <c r="H338" s="102">
        <v>3.6437669999999998E-2</v>
      </c>
      <c r="I338" s="90">
        <v>2.0093099999999998E-3</v>
      </c>
      <c r="J338" s="102">
        <v>1.195035E-2</v>
      </c>
      <c r="K338" s="89">
        <f t="shared" si="4"/>
        <v>1730.89846808225</v>
      </c>
      <c r="L338" s="93">
        <v>4.8779358152621599</v>
      </c>
      <c r="M338" s="94">
        <f t="shared" si="5"/>
        <v>0.239007</v>
      </c>
    </row>
    <row r="339" spans="1:13" s="95" customFormat="1" ht="16">
      <c r="A339" s="90" t="s">
        <v>343</v>
      </c>
      <c r="B339" s="89">
        <v>600</v>
      </c>
      <c r="C339" s="89">
        <v>4</v>
      </c>
      <c r="D339" s="90">
        <v>2.4107959999999999</v>
      </c>
      <c r="E339" s="91">
        <v>1324143000</v>
      </c>
      <c r="F339" s="102">
        <v>5.6742229999999998E-2</v>
      </c>
      <c r="G339" s="92">
        <v>3.3882889999999998E-4</v>
      </c>
      <c r="H339" s="102">
        <v>0.15326519999999999</v>
      </c>
      <c r="I339" s="90">
        <v>2.0104319999999999E-3</v>
      </c>
      <c r="J339" s="102">
        <v>1.0929110000000001E-2</v>
      </c>
      <c r="K339" s="89">
        <f t="shared" si="4"/>
        <v>1658.9007420693499</v>
      </c>
      <c r="L339" s="93">
        <v>5.4393445734288504</v>
      </c>
      <c r="M339" s="94">
        <f t="shared" si="5"/>
        <v>0.2185822</v>
      </c>
    </row>
    <row r="340" spans="1:13" s="95" customFormat="1" ht="16">
      <c r="A340" s="90" t="s">
        <v>344</v>
      </c>
      <c r="B340" s="89">
        <v>600</v>
      </c>
      <c r="C340" s="89">
        <v>4</v>
      </c>
      <c r="D340" s="90">
        <v>2.404928</v>
      </c>
      <c r="E340" s="91">
        <v>1333317000</v>
      </c>
      <c r="F340" s="102">
        <v>2.1979539999999999E-2</v>
      </c>
      <c r="G340" s="92">
        <v>2.5604859999999997E-4</v>
      </c>
      <c r="H340" s="102">
        <v>0.13033139999999999</v>
      </c>
      <c r="I340" s="90">
        <v>2.0105420000000001E-3</v>
      </c>
      <c r="J340" s="102">
        <v>1.106472E-2</v>
      </c>
      <c r="K340" s="89">
        <f t="shared" si="4"/>
        <v>1254.9046085968998</v>
      </c>
      <c r="L340" s="93">
        <v>5.4957549239656904</v>
      </c>
      <c r="M340" s="94">
        <f t="shared" si="5"/>
        <v>0.2212944</v>
      </c>
    </row>
    <row r="341" spans="1:13" s="95" customFormat="1" ht="17" thickBot="1">
      <c r="A341" s="10" t="s">
        <v>345</v>
      </c>
      <c r="B341" s="11">
        <v>600</v>
      </c>
      <c r="C341" s="11">
        <v>4</v>
      </c>
      <c r="D341" s="10">
        <v>2.4043030000000001</v>
      </c>
      <c r="E341" s="12">
        <v>1323887000</v>
      </c>
      <c r="F341" s="38">
        <v>2.5498079999999999E-2</v>
      </c>
      <c r="G341" s="13">
        <v>2.7518030000000003E-4</v>
      </c>
      <c r="H341" s="38">
        <v>5.6358690000000003E-2</v>
      </c>
      <c r="I341" s="10">
        <v>2.0093450000000001E-3</v>
      </c>
      <c r="J341" s="38">
        <v>9.3370959999999996E-3</v>
      </c>
      <c r="K341" s="11">
        <f t="shared" si="4"/>
        <v>1348.2738380724502</v>
      </c>
      <c r="L341" s="14">
        <v>4.90067056423882</v>
      </c>
      <c r="M341" s="15">
        <f t="shared" si="5"/>
        <v>0.18674192000000001</v>
      </c>
    </row>
    <row r="342" spans="1:13" s="95" customFormat="1" ht="16">
      <c r="A342" s="105" t="s">
        <v>346</v>
      </c>
      <c r="B342" s="104">
        <v>600</v>
      </c>
      <c r="C342" s="104">
        <v>6</v>
      </c>
      <c r="D342" s="105">
        <v>2.3839619999999999</v>
      </c>
      <c r="E342" s="106">
        <v>1301600000</v>
      </c>
      <c r="F342" s="108">
        <v>4.9180950000000001E-2</v>
      </c>
      <c r="G342" s="110">
        <v>4.3505090000000001E-4</v>
      </c>
      <c r="H342" s="108">
        <v>0.14814459999999999</v>
      </c>
      <c r="I342" s="105">
        <v>2.0111310000000002E-3</v>
      </c>
      <c r="J342" s="108">
        <v>1.097995E-2</v>
      </c>
      <c r="K342" s="104">
        <f t="shared" ref="K342:K369" si="18">4880341.5*G342+5.3</f>
        <v>2128.4969618823502</v>
      </c>
      <c r="L342" s="111">
        <v>5.4547679452325903</v>
      </c>
      <c r="M342" s="109">
        <f t="shared" ref="M342:M369" si="19">J342*20</f>
        <v>0.21959900000000002</v>
      </c>
    </row>
    <row r="343" spans="1:13" s="95" customFormat="1" ht="16">
      <c r="A343" s="90" t="s">
        <v>347</v>
      </c>
      <c r="B343" s="89">
        <v>600</v>
      </c>
      <c r="C343" s="89">
        <v>6</v>
      </c>
      <c r="D343" s="90">
        <v>2.3822410000000001</v>
      </c>
      <c r="E343" s="91">
        <v>1317878000</v>
      </c>
      <c r="F343" s="102">
        <v>4.7490820000000003E-2</v>
      </c>
      <c r="G343" s="92">
        <v>3.8775840000000001E-4</v>
      </c>
      <c r="H343" s="102">
        <v>2.707217E-2</v>
      </c>
      <c r="I343" s="90">
        <v>2.010871E-3</v>
      </c>
      <c r="J343" s="102">
        <v>1.2247940000000001E-2</v>
      </c>
      <c r="K343" s="89">
        <f t="shared" si="18"/>
        <v>1897.6934114936</v>
      </c>
      <c r="L343" s="93">
        <v>5.3254140364062499</v>
      </c>
      <c r="M343" s="94">
        <f t="shared" si="19"/>
        <v>0.2449588</v>
      </c>
    </row>
    <row r="344" spans="1:13" s="95" customFormat="1" ht="16">
      <c r="A344" s="90" t="s">
        <v>348</v>
      </c>
      <c r="B344" s="89">
        <v>600</v>
      </c>
      <c r="C344" s="89">
        <v>6</v>
      </c>
      <c r="D344" s="90">
        <v>2.377704</v>
      </c>
      <c r="E344" s="91">
        <v>1318132000</v>
      </c>
      <c r="F344" s="102">
        <v>2.0627300000000001E-2</v>
      </c>
      <c r="G344" s="92">
        <v>3.68162E-4</v>
      </c>
      <c r="H344" s="102">
        <v>0.1107293</v>
      </c>
      <c r="I344" s="90">
        <v>2.0097499999999998E-3</v>
      </c>
      <c r="J344" s="102">
        <v>1.286319E-2</v>
      </c>
      <c r="K344" s="89">
        <f t="shared" si="18"/>
        <v>1802.0562873229999</v>
      </c>
      <c r="L344" s="93">
        <v>4.7667383184859</v>
      </c>
      <c r="M344" s="94">
        <f t="shared" si="19"/>
        <v>0.25726379999999999</v>
      </c>
    </row>
    <row r="345" spans="1:13" s="95" customFormat="1" ht="16">
      <c r="A345" s="90" t="s">
        <v>349</v>
      </c>
      <c r="B345" s="89">
        <v>600</v>
      </c>
      <c r="C345" s="89">
        <v>6</v>
      </c>
      <c r="D345" s="90">
        <v>2.3724620000000001</v>
      </c>
      <c r="E345" s="91">
        <v>1312404000</v>
      </c>
      <c r="F345" s="102">
        <v>4.6668019999999998E-2</v>
      </c>
      <c r="G345" s="92">
        <v>5.1697790000000004E-4</v>
      </c>
      <c r="H345" s="102">
        <v>1.6185060000000001E-2</v>
      </c>
      <c r="I345" s="90">
        <v>2.0104390000000001E-3</v>
      </c>
      <c r="J345" s="102">
        <v>1.140066E-2</v>
      </c>
      <c r="K345" s="89">
        <f t="shared" si="18"/>
        <v>2528.3286999528505</v>
      </c>
      <c r="L345" s="93">
        <v>5.1106539089617096</v>
      </c>
      <c r="M345" s="94">
        <f t="shared" si="19"/>
        <v>0.2280132</v>
      </c>
    </row>
    <row r="346" spans="1:13" s="95" customFormat="1" ht="16">
      <c r="A346" s="90" t="s">
        <v>350</v>
      </c>
      <c r="B346" s="89">
        <v>600</v>
      </c>
      <c r="C346" s="89">
        <v>6</v>
      </c>
      <c r="D346" s="90">
        <v>2.375435</v>
      </c>
      <c r="E346" s="91">
        <v>1312506000</v>
      </c>
      <c r="F346" s="102">
        <v>1.8416470000000001E-2</v>
      </c>
      <c r="G346" s="92">
        <v>1.219312E-4</v>
      </c>
      <c r="H346" s="102">
        <v>0.32855859999999998</v>
      </c>
      <c r="I346" s="90">
        <v>2.009818E-3</v>
      </c>
      <c r="J346" s="102">
        <v>1.0478019999999999E-2</v>
      </c>
      <c r="K346" s="89">
        <f t="shared" si="18"/>
        <v>600.36589550479994</v>
      </c>
      <c r="L346" s="93">
        <v>4.8013298766588202</v>
      </c>
      <c r="M346" s="94">
        <f t="shared" si="19"/>
        <v>0.20956039999999998</v>
      </c>
    </row>
    <row r="347" spans="1:13" s="95" customFormat="1" ht="16">
      <c r="A347" s="90" t="s">
        <v>351</v>
      </c>
      <c r="B347" s="89">
        <v>600</v>
      </c>
      <c r="C347" s="89">
        <v>6</v>
      </c>
      <c r="D347" s="90">
        <v>2.3690199999999999</v>
      </c>
      <c r="E347" s="91">
        <v>1315161000</v>
      </c>
      <c r="F347" s="102">
        <v>3.9220480000000002E-2</v>
      </c>
      <c r="G347" s="92">
        <v>2.8986430000000002E-4</v>
      </c>
      <c r="H347" s="102">
        <v>1.8408600000000001E-2</v>
      </c>
      <c r="I347" s="90">
        <v>2.0109030000000001E-3</v>
      </c>
      <c r="J347" s="102">
        <v>1.6100509999999998E-2</v>
      </c>
      <c r="K347" s="89">
        <f t="shared" si="18"/>
        <v>1419.9367726584501</v>
      </c>
      <c r="L347" s="93">
        <v>5.34273200214359</v>
      </c>
      <c r="M347" s="94">
        <f t="shared" si="19"/>
        <v>0.32201019999999997</v>
      </c>
    </row>
    <row r="348" spans="1:13" s="95" customFormat="1" ht="16">
      <c r="A348" s="90" t="s">
        <v>352</v>
      </c>
      <c r="B348" s="89">
        <v>600</v>
      </c>
      <c r="C348" s="89">
        <v>6</v>
      </c>
      <c r="D348" s="90">
        <v>2.3694899999999999</v>
      </c>
      <c r="E348" s="91">
        <v>1305051000</v>
      </c>
      <c r="F348" s="102">
        <v>4.1736090000000003E-2</v>
      </c>
      <c r="G348" s="92">
        <v>2.7190830000000001E-4</v>
      </c>
      <c r="H348" s="102">
        <v>0.26417410000000002</v>
      </c>
      <c r="I348" s="90">
        <v>2.0114479999999999E-3</v>
      </c>
      <c r="J348" s="102">
        <v>1.1837530000000001E-2</v>
      </c>
      <c r="K348" s="89">
        <f t="shared" si="18"/>
        <v>1332.3053606844501</v>
      </c>
      <c r="L348" s="93">
        <v>5.6148961007003697</v>
      </c>
      <c r="M348" s="94">
        <f t="shared" si="19"/>
        <v>0.23675060000000001</v>
      </c>
    </row>
    <row r="349" spans="1:13" s="95" customFormat="1" ht="16">
      <c r="A349" s="90" t="s">
        <v>353</v>
      </c>
      <c r="B349" s="89">
        <v>600</v>
      </c>
      <c r="C349" s="89">
        <v>6</v>
      </c>
      <c r="D349" s="90">
        <v>2.35799</v>
      </c>
      <c r="E349" s="91">
        <v>1304741000</v>
      </c>
      <c r="F349" s="102">
        <v>2.3980399999999999E-2</v>
      </c>
      <c r="G349" s="92">
        <v>3.8201169999999999E-4</v>
      </c>
      <c r="H349" s="102">
        <v>1.6736589999999999E-2</v>
      </c>
      <c r="I349" s="90">
        <v>2.0107689999999999E-3</v>
      </c>
      <c r="J349" s="102">
        <v>9.5474759999999992E-3</v>
      </c>
      <c r="K349" s="89">
        <f t="shared" si="18"/>
        <v>1869.6475529955499</v>
      </c>
      <c r="L349" s="93">
        <v>5.2765854793268598</v>
      </c>
      <c r="M349" s="94">
        <f t="shared" si="19"/>
        <v>0.19094951999999998</v>
      </c>
    </row>
    <row r="350" spans="1:13" s="95" customFormat="1" ht="16">
      <c r="A350" s="90" t="s">
        <v>354</v>
      </c>
      <c r="B350" s="89">
        <v>600</v>
      </c>
      <c r="C350" s="89">
        <v>6</v>
      </c>
      <c r="D350" s="90">
        <v>2.3755920000000001</v>
      </c>
      <c r="E350" s="91">
        <v>1311186000</v>
      </c>
      <c r="F350" s="102">
        <v>9.0175290000000005E-2</v>
      </c>
      <c r="G350" s="92">
        <v>4.7982999999999999E-4</v>
      </c>
      <c r="H350" s="102">
        <v>4.5884460000000002E-2</v>
      </c>
      <c r="I350" s="90">
        <v>2.0100560000000001E-3</v>
      </c>
      <c r="J350" s="102">
        <v>9.569457E-3</v>
      </c>
      <c r="K350" s="89">
        <f t="shared" si="18"/>
        <v>2347.0342619450003</v>
      </c>
      <c r="L350" s="93">
        <v>4.9213807368704199</v>
      </c>
      <c r="M350" s="94">
        <f t="shared" si="19"/>
        <v>0.19138914000000001</v>
      </c>
    </row>
    <row r="351" spans="1:13" s="95" customFormat="1" ht="16">
      <c r="A351" s="90" t="s">
        <v>355</v>
      </c>
      <c r="B351" s="89">
        <v>600</v>
      </c>
      <c r="C351" s="89">
        <v>6</v>
      </c>
      <c r="D351" s="90">
        <v>2.3786429999999998</v>
      </c>
      <c r="E351" s="91">
        <v>1311858000</v>
      </c>
      <c r="F351" s="102">
        <v>2.9207549999999999E-2</v>
      </c>
      <c r="G351" s="92">
        <v>3.420667E-4</v>
      </c>
      <c r="H351" s="102">
        <v>0.4132248</v>
      </c>
      <c r="I351" s="90">
        <v>2.010352E-3</v>
      </c>
      <c r="J351" s="102">
        <v>1.161365E-2</v>
      </c>
      <c r="K351" s="89">
        <f t="shared" si="18"/>
        <v>1674.70231177805</v>
      </c>
      <c r="L351" s="93">
        <v>5.0693059024508598</v>
      </c>
      <c r="M351" s="94">
        <f t="shared" si="19"/>
        <v>0.23227300000000001</v>
      </c>
    </row>
    <row r="352" spans="1:13" s="95" customFormat="1" ht="16">
      <c r="A352" s="90" t="s">
        <v>356</v>
      </c>
      <c r="B352" s="89">
        <v>600</v>
      </c>
      <c r="C352" s="89">
        <v>6</v>
      </c>
      <c r="D352" s="90">
        <v>2.366126</v>
      </c>
      <c r="E352" s="91">
        <v>1311457000</v>
      </c>
      <c r="F352" s="102">
        <v>6.0393090000000003E-2</v>
      </c>
      <c r="G352" s="92">
        <v>3.4862620000000001E-4</v>
      </c>
      <c r="H352" s="102">
        <v>8.62845E-2</v>
      </c>
      <c r="I352" s="90">
        <v>2.0107770000000001E-3</v>
      </c>
      <c r="J352" s="102">
        <v>1.383966E-2</v>
      </c>
      <c r="K352" s="89">
        <f t="shared" si="18"/>
        <v>1706.7149118473001</v>
      </c>
      <c r="L352" s="93">
        <v>5.2819963576934699</v>
      </c>
      <c r="M352" s="94">
        <f t="shared" si="19"/>
        <v>0.27679320000000002</v>
      </c>
    </row>
    <row r="353" spans="1:13" s="95" customFormat="1" ht="16">
      <c r="A353" s="90" t="s">
        <v>357</v>
      </c>
      <c r="B353" s="89">
        <v>600</v>
      </c>
      <c r="C353" s="89">
        <v>6</v>
      </c>
      <c r="D353" s="90">
        <v>2.3749660000000001</v>
      </c>
      <c r="E353" s="91">
        <v>1303294000</v>
      </c>
      <c r="F353" s="102">
        <v>2.6879770000000001E-2</v>
      </c>
      <c r="G353" s="92">
        <v>3.5703999999999998E-4</v>
      </c>
      <c r="H353" s="102">
        <v>9.2509859999999999E-2</v>
      </c>
      <c r="I353" s="90">
        <v>2.0107060000000001E-3</v>
      </c>
      <c r="J353" s="102">
        <v>1.4359709999999999E-2</v>
      </c>
      <c r="K353" s="89">
        <f t="shared" si="18"/>
        <v>1747.77712916</v>
      </c>
      <c r="L353" s="93">
        <v>5.2468973860307697</v>
      </c>
      <c r="M353" s="94">
        <f t="shared" si="19"/>
        <v>0.28719420000000001</v>
      </c>
    </row>
    <row r="354" spans="1:13" s="95" customFormat="1" ht="16">
      <c r="A354" s="90" t="s">
        <v>358</v>
      </c>
      <c r="B354" s="89">
        <v>600</v>
      </c>
      <c r="C354" s="89">
        <v>6</v>
      </c>
      <c r="D354" s="90">
        <v>2.3686289999999999</v>
      </c>
      <c r="E354" s="91">
        <v>1310001000</v>
      </c>
      <c r="F354" s="102">
        <v>1.230674E-2</v>
      </c>
      <c r="G354" s="92">
        <v>2.4263900000000001E-4</v>
      </c>
      <c r="H354" s="102">
        <v>0.17753869999999999</v>
      </c>
      <c r="I354" s="90">
        <v>2.010712E-3</v>
      </c>
      <c r="J354" s="102">
        <v>1.0615319999999999E-2</v>
      </c>
      <c r="K354" s="89">
        <f t="shared" si="18"/>
        <v>1189.4611812185001</v>
      </c>
      <c r="L354" s="93">
        <v>5.2502603674920696</v>
      </c>
      <c r="M354" s="94">
        <f t="shared" si="19"/>
        <v>0.21230639999999998</v>
      </c>
    </row>
    <row r="355" spans="1:13" s="95" customFormat="1" ht="16">
      <c r="A355" s="90" t="s">
        <v>359</v>
      </c>
      <c r="B355" s="89">
        <v>600</v>
      </c>
      <c r="C355" s="89">
        <v>6</v>
      </c>
      <c r="D355" s="90">
        <v>2.362762</v>
      </c>
      <c r="E355" s="91">
        <v>1294984000</v>
      </c>
      <c r="F355" s="102">
        <v>3.3579749999999998E-2</v>
      </c>
      <c r="G355" s="92">
        <v>2.4197490000000001E-4</v>
      </c>
      <c r="H355" s="102">
        <v>9.0814980000000003E-2</v>
      </c>
      <c r="I355" s="90">
        <v>2.011147E-3</v>
      </c>
      <c r="J355" s="102">
        <v>1.0078790000000001E-2</v>
      </c>
      <c r="K355" s="89">
        <f t="shared" si="18"/>
        <v>1186.2201464283501</v>
      </c>
      <c r="L355" s="93">
        <v>5.4675053016742003</v>
      </c>
      <c r="M355" s="94">
        <f t="shared" si="19"/>
        <v>0.20157580000000003</v>
      </c>
    </row>
    <row r="356" spans="1:13" s="95" customFormat="1" ht="16">
      <c r="A356" s="90" t="s">
        <v>360</v>
      </c>
      <c r="B356" s="89">
        <v>600</v>
      </c>
      <c r="C356" s="89">
        <v>6</v>
      </c>
      <c r="D356" s="90">
        <v>2.3478979999999998</v>
      </c>
      <c r="E356" s="91">
        <v>1303533000</v>
      </c>
      <c r="F356" s="102">
        <v>2.9143280000000001E-2</v>
      </c>
      <c r="G356" s="92">
        <v>2.4372430000000001E-4</v>
      </c>
      <c r="H356" s="102">
        <v>0.29627730000000002</v>
      </c>
      <c r="I356" s="90">
        <v>2.0102090000000002E-3</v>
      </c>
      <c r="J356" s="102">
        <v>1.063862E-2</v>
      </c>
      <c r="K356" s="89">
        <f t="shared" si="18"/>
        <v>1194.75781584845</v>
      </c>
      <c r="L356" s="93">
        <v>5.00009230068967</v>
      </c>
      <c r="M356" s="94">
        <f t="shared" si="19"/>
        <v>0.2127724</v>
      </c>
    </row>
    <row r="357" spans="1:13" s="95" customFormat="1" ht="16">
      <c r="A357" s="90" t="s">
        <v>361</v>
      </c>
      <c r="B357" s="89">
        <v>600</v>
      </c>
      <c r="C357" s="89">
        <v>6</v>
      </c>
      <c r="D357" s="90">
        <v>2.3609619999999998</v>
      </c>
      <c r="E357" s="91">
        <v>1304262000</v>
      </c>
      <c r="F357" s="102">
        <v>1.4804990000000001E-2</v>
      </c>
      <c r="G357" s="92">
        <v>2.9448739999999999E-4</v>
      </c>
      <c r="H357" s="102">
        <v>8.5845930000000001E-2</v>
      </c>
      <c r="I357" s="90">
        <v>2.010094E-3</v>
      </c>
      <c r="J357" s="102">
        <v>1.146207E-2</v>
      </c>
      <c r="K357" s="89">
        <f t="shared" si="18"/>
        <v>1442.4990794470998</v>
      </c>
      <c r="L357" s="93">
        <v>4.9430503806928403</v>
      </c>
      <c r="M357" s="94">
        <f t="shared" si="19"/>
        <v>0.22924139999999998</v>
      </c>
    </row>
    <row r="358" spans="1:13" s="95" customFormat="1" ht="16">
      <c r="A358" s="90" t="s">
        <v>362</v>
      </c>
      <c r="B358" s="89">
        <v>600</v>
      </c>
      <c r="C358" s="89">
        <v>6</v>
      </c>
      <c r="D358" s="90">
        <v>2.346098</v>
      </c>
      <c r="E358" s="91">
        <v>1276456000</v>
      </c>
      <c r="F358" s="102">
        <v>1.796762E-2</v>
      </c>
      <c r="G358" s="92">
        <v>3.1763270000000001E-4</v>
      </c>
      <c r="H358" s="102">
        <v>4.9529089999999998E-2</v>
      </c>
      <c r="I358" s="90">
        <v>2.0093950000000002E-3</v>
      </c>
      <c r="J358" s="102">
        <v>1.062488E-2</v>
      </c>
      <c r="K358" s="89">
        <f t="shared" si="18"/>
        <v>1555.4560475670501</v>
      </c>
      <c r="L358" s="93">
        <v>4.5948274854336804</v>
      </c>
      <c r="M358" s="94">
        <f t="shared" si="19"/>
        <v>0.21249760000000001</v>
      </c>
    </row>
    <row r="359" spans="1:13" s="95" customFormat="1" ht="16">
      <c r="A359" s="90" t="s">
        <v>363</v>
      </c>
      <c r="B359" s="89">
        <v>600</v>
      </c>
      <c r="C359" s="89">
        <v>6</v>
      </c>
      <c r="D359" s="90">
        <v>2.350088</v>
      </c>
      <c r="E359" s="91">
        <v>1284746000</v>
      </c>
      <c r="F359" s="102">
        <v>3.0311970000000001E-2</v>
      </c>
      <c r="G359" s="92">
        <v>2.9210800000000002E-4</v>
      </c>
      <c r="H359" s="102">
        <v>4.5803160000000002E-2</v>
      </c>
      <c r="I359" s="90">
        <v>2.0093580000000002E-3</v>
      </c>
      <c r="J359" s="102">
        <v>1.05384E-2</v>
      </c>
      <c r="K359" s="89">
        <f t="shared" si="18"/>
        <v>1430.886794882</v>
      </c>
      <c r="L359" s="93">
        <v>4.5766844283926797</v>
      </c>
      <c r="M359" s="94">
        <f t="shared" si="19"/>
        <v>0.21076800000000001</v>
      </c>
    </row>
    <row r="360" spans="1:13" s="95" customFormat="1" ht="16">
      <c r="A360" s="90" t="s">
        <v>364</v>
      </c>
      <c r="B360" s="89">
        <v>600</v>
      </c>
      <c r="C360" s="89">
        <v>6</v>
      </c>
      <c r="D360" s="90">
        <v>2.3368669999999998</v>
      </c>
      <c r="E360" s="91">
        <v>1294315000</v>
      </c>
      <c r="F360" s="102">
        <v>4.4919239999999999E-2</v>
      </c>
      <c r="G360" s="92">
        <v>2.2678269999999999E-4</v>
      </c>
      <c r="H360" s="102">
        <v>8.4357539999999995E-2</v>
      </c>
      <c r="I360" s="90">
        <v>2.010268E-3</v>
      </c>
      <c r="J360" s="102">
        <v>1.176604E-2</v>
      </c>
      <c r="K360" s="89">
        <f t="shared" si="18"/>
        <v>1112.0770222920498</v>
      </c>
      <c r="L360" s="93">
        <v>5.0308752574505098</v>
      </c>
      <c r="M360" s="94">
        <f t="shared" si="19"/>
        <v>0.2353208</v>
      </c>
    </row>
    <row r="361" spans="1:13" s="95" customFormat="1" ht="16">
      <c r="A361" s="90" t="s">
        <v>365</v>
      </c>
      <c r="B361" s="89">
        <v>600</v>
      </c>
      <c r="C361" s="89">
        <v>6</v>
      </c>
      <c r="D361" s="90">
        <v>2.356503</v>
      </c>
      <c r="E361" s="91">
        <v>1301724000</v>
      </c>
      <c r="F361" s="102">
        <v>4.5999829999999998E-2</v>
      </c>
      <c r="G361" s="92">
        <v>4.2968569999999998E-4</v>
      </c>
      <c r="H361" s="102">
        <v>0.106903</v>
      </c>
      <c r="I361" s="90">
        <v>2.010155E-3</v>
      </c>
      <c r="J361" s="102">
        <v>1.5867559999999999E-2</v>
      </c>
      <c r="K361" s="89">
        <f t="shared" si="18"/>
        <v>2102.3129536665501</v>
      </c>
      <c r="L361" s="93">
        <v>4.9748307441957698</v>
      </c>
      <c r="M361" s="94">
        <f t="shared" si="19"/>
        <v>0.3173512</v>
      </c>
    </row>
    <row r="362" spans="1:13" s="95" customFormat="1" ht="16">
      <c r="A362" s="90" t="s">
        <v>366</v>
      </c>
      <c r="B362" s="89">
        <v>600</v>
      </c>
      <c r="C362" s="89">
        <v>6</v>
      </c>
      <c r="D362" s="90">
        <v>2.340935</v>
      </c>
      <c r="E362" s="91">
        <v>1284515000</v>
      </c>
      <c r="F362" s="102">
        <v>2.6756240000000001E-2</v>
      </c>
      <c r="G362" s="92">
        <v>1.65849E-4</v>
      </c>
      <c r="H362" s="102">
        <v>0.90633019999999997</v>
      </c>
      <c r="I362" s="90">
        <v>2.0108320000000002E-3</v>
      </c>
      <c r="J362" s="102">
        <v>1.064463E-2</v>
      </c>
      <c r="K362" s="89">
        <f t="shared" si="18"/>
        <v>814.69975743349994</v>
      </c>
      <c r="L362" s="93">
        <v>5.3135034166846902</v>
      </c>
      <c r="M362" s="94">
        <f t="shared" si="19"/>
        <v>0.21289260000000002</v>
      </c>
    </row>
    <row r="363" spans="1:13" s="95" customFormat="1" ht="16">
      <c r="A363" s="90" t="s">
        <v>367</v>
      </c>
      <c r="B363" s="89">
        <v>600</v>
      </c>
      <c r="C363" s="89">
        <v>6</v>
      </c>
      <c r="D363" s="90">
        <v>2.3429690000000001</v>
      </c>
      <c r="E363" s="91">
        <v>1280944000</v>
      </c>
      <c r="F363" s="102">
        <v>1.6265780000000001E-2</v>
      </c>
      <c r="G363" s="92">
        <v>2.7039590000000002E-4</v>
      </c>
      <c r="H363" s="102">
        <v>0.9036402</v>
      </c>
      <c r="I363" s="90">
        <v>2.0094140000000002E-3</v>
      </c>
      <c r="J363" s="102">
        <v>1.675778E-2</v>
      </c>
      <c r="K363" s="89">
        <f t="shared" si="18"/>
        <v>1324.9243321998501</v>
      </c>
      <c r="L363" s="93">
        <v>4.6066510039683601</v>
      </c>
      <c r="M363" s="94">
        <f t="shared" si="19"/>
        <v>0.3351556</v>
      </c>
    </row>
    <row r="364" spans="1:13" s="95" customFormat="1" ht="16">
      <c r="A364" s="90" t="s">
        <v>368</v>
      </c>
      <c r="B364" s="89">
        <v>600</v>
      </c>
      <c r="C364" s="89">
        <v>6</v>
      </c>
      <c r="D364" s="90">
        <v>2.3391359999999999</v>
      </c>
      <c r="E364" s="91">
        <v>1279962000</v>
      </c>
      <c r="F364" s="102">
        <v>3.3089349999999997E-2</v>
      </c>
      <c r="G364" s="92">
        <v>2.349246E-4</v>
      </c>
      <c r="H364" s="102">
        <v>4.2417589999999998E-2</v>
      </c>
      <c r="I364" s="90">
        <v>2.0100420000000001E-3</v>
      </c>
      <c r="J364" s="102">
        <v>1.315033E-2</v>
      </c>
      <c r="K364" s="89">
        <f t="shared" si="18"/>
        <v>1151.8122747508999</v>
      </c>
      <c r="L364" s="93">
        <v>4.9202074823379602</v>
      </c>
      <c r="M364" s="94">
        <f t="shared" si="19"/>
        <v>0.26300659999999998</v>
      </c>
    </row>
    <row r="365" spans="1:13" s="95" customFormat="1" ht="16">
      <c r="A365" s="90" t="s">
        <v>369</v>
      </c>
      <c r="B365" s="89">
        <v>600</v>
      </c>
      <c r="C365" s="89">
        <v>6</v>
      </c>
      <c r="D365" s="90">
        <v>2.3281049999999999</v>
      </c>
      <c r="E365" s="91">
        <v>1290155000</v>
      </c>
      <c r="F365" s="102">
        <v>3.0091840000000002E-2</v>
      </c>
      <c r="G365" s="92">
        <v>2.0381929999999999E-4</v>
      </c>
      <c r="H365" s="102">
        <v>0.30279299999999998</v>
      </c>
      <c r="I365" s="90">
        <v>2.009968E-3</v>
      </c>
      <c r="J365" s="102">
        <v>1.6699840000000001E-2</v>
      </c>
      <c r="K365" s="89">
        <f t="shared" si="18"/>
        <v>1000.0077882909499</v>
      </c>
      <c r="L365" s="93">
        <v>4.8836741941004496</v>
      </c>
      <c r="M365" s="94">
        <f t="shared" si="19"/>
        <v>0.33399679999999998</v>
      </c>
    </row>
    <row r="366" spans="1:13" s="95" customFormat="1" ht="16">
      <c r="A366" s="90" t="s">
        <v>370</v>
      </c>
      <c r="B366" s="89">
        <v>600</v>
      </c>
      <c r="C366" s="89">
        <v>6</v>
      </c>
      <c r="D366" s="90">
        <v>2.3256800000000002</v>
      </c>
      <c r="E366" s="91">
        <v>1292254000</v>
      </c>
      <c r="F366" s="102">
        <v>5.3528539999999999E-2</v>
      </c>
      <c r="G366" s="92">
        <v>2.3809999999999999E-4</v>
      </c>
      <c r="H366" s="102">
        <v>0.1092434</v>
      </c>
      <c r="I366" s="90">
        <v>2.010043E-3</v>
      </c>
      <c r="J366" s="102">
        <v>1.401083E-2</v>
      </c>
      <c r="K366" s="89">
        <f t="shared" si="18"/>
        <v>1167.30931115</v>
      </c>
      <c r="L366" s="93">
        <v>4.9213859146380896</v>
      </c>
      <c r="M366" s="94">
        <f t="shared" si="19"/>
        <v>0.28021659999999998</v>
      </c>
    </row>
    <row r="367" spans="1:13" s="95" customFormat="1" ht="16">
      <c r="A367" s="90" t="s">
        <v>371</v>
      </c>
      <c r="B367" s="89">
        <v>600</v>
      </c>
      <c r="C367" s="89">
        <v>6</v>
      </c>
      <c r="D367" s="90">
        <v>2.3281049999999999</v>
      </c>
      <c r="E367" s="91">
        <v>1287516000</v>
      </c>
      <c r="F367" s="102">
        <v>3.1681220000000003E-2</v>
      </c>
      <c r="G367" s="92">
        <v>1.7429969999999999E-4</v>
      </c>
      <c r="H367" s="102">
        <v>0.3248241</v>
      </c>
      <c r="I367" s="90">
        <v>2.0091990000000001E-3</v>
      </c>
      <c r="J367" s="102">
        <v>1.0445640000000001E-2</v>
      </c>
      <c r="K367" s="89">
        <f t="shared" si="18"/>
        <v>855.94205934754984</v>
      </c>
      <c r="L367" s="93">
        <v>4.5008510305498497</v>
      </c>
      <c r="M367" s="94">
        <f t="shared" si="19"/>
        <v>0.20891280000000001</v>
      </c>
    </row>
    <row r="368" spans="1:13" s="95" customFormat="1" ht="16">
      <c r="A368" s="90" t="s">
        <v>372</v>
      </c>
      <c r="B368" s="89">
        <v>600</v>
      </c>
      <c r="C368" s="89">
        <v>6</v>
      </c>
      <c r="D368" s="90">
        <v>2.3252109999999999</v>
      </c>
      <c r="E368" s="91">
        <v>1303408000</v>
      </c>
      <c r="F368" s="102">
        <v>8.7630350000000006E-3</v>
      </c>
      <c r="G368" s="92">
        <v>3.2988009999999999E-4</v>
      </c>
      <c r="H368" s="102">
        <v>0.13823179999999999</v>
      </c>
      <c r="I368" s="90">
        <v>2.0101279999999999E-3</v>
      </c>
      <c r="J368" s="102">
        <v>7.0703720000000001E-3</v>
      </c>
      <c r="K368" s="89">
        <f t="shared" si="18"/>
        <v>1615.2275420541498</v>
      </c>
      <c r="L368" s="93">
        <v>4.9644554301218502</v>
      </c>
      <c r="M368" s="94">
        <f t="shared" si="19"/>
        <v>0.14140744</v>
      </c>
    </row>
    <row r="369" spans="1:13" s="95" customFormat="1" ht="17" thickBot="1">
      <c r="A369" s="10" t="s">
        <v>373</v>
      </c>
      <c r="B369" s="11">
        <v>600</v>
      </c>
      <c r="C369" s="11">
        <v>6</v>
      </c>
      <c r="D369" s="10">
        <v>2.3430469999999999</v>
      </c>
      <c r="E369" s="12">
        <v>1296330000</v>
      </c>
      <c r="F369" s="38">
        <v>1.083844E-2</v>
      </c>
      <c r="G369" s="13">
        <v>2.7455429999999998E-4</v>
      </c>
      <c r="H369" s="38">
        <v>0.81340290000000004</v>
      </c>
      <c r="I369" s="10">
        <v>2.0093110000000002E-3</v>
      </c>
      <c r="J369" s="38">
        <v>1.316786E-2</v>
      </c>
      <c r="K369" s="11">
        <f t="shared" si="18"/>
        <v>1345.2187442934498</v>
      </c>
      <c r="L369" s="14">
        <v>4.5573855370571303</v>
      </c>
      <c r="M369" s="15">
        <f t="shared" si="19"/>
        <v>0.26335720000000001</v>
      </c>
    </row>
    <row r="370" spans="1:13" s="95" customFormat="1" ht="16">
      <c r="A370" s="105" t="s">
        <v>374</v>
      </c>
      <c r="B370" s="104">
        <v>600</v>
      </c>
      <c r="C370" s="104">
        <v>8</v>
      </c>
      <c r="D370" s="105">
        <v>2.3403870000000002</v>
      </c>
      <c r="E370" s="106">
        <v>1293498000</v>
      </c>
      <c r="F370" s="108">
        <v>2.1030400000000001E-2</v>
      </c>
      <c r="G370" s="110">
        <v>3.4215930000000002E-4</v>
      </c>
      <c r="H370" s="108">
        <v>0.23354839999999999</v>
      </c>
      <c r="I370" s="105">
        <v>2.0107670000000001E-3</v>
      </c>
      <c r="J370" s="108">
        <v>1.258424E-2</v>
      </c>
      <c r="K370" s="104">
        <f t="shared" ref="K370:K377" si="20">4880341.5*G370+5.3</f>
        <v>1675.15423140095</v>
      </c>
      <c r="L370" s="111">
        <v>5.2838066132698698</v>
      </c>
      <c r="M370" s="109">
        <f t="shared" ref="M370:M378" si="21">J370*20</f>
        <v>0.25168479999999999</v>
      </c>
    </row>
    <row r="371" spans="1:13" s="95" customFormat="1" ht="16">
      <c r="A371" s="90" t="s">
        <v>375</v>
      </c>
      <c r="B371" s="89">
        <v>600</v>
      </c>
      <c r="C371" s="89">
        <v>8</v>
      </c>
      <c r="D371" s="90">
        <v>2.3166829999999998</v>
      </c>
      <c r="E371" s="91">
        <v>1294554000</v>
      </c>
      <c r="F371" s="102">
        <v>2.427642E-2</v>
      </c>
      <c r="G371" s="92">
        <v>1.332651E-3</v>
      </c>
      <c r="H371" s="102">
        <v>0.70641750000000003</v>
      </c>
      <c r="I371" s="90">
        <v>2.0103880000000001E-3</v>
      </c>
      <c r="J371" s="102">
        <v>1.9406710000000001E-2</v>
      </c>
      <c r="K371" s="89">
        <f t="shared" si="20"/>
        <v>6509.0919803165007</v>
      </c>
      <c r="L371" s="93">
        <v>5.0951687968054697</v>
      </c>
      <c r="M371" s="94">
        <f t="shared" si="21"/>
        <v>0.38813419999999998</v>
      </c>
    </row>
    <row r="372" spans="1:13" s="95" customFormat="1" ht="16">
      <c r="A372" s="90" t="s">
        <v>376</v>
      </c>
      <c r="B372" s="89">
        <v>600</v>
      </c>
      <c r="C372" s="89">
        <v>8</v>
      </c>
      <c r="D372" s="90">
        <v>2.3230200000000001</v>
      </c>
      <c r="E372" s="91">
        <v>1300007000</v>
      </c>
      <c r="F372" s="102">
        <v>2.608709E-2</v>
      </c>
      <c r="G372" s="92">
        <v>5.1130589999999997E-4</v>
      </c>
      <c r="H372" s="102">
        <v>0.50498019999999999</v>
      </c>
      <c r="I372" s="90">
        <v>2.0082250000000002E-3</v>
      </c>
      <c r="J372" s="102">
        <v>1.29525E-2</v>
      </c>
      <c r="K372" s="89">
        <f t="shared" si="20"/>
        <v>2500.6474029648498</v>
      </c>
      <c r="L372" s="93">
        <v>4.0171531337537498</v>
      </c>
      <c r="M372" s="94">
        <f t="shared" si="21"/>
        <v>0.25905</v>
      </c>
    </row>
    <row r="373" spans="1:13" s="95" customFormat="1" ht="16">
      <c r="A373" s="90" t="s">
        <v>377</v>
      </c>
      <c r="B373" s="89">
        <v>600</v>
      </c>
      <c r="C373" s="89">
        <v>8</v>
      </c>
      <c r="D373" s="90">
        <v>2.3260710000000002</v>
      </c>
      <c r="E373" s="91">
        <v>1291467000</v>
      </c>
      <c r="F373" s="102">
        <v>3.3902359999999999E-2</v>
      </c>
      <c r="G373" s="92">
        <v>3.9751720000000002E-4</v>
      </c>
      <c r="H373" s="102">
        <v>1.6691230000000001E-2</v>
      </c>
      <c r="I373" s="90">
        <v>2.010487E-3</v>
      </c>
      <c r="J373" s="102">
        <v>1.4160229999999999E-2</v>
      </c>
      <c r="K373" s="89">
        <f t="shared" si="20"/>
        <v>1945.3196881238</v>
      </c>
      <c r="L373" s="93">
        <v>5.14559092072066</v>
      </c>
      <c r="M373" s="94">
        <f t="shared" si="21"/>
        <v>0.28320459999999997</v>
      </c>
    </row>
    <row r="374" spans="1:13" s="95" customFormat="1" ht="16">
      <c r="A374" s="90" t="s">
        <v>378</v>
      </c>
      <c r="B374" s="89">
        <v>600</v>
      </c>
      <c r="C374" s="89">
        <v>8</v>
      </c>
      <c r="D374" s="90">
        <v>2.3281830000000001</v>
      </c>
      <c r="E374" s="91">
        <v>1295915000</v>
      </c>
      <c r="F374" s="102">
        <v>3.921504E-2</v>
      </c>
      <c r="G374" s="92">
        <v>4.1625400000000002E-4</v>
      </c>
      <c r="H374" s="102">
        <v>0.44027129999999998</v>
      </c>
      <c r="I374" s="90">
        <v>2.009753E-3</v>
      </c>
      <c r="J374" s="102">
        <v>1.420918E-2</v>
      </c>
      <c r="K374" s="89">
        <f t="shared" si="20"/>
        <v>2036.761670741</v>
      </c>
      <c r="L374" s="93">
        <v>4.7798516139293197</v>
      </c>
      <c r="M374" s="94">
        <f t="shared" si="21"/>
        <v>0.28418359999999998</v>
      </c>
    </row>
    <row r="375" spans="1:13" s="95" customFormat="1" ht="16">
      <c r="A375" s="90" t="s">
        <v>379</v>
      </c>
      <c r="B375" s="89">
        <v>600</v>
      </c>
      <c r="C375" s="89">
        <v>8</v>
      </c>
      <c r="D375" s="90">
        <v>2.3240370000000001</v>
      </c>
      <c r="E375" s="91">
        <v>1280697000</v>
      </c>
      <c r="F375" s="102">
        <v>2.2333510000000001E-2</v>
      </c>
      <c r="G375" s="92">
        <v>2.8843860000000001E-4</v>
      </c>
      <c r="H375" s="102">
        <v>0.1312373</v>
      </c>
      <c r="I375" s="90">
        <v>2.0104419999999999E-3</v>
      </c>
      <c r="J375" s="102">
        <v>1.297395E-2</v>
      </c>
      <c r="K375" s="89">
        <f t="shared" si="20"/>
        <v>1412.9788697818999</v>
      </c>
      <c r="L375" s="93">
        <v>5.1238289979441296</v>
      </c>
      <c r="M375" s="94">
        <f t="shared" si="21"/>
        <v>0.25947900000000002</v>
      </c>
    </row>
    <row r="376" spans="1:13" s="95" customFormat="1" ht="16">
      <c r="A376" s="90" t="s">
        <v>380</v>
      </c>
      <c r="B376" s="89">
        <v>600</v>
      </c>
      <c r="C376" s="89">
        <v>8</v>
      </c>
      <c r="D376" s="90">
        <v>2.307061</v>
      </c>
      <c r="E376" s="91">
        <v>1282391000</v>
      </c>
      <c r="F376" s="102">
        <v>3.7277240000000003E-2</v>
      </c>
      <c r="G376" s="92">
        <v>3.8102429999999998E-4</v>
      </c>
      <c r="H376" s="102">
        <v>0.1060629</v>
      </c>
      <c r="I376" s="90">
        <v>2.009743E-3</v>
      </c>
      <c r="J376" s="102">
        <v>1.067366E-2</v>
      </c>
      <c r="K376" s="89">
        <f t="shared" si="20"/>
        <v>1864.8287037984499</v>
      </c>
      <c r="L376" s="93">
        <v>4.7755443091459702</v>
      </c>
      <c r="M376" s="94">
        <f t="shared" si="21"/>
        <v>0.2134732</v>
      </c>
    </row>
    <row r="377" spans="1:13" s="95" customFormat="1" ht="16">
      <c r="A377" s="90" t="s">
        <v>381</v>
      </c>
      <c r="B377" s="89">
        <v>600</v>
      </c>
      <c r="C377" s="89">
        <v>8</v>
      </c>
      <c r="D377" s="90">
        <v>2.3140230000000002</v>
      </c>
      <c r="E377" s="91">
        <v>1298143000</v>
      </c>
      <c r="F377" s="102">
        <v>8.7135430000000007E-3</v>
      </c>
      <c r="G377" s="92">
        <v>3.5778989999999999E-4</v>
      </c>
      <c r="H377" s="102">
        <v>0.89263820000000005</v>
      </c>
      <c r="I377" s="90">
        <v>2.009846E-3</v>
      </c>
      <c r="J377" s="102">
        <v>1.5877470000000001E-2</v>
      </c>
      <c r="K377" s="89">
        <f t="shared" si="20"/>
        <v>1751.4368972508498</v>
      </c>
      <c r="L377" s="93">
        <v>4.8272815176169201</v>
      </c>
      <c r="M377" s="94">
        <f t="shared" si="21"/>
        <v>0.31754940000000004</v>
      </c>
    </row>
    <row r="378" spans="1:13" s="95" customFormat="1" ht="16">
      <c r="A378" s="90" t="s">
        <v>382</v>
      </c>
      <c r="B378" s="89">
        <v>600</v>
      </c>
      <c r="C378" s="89">
        <v>8</v>
      </c>
      <c r="D378" s="90">
        <v>2.3242720000000001</v>
      </c>
      <c r="E378" s="91">
        <v>1302812000</v>
      </c>
      <c r="F378" s="102">
        <v>2.6286859999999999E-2</v>
      </c>
      <c r="G378" s="92">
        <v>3.1189990000000001E-4</v>
      </c>
      <c r="H378" s="102">
        <v>3.0427760000000002E-2</v>
      </c>
      <c r="I378" s="90">
        <v>2.009425E-3</v>
      </c>
      <c r="J378" s="102">
        <v>1.010168E-2</v>
      </c>
      <c r="K378" s="89">
        <f t="shared" ref="K378:K398" si="22">4880341.5*G378+5.3</f>
        <v>1527.4780258158501</v>
      </c>
      <c r="L378" s="93">
        <v>4.6176363660221504</v>
      </c>
      <c r="M378" s="94">
        <f t="shared" si="21"/>
        <v>0.20203360000000001</v>
      </c>
    </row>
    <row r="379" spans="1:13" s="95" customFormat="1" ht="16">
      <c r="A379" s="90" t="s">
        <v>383</v>
      </c>
      <c r="B379" s="89">
        <v>600</v>
      </c>
      <c r="C379" s="89">
        <v>8</v>
      </c>
      <c r="D379" s="90">
        <v>2.3382749999999999</v>
      </c>
      <c r="E379" s="91">
        <v>1255823000</v>
      </c>
      <c r="F379" s="102">
        <v>2.588791E-2</v>
      </c>
      <c r="G379" s="92">
        <v>4.2574920000000002E-4</v>
      </c>
      <c r="H379" s="102">
        <v>0.48030230000000002</v>
      </c>
      <c r="I379" s="90">
        <v>2.0108040000000002E-3</v>
      </c>
      <c r="J379" s="102">
        <v>1.357176E-2</v>
      </c>
      <c r="K379" s="89">
        <f t="shared" si="22"/>
        <v>2083.1014893518004</v>
      </c>
      <c r="L379" s="93">
        <v>5.3057190761888799</v>
      </c>
      <c r="M379" s="94">
        <f t="shared" ref="M379:M398" si="23">J379*20</f>
        <v>0.27143519999999999</v>
      </c>
    </row>
    <row r="380" spans="1:13" s="95" customFormat="1" ht="16">
      <c r="A380" s="90" t="s">
        <v>384</v>
      </c>
      <c r="B380" s="89">
        <v>600</v>
      </c>
      <c r="C380" s="89">
        <v>8</v>
      </c>
      <c r="D380" s="90">
        <v>2.2587920000000001</v>
      </c>
      <c r="E380" s="91">
        <v>1278953000</v>
      </c>
      <c r="F380" s="102">
        <v>4.056241E-2</v>
      </c>
      <c r="G380" s="92">
        <v>3.8084769999999999E-4</v>
      </c>
      <c r="H380" s="102">
        <v>2.3796669999999999E-2</v>
      </c>
      <c r="I380" s="90">
        <v>2.0099670000000001E-3</v>
      </c>
      <c r="J380" s="102">
        <v>1.461173E-2</v>
      </c>
      <c r="K380" s="89">
        <f t="shared" si="22"/>
        <v>1863.9668354895498</v>
      </c>
      <c r="L380" s="93">
        <v>4.8886133221602996</v>
      </c>
      <c r="M380" s="94">
        <f t="shared" si="23"/>
        <v>0.29223460000000001</v>
      </c>
    </row>
    <row r="381" spans="1:13" s="95" customFormat="1" ht="16">
      <c r="A381" s="90" t="s">
        <v>385</v>
      </c>
      <c r="B381" s="89">
        <v>600</v>
      </c>
      <c r="C381" s="89">
        <v>8</v>
      </c>
      <c r="D381" s="90">
        <v>2.2936049999999999</v>
      </c>
      <c r="E381" s="91">
        <v>1266076000</v>
      </c>
      <c r="F381" s="102">
        <v>4.8160179999999997E-2</v>
      </c>
      <c r="G381" s="92">
        <v>1.9411710000000001E-4</v>
      </c>
      <c r="H381" s="102">
        <v>0.56133290000000002</v>
      </c>
      <c r="I381" s="90">
        <v>2.0101120000000001E-3</v>
      </c>
      <c r="J381" s="102">
        <v>1.410232E-2</v>
      </c>
      <c r="K381" s="89">
        <f t="shared" si="22"/>
        <v>952.65773898964994</v>
      </c>
      <c r="L381" s="93">
        <v>4.9612960722232904</v>
      </c>
      <c r="M381" s="94">
        <f t="shared" si="23"/>
        <v>0.28204639999999997</v>
      </c>
    </row>
    <row r="382" spans="1:13" s="95" customFormat="1" ht="16">
      <c r="A382" s="90" t="s">
        <v>386</v>
      </c>
      <c r="B382" s="89">
        <v>600</v>
      </c>
      <c r="C382" s="89">
        <v>8</v>
      </c>
      <c r="D382" s="90">
        <v>2.3036189999999999</v>
      </c>
      <c r="E382" s="91">
        <v>1277818000</v>
      </c>
      <c r="F382" s="102">
        <v>4.0312750000000001E-2</v>
      </c>
      <c r="G382" s="92">
        <v>1.402737E-4</v>
      </c>
      <c r="H382" s="102">
        <v>0.14330770000000001</v>
      </c>
      <c r="I382" s="90">
        <v>2.0090080000000001E-3</v>
      </c>
      <c r="J382" s="102">
        <v>1.084653E-2</v>
      </c>
      <c r="K382" s="89">
        <f t="shared" si="22"/>
        <v>689.88355946854995</v>
      </c>
      <c r="L382" s="93">
        <v>4.4117780405426403</v>
      </c>
      <c r="M382" s="94">
        <f t="shared" si="23"/>
        <v>0.2169306</v>
      </c>
    </row>
    <row r="383" spans="1:13" s="95" customFormat="1" ht="16">
      <c r="A383" s="90" t="s">
        <v>387</v>
      </c>
      <c r="B383" s="89">
        <v>600</v>
      </c>
      <c r="C383" s="89">
        <v>8</v>
      </c>
      <c r="D383" s="90">
        <v>2.2834349999999999</v>
      </c>
      <c r="E383" s="91">
        <v>1285016000</v>
      </c>
      <c r="F383" s="102">
        <v>1.9420400000000001E-2</v>
      </c>
      <c r="G383" s="92">
        <v>2.217036E-4</v>
      </c>
      <c r="H383" s="102">
        <v>0.51654690000000003</v>
      </c>
      <c r="I383" s="90">
        <v>2.0091929999999998E-3</v>
      </c>
      <c r="J383" s="102">
        <v>1.252963E-2</v>
      </c>
      <c r="K383" s="89">
        <f t="shared" si="22"/>
        <v>1087.2892797794</v>
      </c>
      <c r="L383" s="93">
        <v>4.5047796866888499</v>
      </c>
      <c r="M383" s="94">
        <f t="shared" si="23"/>
        <v>0.2505926</v>
      </c>
    </row>
    <row r="384" spans="1:13" s="95" customFormat="1" ht="16">
      <c r="A384" s="90" t="s">
        <v>388</v>
      </c>
      <c r="B384" s="89">
        <v>600</v>
      </c>
      <c r="C384" s="89">
        <v>8</v>
      </c>
      <c r="D384" s="90">
        <v>2.2886769999999999</v>
      </c>
      <c r="E384" s="91">
        <v>1291950000</v>
      </c>
      <c r="F384" s="102">
        <v>2.697358E-2</v>
      </c>
      <c r="G384" s="92">
        <v>2.041472E-4</v>
      </c>
      <c r="H384" s="102">
        <v>0.29222150000000002</v>
      </c>
      <c r="I384" s="90">
        <v>2.010169E-3</v>
      </c>
      <c r="J384" s="102">
        <v>1.033855E-2</v>
      </c>
      <c r="K384" s="89">
        <f t="shared" si="22"/>
        <v>1001.6080522688</v>
      </c>
      <c r="L384" s="93">
        <v>4.9918849382479804</v>
      </c>
      <c r="M384" s="94">
        <f t="shared" si="23"/>
        <v>0.20677100000000001</v>
      </c>
    </row>
    <row r="385" spans="1:13" s="95" customFormat="1" ht="16">
      <c r="A385" s="90" t="s">
        <v>389</v>
      </c>
      <c r="B385" s="89">
        <v>600</v>
      </c>
      <c r="C385" s="89">
        <v>8</v>
      </c>
      <c r="D385" s="90">
        <v>2.3027579999999999</v>
      </c>
      <c r="E385" s="91">
        <v>1283438000</v>
      </c>
      <c r="F385" s="102">
        <v>1.220097E-2</v>
      </c>
      <c r="G385" s="92">
        <v>3.4268029999999999E-4</v>
      </c>
      <c r="H385" s="102">
        <v>2.679465E-2</v>
      </c>
      <c r="I385" s="90">
        <v>2.009107E-3</v>
      </c>
      <c r="J385" s="102">
        <v>1.30066E-2</v>
      </c>
      <c r="K385" s="89">
        <f t="shared" si="22"/>
        <v>1677.6968893224498</v>
      </c>
      <c r="L385" s="93">
        <v>4.4625709256917601</v>
      </c>
      <c r="M385" s="94">
        <f t="shared" si="23"/>
        <v>0.26013200000000003</v>
      </c>
    </row>
    <row r="386" spans="1:13" s="95" customFormat="1" ht="16">
      <c r="A386" s="90" t="s">
        <v>390</v>
      </c>
      <c r="B386" s="89">
        <v>600</v>
      </c>
      <c r="C386" s="89">
        <v>8</v>
      </c>
      <c r="D386" s="90">
        <v>2.3129279999999999</v>
      </c>
      <c r="E386" s="91">
        <v>1290897000</v>
      </c>
      <c r="F386" s="102">
        <v>2.7639130000000001E-2</v>
      </c>
      <c r="G386" s="92">
        <v>3.553594E-4</v>
      </c>
      <c r="H386" s="102">
        <v>0.1010442</v>
      </c>
      <c r="I386" s="90">
        <v>2.0106970000000001E-3</v>
      </c>
      <c r="J386" s="102">
        <v>7.9259900000000008E-3</v>
      </c>
      <c r="K386" s="89">
        <f t="shared" si="22"/>
        <v>1739.5752272350999</v>
      </c>
      <c r="L386" s="93">
        <v>5.2558800471888496</v>
      </c>
      <c r="M386" s="94">
        <f t="shared" si="23"/>
        <v>0.15851980000000002</v>
      </c>
    </row>
    <row r="387" spans="1:13" s="95" customFormat="1" ht="16">
      <c r="A387" s="90" t="s">
        <v>391</v>
      </c>
      <c r="B387" s="89">
        <v>600</v>
      </c>
      <c r="C387" s="89">
        <v>8</v>
      </c>
      <c r="D387" s="90">
        <v>2.3191869999999999</v>
      </c>
      <c r="E387" s="91">
        <v>1274763000</v>
      </c>
      <c r="F387" s="102">
        <v>1.7075079999999999E-2</v>
      </c>
      <c r="G387" s="92">
        <v>2.9270730000000001E-4</v>
      </c>
      <c r="H387" s="102">
        <v>0.49197489999999999</v>
      </c>
      <c r="I387" s="90">
        <v>2.00964E-3</v>
      </c>
      <c r="J387" s="102">
        <v>1.0410610000000001E-2</v>
      </c>
      <c r="K387" s="89">
        <f t="shared" si="22"/>
        <v>1433.8115835429501</v>
      </c>
      <c r="L387" s="93">
        <v>4.7290595514887297</v>
      </c>
      <c r="M387" s="94">
        <f t="shared" si="23"/>
        <v>0.20821220000000001</v>
      </c>
    </row>
    <row r="388" spans="1:13" s="95" customFormat="1" ht="16">
      <c r="A388" s="90" t="s">
        <v>392</v>
      </c>
      <c r="B388" s="89">
        <v>600</v>
      </c>
      <c r="C388" s="89">
        <v>8</v>
      </c>
      <c r="D388" s="90">
        <v>2.3094860000000001</v>
      </c>
      <c r="E388" s="91">
        <v>1287729000</v>
      </c>
      <c r="F388" s="102">
        <v>1.2601970000000001E-2</v>
      </c>
      <c r="G388" s="92">
        <v>3.7950700000000001E-4</v>
      </c>
      <c r="H388" s="102">
        <v>2.6746269999999999E-2</v>
      </c>
      <c r="I388" s="90">
        <v>2.0087120000000002E-3</v>
      </c>
      <c r="J388" s="102">
        <v>1.2747420000000001E-2</v>
      </c>
      <c r="K388" s="89">
        <f t="shared" si="22"/>
        <v>1857.4237616405001</v>
      </c>
      <c r="L388" s="93">
        <v>4.2666335842168603</v>
      </c>
      <c r="M388" s="94">
        <f t="shared" si="23"/>
        <v>0.25494840000000002</v>
      </c>
    </row>
    <row r="389" spans="1:13" s="95" customFormat="1" ht="16">
      <c r="A389" s="90" t="s">
        <v>393</v>
      </c>
      <c r="B389" s="89">
        <v>600</v>
      </c>
      <c r="C389" s="89">
        <v>8</v>
      </c>
      <c r="D389" s="90">
        <v>2.307687</v>
      </c>
      <c r="E389" s="91">
        <v>1272073000</v>
      </c>
      <c r="F389" s="102">
        <v>6.0100790000000001E-2</v>
      </c>
      <c r="G389" s="92">
        <v>2.6863320000000002E-4</v>
      </c>
      <c r="H389" s="102">
        <v>0.24752350000000001</v>
      </c>
      <c r="I389" s="90">
        <v>2.0096160000000001E-3</v>
      </c>
      <c r="J389" s="102">
        <v>1.445256E-2</v>
      </c>
      <c r="K389" s="89">
        <f t="shared" si="22"/>
        <v>1316.3217542378</v>
      </c>
      <c r="L389" s="93">
        <v>4.7177703995078897</v>
      </c>
      <c r="M389" s="94">
        <f t="shared" si="23"/>
        <v>0.28905120000000001</v>
      </c>
    </row>
    <row r="390" spans="1:13" s="95" customFormat="1" ht="16">
      <c r="A390" s="90" t="s">
        <v>394</v>
      </c>
      <c r="B390" s="89">
        <v>600</v>
      </c>
      <c r="C390" s="89">
        <v>8</v>
      </c>
      <c r="D390" s="90">
        <v>2.3136320000000001</v>
      </c>
      <c r="E390" s="91">
        <v>1279244000</v>
      </c>
      <c r="F390" s="102">
        <v>1.5648619999999999E-2</v>
      </c>
      <c r="G390" s="92">
        <v>2.7261149999999998E-4</v>
      </c>
      <c r="H390" s="102">
        <v>0.1312459</v>
      </c>
      <c r="I390" s="90">
        <v>2.0102359999999999E-3</v>
      </c>
      <c r="J390" s="102">
        <v>1.001852E-2</v>
      </c>
      <c r="K390" s="89">
        <f t="shared" si="22"/>
        <v>1335.7372168272498</v>
      </c>
      <c r="L390" s="93">
        <v>5.0273372509073599</v>
      </c>
      <c r="M390" s="94">
        <f t="shared" si="23"/>
        <v>0.2003704</v>
      </c>
    </row>
    <row r="391" spans="1:13" s="95" customFormat="1" ht="16">
      <c r="A391" s="90" t="s">
        <v>395</v>
      </c>
      <c r="B391" s="89">
        <v>600</v>
      </c>
      <c r="C391" s="89">
        <v>8</v>
      </c>
      <c r="D391" s="90">
        <v>2.3073739999999998</v>
      </c>
      <c r="E391" s="91">
        <v>1287308000</v>
      </c>
      <c r="F391" s="102">
        <v>2.3309489999999999E-2</v>
      </c>
      <c r="G391" s="92">
        <v>3.3659489999999999E-4</v>
      </c>
      <c r="H391" s="102">
        <v>0.1179963</v>
      </c>
      <c r="I391" s="90">
        <v>2.0099440000000001E-3</v>
      </c>
      <c r="J391" s="102">
        <v>9.8432959999999996E-3</v>
      </c>
      <c r="K391" s="89">
        <f t="shared" si="22"/>
        <v>1647.9980591583499</v>
      </c>
      <c r="L391" s="93">
        <v>4.8823955954357796</v>
      </c>
      <c r="M391" s="94">
        <f t="shared" si="23"/>
        <v>0.19686592</v>
      </c>
    </row>
    <row r="392" spans="1:13" s="95" customFormat="1" ht="16">
      <c r="A392" s="90" t="s">
        <v>396</v>
      </c>
      <c r="B392" s="89">
        <v>600</v>
      </c>
      <c r="C392" s="89">
        <v>8</v>
      </c>
      <c r="D392" s="90">
        <v>2.2969689999999998</v>
      </c>
      <c r="E392" s="91">
        <v>1279276000</v>
      </c>
      <c r="F392" s="102">
        <v>4.6485539999999999E-2</v>
      </c>
      <c r="G392" s="92">
        <v>9.4283259999999996E-5</v>
      </c>
      <c r="H392" s="102">
        <v>0.51723359999999996</v>
      </c>
      <c r="I392" s="90">
        <v>2.0097449999999998E-3</v>
      </c>
      <c r="J392" s="102">
        <v>1.1320200000000001E-2</v>
      </c>
      <c r="K392" s="89">
        <f t="shared" si="22"/>
        <v>465.43450653329</v>
      </c>
      <c r="L392" s="93">
        <v>4.7835243857938599</v>
      </c>
      <c r="M392" s="94">
        <f t="shared" si="23"/>
        <v>0.22640400000000002</v>
      </c>
    </row>
    <row r="393" spans="1:13" s="95" customFormat="1" ht="16">
      <c r="A393" s="90" t="s">
        <v>397</v>
      </c>
      <c r="B393" s="89">
        <v>600</v>
      </c>
      <c r="C393" s="89">
        <v>8</v>
      </c>
      <c r="D393" s="90">
        <v>2.298143</v>
      </c>
      <c r="E393" s="91">
        <v>1283420000</v>
      </c>
      <c r="F393" s="102">
        <v>5.5214300000000001E-2</v>
      </c>
      <c r="G393" s="92">
        <v>2.15515E-4</v>
      </c>
      <c r="H393" s="102">
        <v>0.26579540000000001</v>
      </c>
      <c r="I393" s="90">
        <v>2.0102890000000002E-3</v>
      </c>
      <c r="J393" s="102">
        <v>1.3513529999999999E-2</v>
      </c>
      <c r="K393" s="89">
        <f t="shared" si="22"/>
        <v>1057.0867983725</v>
      </c>
      <c r="L393" s="93">
        <v>5.0551279874403798</v>
      </c>
      <c r="M393" s="94">
        <f t="shared" si="23"/>
        <v>0.27027059999999997</v>
      </c>
    </row>
    <row r="394" spans="1:13" s="95" customFormat="1" ht="16">
      <c r="A394" s="90" t="s">
        <v>398</v>
      </c>
      <c r="B394" s="89">
        <v>600</v>
      </c>
      <c r="C394" s="89">
        <v>8</v>
      </c>
      <c r="D394" s="90">
        <v>2.302289</v>
      </c>
      <c r="E394" s="91">
        <v>1258700000</v>
      </c>
      <c r="F394" s="102">
        <v>3.0250260000000001E-2</v>
      </c>
      <c r="G394" s="92">
        <v>3.5021390000000003E-4</v>
      </c>
      <c r="H394" s="102">
        <v>0.28417219999999999</v>
      </c>
      <c r="I394" s="90">
        <v>2.0102330000000002E-3</v>
      </c>
      <c r="J394" s="102">
        <v>1.238859E-2</v>
      </c>
      <c r="K394" s="89">
        <f t="shared" si="22"/>
        <v>1714.4634300468501</v>
      </c>
      <c r="L394" s="93">
        <v>5.0275713598852096</v>
      </c>
      <c r="M394" s="94">
        <f t="shared" si="23"/>
        <v>0.24777179999999999</v>
      </c>
    </row>
    <row r="395" spans="1:13" s="95" customFormat="1" ht="16">
      <c r="A395" s="90" t="s">
        <v>399</v>
      </c>
      <c r="B395" s="89">
        <v>600</v>
      </c>
      <c r="C395" s="89">
        <v>8</v>
      </c>
      <c r="D395" s="90">
        <v>2.2923529999999999</v>
      </c>
      <c r="E395" s="91">
        <v>1264706000</v>
      </c>
      <c r="F395" s="102">
        <v>1.6636189999999999E-2</v>
      </c>
      <c r="G395" s="92">
        <v>4.030522E-4</v>
      </c>
      <c r="H395" s="102">
        <v>1.9592789999999999E-2</v>
      </c>
      <c r="I395" s="90">
        <v>2.0105259999999999E-3</v>
      </c>
      <c r="J395" s="102">
        <v>1.0357659999999999E-2</v>
      </c>
      <c r="K395" s="89">
        <f t="shared" si="22"/>
        <v>1972.3323783262999</v>
      </c>
      <c r="L395" s="93">
        <v>5.1740004153520802</v>
      </c>
      <c r="M395" s="94">
        <f t="shared" si="23"/>
        <v>0.20715319999999998</v>
      </c>
    </row>
    <row r="396" spans="1:13" s="95" customFormat="1" ht="16">
      <c r="A396" s="90" t="s">
        <v>400</v>
      </c>
      <c r="B396" s="89">
        <v>600</v>
      </c>
      <c r="C396" s="89">
        <v>8</v>
      </c>
      <c r="D396" s="90">
        <v>2.2887550000000001</v>
      </c>
      <c r="E396" s="91">
        <v>1275432000</v>
      </c>
      <c r="F396" s="102">
        <v>4.8090420000000002E-2</v>
      </c>
      <c r="G396" s="92">
        <v>3.1056589999999999E-4</v>
      </c>
      <c r="H396" s="102">
        <v>5.3693409999999997E-2</v>
      </c>
      <c r="I396" s="90">
        <v>2.0092019999999999E-3</v>
      </c>
      <c r="J396" s="102">
        <v>1.087599E-2</v>
      </c>
      <c r="K396" s="89">
        <f t="shared" si="22"/>
        <v>1520.9676502548498</v>
      </c>
      <c r="L396" s="93">
        <v>4.5140879130712497</v>
      </c>
      <c r="M396" s="94">
        <f t="shared" si="23"/>
        <v>0.21751980000000001</v>
      </c>
    </row>
    <row r="397" spans="1:13" s="95" customFormat="1" ht="16">
      <c r="A397" s="90" t="s">
        <v>401</v>
      </c>
      <c r="B397" s="89">
        <v>600</v>
      </c>
      <c r="C397" s="89">
        <v>8</v>
      </c>
      <c r="D397" s="90">
        <v>2.3029929999999998</v>
      </c>
      <c r="E397" s="91">
        <v>1260936000</v>
      </c>
      <c r="F397" s="102">
        <v>2.2270149999999999E-2</v>
      </c>
      <c r="G397" s="92">
        <v>3.66595E-4</v>
      </c>
      <c r="H397" s="102">
        <v>0.2532102</v>
      </c>
      <c r="I397" s="90">
        <v>2.009664E-3</v>
      </c>
      <c r="J397" s="102">
        <v>6.9986090000000003E-3</v>
      </c>
      <c r="K397" s="89">
        <f t="shared" si="22"/>
        <v>1794.4087921925</v>
      </c>
      <c r="L397" s="93">
        <v>4.7447978382764502</v>
      </c>
      <c r="M397" s="94">
        <f t="shared" si="23"/>
        <v>0.13997218</v>
      </c>
    </row>
    <row r="398" spans="1:13" s="95" customFormat="1" ht="17" thickBot="1">
      <c r="A398" s="10" t="s">
        <v>402</v>
      </c>
      <c r="B398" s="11">
        <v>600</v>
      </c>
      <c r="C398" s="11">
        <v>8</v>
      </c>
      <c r="D398" s="10">
        <v>2.2594180000000001</v>
      </c>
      <c r="E398" s="12">
        <v>1242105000</v>
      </c>
      <c r="F398" s="38">
        <v>4.6846369999999998E-2</v>
      </c>
      <c r="G398" s="13">
        <v>2.6133029999999999E-4</v>
      </c>
      <c r="H398" s="38">
        <v>2.0590879999999999E-2</v>
      </c>
      <c r="I398" s="10">
        <v>2.0121959999999999E-3</v>
      </c>
      <c r="J398" s="38">
        <v>1.378069E-2</v>
      </c>
      <c r="K398" s="11">
        <f t="shared" si="22"/>
        <v>1280.6811082974498</v>
      </c>
      <c r="L398" s="14">
        <v>6.0078855354768397</v>
      </c>
      <c r="M398" s="15">
        <f t="shared" si="23"/>
        <v>0.27561380000000002</v>
      </c>
    </row>
    <row r="399" spans="1:13" s="95" customFormat="1" ht="16">
      <c r="A399" s="105" t="s">
        <v>403</v>
      </c>
      <c r="B399" s="104">
        <v>600</v>
      </c>
      <c r="C399" s="104">
        <v>10</v>
      </c>
      <c r="D399" s="105">
        <v>2.2893020000000002</v>
      </c>
      <c r="E399" s="106">
        <v>1282995000</v>
      </c>
      <c r="F399" s="108">
        <v>1.6916219999999999E-2</v>
      </c>
      <c r="G399" s="110">
        <v>2.2941230000000001E-4</v>
      </c>
      <c r="H399" s="108">
        <v>0.45912360000000002</v>
      </c>
      <c r="I399" s="105">
        <v>2.0101989999999998E-3</v>
      </c>
      <c r="J399" s="108">
        <v>1.2713220000000001E-2</v>
      </c>
      <c r="K399" s="104">
        <f t="shared" ref="K399:K428" si="24">4880341.5*G399+5.3</f>
        <v>1124.91036830045</v>
      </c>
      <c r="L399" s="111">
        <v>5.0122838708159501</v>
      </c>
      <c r="M399" s="109">
        <f t="shared" ref="M399:M428" si="25">J399*20</f>
        <v>0.2542644</v>
      </c>
    </row>
    <row r="400" spans="1:13" s="95" customFormat="1" ht="16">
      <c r="A400" s="90" t="s">
        <v>404</v>
      </c>
      <c r="B400" s="89">
        <v>600</v>
      </c>
      <c r="C400" s="89">
        <v>10</v>
      </c>
      <c r="D400" s="90">
        <v>2.2883640000000001</v>
      </c>
      <c r="E400" s="91">
        <v>1277102000</v>
      </c>
      <c r="F400" s="102">
        <v>4.7349540000000002E-2</v>
      </c>
      <c r="G400" s="92">
        <v>2.4753829999999999E-4</v>
      </c>
      <c r="H400" s="102">
        <v>0.11185</v>
      </c>
      <c r="I400" s="90">
        <v>2.0098809999999998E-3</v>
      </c>
      <c r="J400" s="102">
        <v>1.150931E-2</v>
      </c>
      <c r="K400" s="89">
        <f t="shared" si="24"/>
        <v>1213.37143832945</v>
      </c>
      <c r="L400" s="93">
        <v>4.8540669599974198</v>
      </c>
      <c r="M400" s="94">
        <f t="shared" si="25"/>
        <v>0.23018620000000001</v>
      </c>
    </row>
    <row r="401" spans="1:13" s="95" customFormat="1" ht="16">
      <c r="A401" s="90" t="s">
        <v>405</v>
      </c>
      <c r="B401" s="89">
        <v>600</v>
      </c>
      <c r="C401" s="89">
        <v>10</v>
      </c>
      <c r="D401" s="90">
        <v>2.3000980000000002</v>
      </c>
      <c r="E401" s="91">
        <v>1278572000</v>
      </c>
      <c r="F401" s="102">
        <v>3.4295289999999999E-2</v>
      </c>
      <c r="G401" s="92">
        <v>3.461979E-4</v>
      </c>
      <c r="H401" s="102">
        <v>4.1834330000000003E-2</v>
      </c>
      <c r="I401" s="90">
        <v>2.0092869999999998E-3</v>
      </c>
      <c r="J401" s="102">
        <v>1.5763490000000002E-2</v>
      </c>
      <c r="K401" s="89">
        <f t="shared" si="24"/>
        <v>1694.86397858285</v>
      </c>
      <c r="L401" s="93">
        <v>4.55888764764667</v>
      </c>
      <c r="M401" s="94">
        <f t="shared" si="25"/>
        <v>0.31526980000000004</v>
      </c>
    </row>
    <row r="402" spans="1:13" s="95" customFormat="1" ht="16">
      <c r="A402" s="90" t="s">
        <v>406</v>
      </c>
      <c r="B402" s="89">
        <v>600</v>
      </c>
      <c r="C402" s="89">
        <v>10</v>
      </c>
      <c r="D402" s="90">
        <v>2.2930570000000001</v>
      </c>
      <c r="E402" s="91">
        <v>1261427000</v>
      </c>
      <c r="F402" s="102">
        <v>1.134859E-2</v>
      </c>
      <c r="G402" s="92">
        <v>2.2401100000000001E-4</v>
      </c>
      <c r="H402" s="102">
        <v>8.3761890000000006E-2</v>
      </c>
      <c r="I402" s="90">
        <v>2.0100999999999999E-3</v>
      </c>
      <c r="J402" s="102">
        <v>1.2714639999999999E-2</v>
      </c>
      <c r="K402" s="89">
        <f t="shared" si="24"/>
        <v>1098.5501797565</v>
      </c>
      <c r="L402" s="93">
        <v>4.9646424561554197</v>
      </c>
      <c r="M402" s="94">
        <f t="shared" si="25"/>
        <v>0.25429279999999999</v>
      </c>
    </row>
    <row r="403" spans="1:13" s="95" customFormat="1" ht="16">
      <c r="A403" s="90" t="s">
        <v>407</v>
      </c>
      <c r="B403" s="89">
        <v>600</v>
      </c>
      <c r="C403" s="89">
        <v>10</v>
      </c>
      <c r="D403" s="90">
        <v>2.2745169999999999</v>
      </c>
      <c r="E403" s="91">
        <v>1255888000</v>
      </c>
      <c r="F403" s="102">
        <v>2.3269720000000001E-2</v>
      </c>
      <c r="G403" s="92">
        <v>2.214377E-4</v>
      </c>
      <c r="H403" s="102">
        <v>9.2906589999999997E-2</v>
      </c>
      <c r="I403" s="90">
        <v>2.0099319999999999E-3</v>
      </c>
      <c r="J403" s="102">
        <v>1.516938E-2</v>
      </c>
      <c r="K403" s="89">
        <f t="shared" si="24"/>
        <v>1085.99159697455</v>
      </c>
      <c r="L403" s="93">
        <v>4.88123105102206</v>
      </c>
      <c r="M403" s="94">
        <f t="shared" si="25"/>
        <v>0.30338759999999998</v>
      </c>
    </row>
    <row r="404" spans="1:13" s="95" customFormat="1" ht="16">
      <c r="A404" s="90" t="s">
        <v>408</v>
      </c>
      <c r="B404" s="89">
        <v>600</v>
      </c>
      <c r="C404" s="89">
        <v>10</v>
      </c>
      <c r="D404" s="90">
        <v>2.2629380000000001</v>
      </c>
      <c r="E404" s="91">
        <v>1262854000</v>
      </c>
      <c r="F404" s="102">
        <v>3.1898120000000002E-2</v>
      </c>
      <c r="G404" s="92">
        <v>4.5344459999999999E-4</v>
      </c>
      <c r="H404" s="102">
        <v>0.1149114</v>
      </c>
      <c r="I404" s="90">
        <v>2.0094259999999999E-3</v>
      </c>
      <c r="J404" s="102">
        <v>9.3938330000000007E-3</v>
      </c>
      <c r="K404" s="89">
        <f t="shared" si="24"/>
        <v>2218.2644993309</v>
      </c>
      <c r="L404" s="93">
        <v>4.6291961128719397</v>
      </c>
      <c r="M404" s="94">
        <f t="shared" si="25"/>
        <v>0.18787666000000003</v>
      </c>
    </row>
    <row r="405" spans="1:13" s="95" customFormat="1" ht="16">
      <c r="A405" s="90" t="s">
        <v>409</v>
      </c>
      <c r="B405" s="89">
        <v>600</v>
      </c>
      <c r="C405" s="89">
        <v>10</v>
      </c>
      <c r="D405" s="90">
        <v>2.2636419999999999</v>
      </c>
      <c r="E405" s="91">
        <v>1264485000</v>
      </c>
      <c r="F405" s="102">
        <v>4.5968229999999999E-2</v>
      </c>
      <c r="G405" s="92">
        <v>3.7258000000000001E-4</v>
      </c>
      <c r="H405" s="102">
        <v>9.4006199999999998E-2</v>
      </c>
      <c r="I405" s="90">
        <v>2.0108779999999998E-3</v>
      </c>
      <c r="J405" s="102">
        <v>1.373514E-2</v>
      </c>
      <c r="K405" s="89">
        <f t="shared" si="24"/>
        <v>1823.6176360700001</v>
      </c>
      <c r="L405" s="93">
        <v>5.3536841691388304</v>
      </c>
      <c r="M405" s="94">
        <f t="shared" si="25"/>
        <v>0.27470280000000002</v>
      </c>
    </row>
    <row r="406" spans="1:13" s="95" customFormat="1" ht="16">
      <c r="A406" s="90" t="s">
        <v>410</v>
      </c>
      <c r="B406" s="89">
        <v>600</v>
      </c>
      <c r="C406" s="89">
        <v>10</v>
      </c>
      <c r="D406" s="90">
        <v>2.2756120000000002</v>
      </c>
      <c r="E406" s="91">
        <v>1270648000</v>
      </c>
      <c r="F406" s="102">
        <v>2.2367959999999999E-2</v>
      </c>
      <c r="G406" s="92">
        <v>3.4256249999999999E-4</v>
      </c>
      <c r="H406" s="102">
        <v>0.17663039999999999</v>
      </c>
      <c r="I406" s="90">
        <v>2.0081669999999999E-3</v>
      </c>
      <c r="J406" s="102">
        <v>1.2013930000000001E-2</v>
      </c>
      <c r="K406" s="89">
        <f t="shared" si="24"/>
        <v>1677.1219850937498</v>
      </c>
      <c r="L406" s="93">
        <v>4.0020082974163103</v>
      </c>
      <c r="M406" s="94">
        <f t="shared" si="25"/>
        <v>0.24027860000000001</v>
      </c>
    </row>
    <row r="407" spans="1:13" s="95" customFormat="1" ht="16">
      <c r="A407" s="90" t="s">
        <v>411</v>
      </c>
      <c r="B407" s="89">
        <v>600</v>
      </c>
      <c r="C407" s="89">
        <v>10</v>
      </c>
      <c r="D407" s="90">
        <v>2.2783500000000001</v>
      </c>
      <c r="E407" s="91">
        <v>1272132000</v>
      </c>
      <c r="F407" s="102">
        <v>2.4537239999999998E-2</v>
      </c>
      <c r="G407" s="92">
        <v>2.1403209999999999E-4</v>
      </c>
      <c r="H407" s="102">
        <v>0.9494032</v>
      </c>
      <c r="I407" s="90">
        <v>2.0098E-3</v>
      </c>
      <c r="J407" s="102">
        <v>1.005781E-2</v>
      </c>
      <c r="K407" s="89">
        <f t="shared" si="24"/>
        <v>1049.8497399621499</v>
      </c>
      <c r="L407" s="93">
        <v>4.8167616638765001</v>
      </c>
      <c r="M407" s="94">
        <f t="shared" si="25"/>
        <v>0.20115620000000001</v>
      </c>
    </row>
    <row r="408" spans="1:13" s="95" customFormat="1" ht="16">
      <c r="A408" s="90" t="s">
        <v>412</v>
      </c>
      <c r="B408" s="89">
        <v>600</v>
      </c>
      <c r="C408" s="89">
        <v>10</v>
      </c>
      <c r="D408" s="90">
        <v>2.280932</v>
      </c>
      <c r="E408" s="91">
        <v>1262695000</v>
      </c>
      <c r="F408" s="102">
        <v>4.4890899999999997E-2</v>
      </c>
      <c r="G408" s="92">
        <v>1.675925E-4</v>
      </c>
      <c r="H408" s="102">
        <v>0.22289030000000001</v>
      </c>
      <c r="I408" s="90">
        <v>2.0100859999999999E-3</v>
      </c>
      <c r="J408" s="102">
        <v>9.7104759999999991E-3</v>
      </c>
      <c r="K408" s="89">
        <f t="shared" si="24"/>
        <v>823.20863283874996</v>
      </c>
      <c r="L408" s="93">
        <v>4.9596997957447302</v>
      </c>
      <c r="M408" s="94">
        <f t="shared" si="25"/>
        <v>0.19420951999999997</v>
      </c>
    </row>
    <row r="409" spans="1:13" s="95" customFormat="1" ht="16">
      <c r="A409" s="90" t="s">
        <v>413</v>
      </c>
      <c r="B409" s="89">
        <v>600</v>
      </c>
      <c r="C409" s="89">
        <v>10</v>
      </c>
      <c r="D409" s="90">
        <v>2.2701359999999999</v>
      </c>
      <c r="E409" s="91">
        <v>1257007000</v>
      </c>
      <c r="F409" s="102">
        <v>4.2685149999999998E-2</v>
      </c>
      <c r="G409" s="92">
        <v>4.0606710000000001E-4</v>
      </c>
      <c r="H409" s="102">
        <v>3.3431580000000002E-2</v>
      </c>
      <c r="I409" s="90">
        <v>2.0108489999999999E-3</v>
      </c>
      <c r="J409" s="102">
        <v>9.8770560000000004E-3</v>
      </c>
      <c r="K409" s="89">
        <f t="shared" si="24"/>
        <v>1987.04611991465</v>
      </c>
      <c r="L409" s="93">
        <v>5.3405812292307404</v>
      </c>
      <c r="M409" s="94">
        <f t="shared" si="25"/>
        <v>0.19754112000000001</v>
      </c>
    </row>
    <row r="410" spans="1:13" s="95" customFormat="1" ht="16">
      <c r="A410" s="90" t="s">
        <v>414</v>
      </c>
      <c r="B410" s="89">
        <v>600</v>
      </c>
      <c r="C410" s="89">
        <v>10</v>
      </c>
      <c r="D410" s="90">
        <v>2.27217</v>
      </c>
      <c r="E410" s="91">
        <v>1258488000</v>
      </c>
      <c r="F410" s="102">
        <v>2.1331019999999999E-2</v>
      </c>
      <c r="G410" s="92">
        <v>3.519161E-4</v>
      </c>
      <c r="H410" s="102">
        <v>0.3761794</v>
      </c>
      <c r="I410" s="90">
        <v>2.0103619999999999E-3</v>
      </c>
      <c r="J410" s="102">
        <v>9.7823270000000004E-3</v>
      </c>
      <c r="K410" s="89">
        <f t="shared" si="24"/>
        <v>1722.7707473481501</v>
      </c>
      <c r="L410" s="93">
        <v>5.0980216551344499</v>
      </c>
      <c r="M410" s="94">
        <f t="shared" si="25"/>
        <v>0.19564654000000001</v>
      </c>
    </row>
    <row r="411" spans="1:13" s="95" customFormat="1" ht="16">
      <c r="A411" s="90" t="s">
        <v>415</v>
      </c>
      <c r="B411" s="89">
        <v>600</v>
      </c>
      <c r="C411" s="89">
        <v>10</v>
      </c>
      <c r="D411" s="90">
        <v>2.2728739999999998</v>
      </c>
      <c r="E411" s="91">
        <v>1257025000</v>
      </c>
      <c r="F411" s="102">
        <v>2.0302980000000002E-2</v>
      </c>
      <c r="G411" s="92">
        <v>3.5958939999999998E-4</v>
      </c>
      <c r="H411" s="102">
        <v>0.13327430000000001</v>
      </c>
      <c r="I411" s="90">
        <v>2.0099039999999999E-3</v>
      </c>
      <c r="J411" s="102">
        <v>1.1137340000000001E-2</v>
      </c>
      <c r="K411" s="89">
        <f t="shared" si="24"/>
        <v>1760.2190717800997</v>
      </c>
      <c r="L411" s="93">
        <v>4.8703570335766599</v>
      </c>
      <c r="M411" s="94">
        <f t="shared" si="25"/>
        <v>0.22274680000000002</v>
      </c>
    </row>
    <row r="412" spans="1:13" s="95" customFormat="1" ht="16">
      <c r="A412" s="90" t="s">
        <v>416</v>
      </c>
      <c r="B412" s="89">
        <v>600</v>
      </c>
      <c r="C412" s="89">
        <v>10</v>
      </c>
      <c r="D412" s="90">
        <v>2.270918</v>
      </c>
      <c r="E412" s="91">
        <v>1267222000</v>
      </c>
      <c r="F412" s="102">
        <v>4.054924E-2</v>
      </c>
      <c r="G412" s="92">
        <v>3.596006E-4</v>
      </c>
      <c r="H412" s="102">
        <v>0.18366099999999999</v>
      </c>
      <c r="I412" s="90">
        <v>2.0094969999999998E-3</v>
      </c>
      <c r="J412" s="102">
        <v>1.3504550000000001E-2</v>
      </c>
      <c r="K412" s="89">
        <f t="shared" si="24"/>
        <v>1760.2737316048999</v>
      </c>
      <c r="L412" s="93">
        <v>4.6676937291791596</v>
      </c>
      <c r="M412" s="94">
        <f t="shared" si="25"/>
        <v>0.27009100000000003</v>
      </c>
    </row>
    <row r="413" spans="1:13" s="95" customFormat="1" ht="16">
      <c r="A413" s="90" t="s">
        <v>417</v>
      </c>
      <c r="B413" s="89">
        <v>600</v>
      </c>
      <c r="C413" s="89">
        <v>10</v>
      </c>
      <c r="D413" s="90">
        <v>2.2796020000000001</v>
      </c>
      <c r="E413" s="91">
        <v>1250743000</v>
      </c>
      <c r="F413" s="102">
        <v>1.7353E-2</v>
      </c>
      <c r="G413" s="92">
        <v>3.3048410000000001E-4</v>
      </c>
      <c r="H413" s="102">
        <v>0.1472667</v>
      </c>
      <c r="I413" s="90">
        <v>2.009898E-3</v>
      </c>
      <c r="J413" s="102">
        <v>1.2766970000000001E-2</v>
      </c>
      <c r="K413" s="89">
        <f t="shared" si="24"/>
        <v>1618.1752683201501</v>
      </c>
      <c r="L413" s="93">
        <v>4.8680445422781498</v>
      </c>
      <c r="M413" s="94">
        <f t="shared" si="25"/>
        <v>0.25533939999999999</v>
      </c>
    </row>
    <row r="414" spans="1:13" s="95" customFormat="1" ht="16">
      <c r="A414" s="90" t="s">
        <v>418</v>
      </c>
      <c r="B414" s="89">
        <v>600</v>
      </c>
      <c r="C414" s="89">
        <v>10</v>
      </c>
      <c r="D414" s="90">
        <v>2.281323</v>
      </c>
      <c r="E414" s="91">
        <v>1249662000</v>
      </c>
      <c r="F414" s="102">
        <v>1.4379970000000001E-2</v>
      </c>
      <c r="G414" s="92">
        <v>3.7151140000000002E-4</v>
      </c>
      <c r="H414" s="102">
        <v>3.4076349999999998E-2</v>
      </c>
      <c r="I414" s="90">
        <v>2.0103159999999998E-3</v>
      </c>
      <c r="J414" s="102">
        <v>8.6658499999999992E-3</v>
      </c>
      <c r="K414" s="89">
        <f t="shared" si="24"/>
        <v>1818.4025031430999</v>
      </c>
      <c r="L414" s="93">
        <v>5.0768115191494303</v>
      </c>
      <c r="M414" s="94">
        <f t="shared" si="25"/>
        <v>0.173317</v>
      </c>
    </row>
    <row r="415" spans="1:13" s="95" customFormat="1" ht="16">
      <c r="A415" s="90" t="s">
        <v>419</v>
      </c>
      <c r="B415" s="89">
        <v>600</v>
      </c>
      <c r="C415" s="89">
        <v>10</v>
      </c>
      <c r="D415" s="90">
        <v>2.2697449999999999</v>
      </c>
      <c r="E415" s="91">
        <v>1258007000</v>
      </c>
      <c r="F415" s="102">
        <v>1.21858E-2</v>
      </c>
      <c r="G415" s="92">
        <v>3.688969E-4</v>
      </c>
      <c r="H415" s="102">
        <v>0.118536</v>
      </c>
      <c r="I415" s="90">
        <v>2.008686E-3</v>
      </c>
      <c r="J415" s="102">
        <v>1.548948E-2</v>
      </c>
      <c r="K415" s="89">
        <f t="shared" si="24"/>
        <v>1805.64285029135</v>
      </c>
      <c r="L415" s="93">
        <v>4.2642957852704502</v>
      </c>
      <c r="M415" s="94">
        <f t="shared" si="25"/>
        <v>0.3097896</v>
      </c>
    </row>
    <row r="416" spans="1:13" s="95" customFormat="1" ht="16">
      <c r="A416" s="90" t="s">
        <v>420</v>
      </c>
      <c r="B416" s="89">
        <v>600</v>
      </c>
      <c r="C416" s="89">
        <v>10</v>
      </c>
      <c r="D416" s="90">
        <v>2.2662239999999998</v>
      </c>
      <c r="E416" s="91">
        <v>1252647000</v>
      </c>
      <c r="F416" s="102">
        <v>4.700845E-2</v>
      </c>
      <c r="G416" s="92">
        <v>2.46715E-4</v>
      </c>
      <c r="H416" s="102">
        <v>0.20042950000000001</v>
      </c>
      <c r="I416" s="90">
        <v>2.0093799999999998E-3</v>
      </c>
      <c r="J416" s="102">
        <v>1.7170669999999999E-2</v>
      </c>
      <c r="K416" s="89">
        <f t="shared" si="24"/>
        <v>1209.3534531724999</v>
      </c>
      <c r="L416" s="93">
        <v>4.6107048926021497</v>
      </c>
      <c r="M416" s="94">
        <f t="shared" si="25"/>
        <v>0.34341339999999998</v>
      </c>
    </row>
    <row r="417" spans="1:13" s="95" customFormat="1" ht="16">
      <c r="A417" s="90" t="s">
        <v>421</v>
      </c>
      <c r="B417" s="89">
        <v>600</v>
      </c>
      <c r="C417" s="89">
        <v>10</v>
      </c>
      <c r="D417" s="90">
        <v>2.261765</v>
      </c>
      <c r="E417" s="91">
        <v>1254029000</v>
      </c>
      <c r="F417" s="102">
        <v>3.2098790000000002E-2</v>
      </c>
      <c r="G417" s="92">
        <v>2.825069E-4</v>
      </c>
      <c r="H417" s="102">
        <v>0.29643269999999999</v>
      </c>
      <c r="I417" s="90">
        <v>2.0104599999999999E-3</v>
      </c>
      <c r="J417" s="102">
        <v>1.400875E-2</v>
      </c>
      <c r="K417" s="89">
        <f t="shared" si="24"/>
        <v>1384.03014810635</v>
      </c>
      <c r="L417" s="93">
        <v>5.1496752947697999</v>
      </c>
      <c r="M417" s="94">
        <f t="shared" si="25"/>
        <v>0.28017500000000001</v>
      </c>
    </row>
    <row r="418" spans="1:13" s="95" customFormat="1" ht="16">
      <c r="A418" s="90" t="s">
        <v>422</v>
      </c>
      <c r="B418" s="89">
        <v>600</v>
      </c>
      <c r="C418" s="89">
        <v>10</v>
      </c>
      <c r="D418" s="90">
        <v>2.2778019999999999</v>
      </c>
      <c r="E418" s="91">
        <v>1237557000</v>
      </c>
      <c r="F418" s="102">
        <v>2.2045260000000001E-2</v>
      </c>
      <c r="G418" s="92">
        <v>2.8070040000000002E-4</v>
      </c>
      <c r="H418" s="102">
        <v>0.20274610000000001</v>
      </c>
      <c r="I418" s="90">
        <v>2.0113100000000001E-3</v>
      </c>
      <c r="J418" s="102">
        <v>1.467536E-2</v>
      </c>
      <c r="K418" s="89">
        <f t="shared" si="24"/>
        <v>1375.2138111866</v>
      </c>
      <c r="L418" s="93">
        <v>5.5738821280144801</v>
      </c>
      <c r="M418" s="94">
        <f t="shared" si="25"/>
        <v>0.29350720000000002</v>
      </c>
    </row>
    <row r="419" spans="1:13" s="95" customFormat="1" ht="16">
      <c r="A419" s="90" t="s">
        <v>423</v>
      </c>
      <c r="B419" s="89">
        <v>600</v>
      </c>
      <c r="C419" s="89">
        <v>10</v>
      </c>
      <c r="D419" s="90">
        <v>2.2874249999999998</v>
      </c>
      <c r="E419" s="91">
        <v>1268754000</v>
      </c>
      <c r="F419" s="102">
        <v>0.13747670000000001</v>
      </c>
      <c r="G419" s="92">
        <v>2.9503290000000001E-4</v>
      </c>
      <c r="H419" s="102">
        <v>0.10339520000000001</v>
      </c>
      <c r="I419" s="90">
        <v>2.0092669999999999E-3</v>
      </c>
      <c r="J419" s="102">
        <v>1.216151E-2</v>
      </c>
      <c r="K419" s="89">
        <f t="shared" si="24"/>
        <v>1445.16130573535</v>
      </c>
      <c r="L419" s="93">
        <v>4.5554019018154799</v>
      </c>
      <c r="M419" s="94">
        <f t="shared" si="25"/>
        <v>0.24323020000000001</v>
      </c>
    </row>
    <row r="420" spans="1:13" s="95" customFormat="1" ht="16">
      <c r="A420" s="90" t="s">
        <v>424</v>
      </c>
      <c r="B420" s="89">
        <v>600</v>
      </c>
      <c r="C420" s="89">
        <v>10</v>
      </c>
      <c r="D420" s="90">
        <v>2.3046359999999999</v>
      </c>
      <c r="E420" s="91">
        <v>1273572000</v>
      </c>
      <c r="F420" s="102">
        <v>2.4922300000000001E-2</v>
      </c>
      <c r="G420" s="92">
        <v>3.1980000000000002E-4</v>
      </c>
      <c r="H420" s="102">
        <v>0.16622609999999999</v>
      </c>
      <c r="I420" s="90">
        <v>2.0092769999999999E-3</v>
      </c>
      <c r="J420" s="102">
        <v>1.539632E-2</v>
      </c>
      <c r="K420" s="89">
        <f t="shared" si="24"/>
        <v>1566.0332117</v>
      </c>
      <c r="L420" s="93">
        <v>4.5606979032230699</v>
      </c>
      <c r="M420" s="94">
        <f t="shared" si="25"/>
        <v>0.30792639999999999</v>
      </c>
    </row>
    <row r="421" spans="1:13" s="95" customFormat="1" ht="16">
      <c r="A421" s="90" t="s">
        <v>425</v>
      </c>
      <c r="B421" s="89">
        <v>600</v>
      </c>
      <c r="C421" s="89">
        <v>10</v>
      </c>
      <c r="D421" s="90">
        <v>2.2799930000000002</v>
      </c>
      <c r="E421" s="91">
        <v>1258201000</v>
      </c>
      <c r="F421" s="102">
        <v>2.0236049999999998E-2</v>
      </c>
      <c r="G421" s="92">
        <v>4.307825E-4</v>
      </c>
      <c r="H421" s="102">
        <v>6.5555470000000005E-2</v>
      </c>
      <c r="I421" s="90">
        <v>2.009238E-3</v>
      </c>
      <c r="J421" s="102">
        <v>1.296578E-2</v>
      </c>
      <c r="K421" s="89">
        <f t="shared" si="24"/>
        <v>2107.6657122237502</v>
      </c>
      <c r="L421" s="93">
        <v>4.5422989619073899</v>
      </c>
      <c r="M421" s="94">
        <f t="shared" si="25"/>
        <v>0.25931559999999998</v>
      </c>
    </row>
    <row r="422" spans="1:13" s="95" customFormat="1" ht="16">
      <c r="A422" s="90" t="s">
        <v>426</v>
      </c>
      <c r="B422" s="89">
        <v>600</v>
      </c>
      <c r="C422" s="89">
        <v>10</v>
      </c>
      <c r="D422" s="90">
        <v>2.279836</v>
      </c>
      <c r="E422" s="91">
        <v>1252948000</v>
      </c>
      <c r="F422" s="102">
        <v>3.2798510000000003E-2</v>
      </c>
      <c r="G422" s="92">
        <v>3.3398770000000002E-4</v>
      </c>
      <c r="H422" s="102">
        <v>3.1757819999999999E-2</v>
      </c>
      <c r="I422" s="90">
        <v>2.010441E-3</v>
      </c>
      <c r="J422" s="102">
        <v>1.4137439999999999E-2</v>
      </c>
      <c r="K422" s="89">
        <f t="shared" si="24"/>
        <v>1635.27403279955</v>
      </c>
      <c r="L422" s="93">
        <v>5.1426098787369199</v>
      </c>
      <c r="M422" s="94">
        <f t="shared" si="25"/>
        <v>0.28274879999999997</v>
      </c>
    </row>
    <row r="423" spans="1:13" s="95" customFormat="1" ht="16">
      <c r="A423" s="90" t="s">
        <v>427</v>
      </c>
      <c r="B423" s="89">
        <v>600</v>
      </c>
      <c r="C423" s="89">
        <v>10</v>
      </c>
      <c r="D423" s="90">
        <v>2.2782719999999999</v>
      </c>
      <c r="E423" s="91">
        <v>1254454000</v>
      </c>
      <c r="F423" s="102">
        <v>1.1114219999999999E-2</v>
      </c>
      <c r="G423" s="92">
        <v>4.103364E-4</v>
      </c>
      <c r="H423" s="102">
        <v>4.1153229999999999E-2</v>
      </c>
      <c r="I423" s="90">
        <v>2.009355E-3</v>
      </c>
      <c r="J423" s="102">
        <v>1.1296870000000001E-2</v>
      </c>
      <c r="K423" s="89">
        <f t="shared" si="24"/>
        <v>2007.8817618805999</v>
      </c>
      <c r="L423" s="93">
        <v>4.6013269852707701</v>
      </c>
      <c r="M423" s="94">
        <f t="shared" si="25"/>
        <v>0.22593740000000001</v>
      </c>
    </row>
    <row r="424" spans="1:13" s="95" customFormat="1" ht="16">
      <c r="A424" s="90" t="s">
        <v>428</v>
      </c>
      <c r="B424" s="89">
        <v>600</v>
      </c>
      <c r="C424" s="89">
        <v>10</v>
      </c>
      <c r="D424" s="90">
        <v>2.2637990000000001</v>
      </c>
      <c r="E424" s="91">
        <v>1250425000</v>
      </c>
      <c r="F424" s="102">
        <v>3.1317709999999999E-2</v>
      </c>
      <c r="G424" s="92">
        <v>3.532532E-4</v>
      </c>
      <c r="H424" s="102">
        <v>0.3488233</v>
      </c>
      <c r="I424" s="90">
        <v>2.0094510000000002E-3</v>
      </c>
      <c r="J424" s="102">
        <v>1.240755E-2</v>
      </c>
      <c r="K424" s="89">
        <f t="shared" si="24"/>
        <v>1729.2962519677999</v>
      </c>
      <c r="L424" s="93">
        <v>4.6495732701432999</v>
      </c>
      <c r="M424" s="94">
        <f t="shared" si="25"/>
        <v>0.24815100000000001</v>
      </c>
    </row>
    <row r="425" spans="1:13" s="95" customFormat="1" ht="16">
      <c r="A425" s="90" t="s">
        <v>429</v>
      </c>
      <c r="B425" s="89">
        <v>600</v>
      </c>
      <c r="C425" s="89">
        <v>10</v>
      </c>
      <c r="D425" s="90">
        <v>2.270918</v>
      </c>
      <c r="E425" s="91">
        <v>1246736000</v>
      </c>
      <c r="F425" s="102">
        <v>1.8799159999999999E-2</v>
      </c>
      <c r="G425" s="92">
        <v>4.2602729999999999E-4</v>
      </c>
      <c r="H425" s="102">
        <v>0.73353420000000003</v>
      </c>
      <c r="I425" s="90">
        <v>2.0101950000000002E-3</v>
      </c>
      <c r="J425" s="102">
        <v>1.279603E-2</v>
      </c>
      <c r="K425" s="89">
        <f t="shared" si="24"/>
        <v>2084.4587123229503</v>
      </c>
      <c r="L425" s="93">
        <v>5.02091754603694</v>
      </c>
      <c r="M425" s="94">
        <f t="shared" si="25"/>
        <v>0.2559206</v>
      </c>
    </row>
    <row r="426" spans="1:13" s="95" customFormat="1" ht="16">
      <c r="A426" s="90" t="s">
        <v>430</v>
      </c>
      <c r="B426" s="89">
        <v>600</v>
      </c>
      <c r="C426" s="89">
        <v>10</v>
      </c>
      <c r="D426" s="90">
        <v>2.266146</v>
      </c>
      <c r="E426" s="91">
        <v>1255485000</v>
      </c>
      <c r="F426" s="102">
        <v>1.3893559999999999E-2</v>
      </c>
      <c r="G426" s="92">
        <v>2.3973209999999999E-4</v>
      </c>
      <c r="H426" s="102">
        <v>7.3268159999999999E-2</v>
      </c>
      <c r="I426" s="90">
        <v>2.0096760000000002E-3</v>
      </c>
      <c r="J426" s="102">
        <v>1.276218E-2</v>
      </c>
      <c r="K426" s="89">
        <f t="shared" si="24"/>
        <v>1175.2745165121498</v>
      </c>
      <c r="L426" s="93">
        <v>4.7624612576000303</v>
      </c>
      <c r="M426" s="94">
        <f t="shared" si="25"/>
        <v>0.25524360000000001</v>
      </c>
    </row>
    <row r="427" spans="1:13" s="95" customFormat="1" ht="16">
      <c r="A427" s="90" t="s">
        <v>431</v>
      </c>
      <c r="B427" s="89">
        <v>600</v>
      </c>
      <c r="C427" s="89">
        <v>10</v>
      </c>
      <c r="D427" s="90">
        <v>2.2728739999999998</v>
      </c>
      <c r="E427" s="91">
        <v>1256658000</v>
      </c>
      <c r="F427" s="102">
        <v>6.5636730000000004E-2</v>
      </c>
      <c r="G427" s="92">
        <v>3.1264690000000001E-4</v>
      </c>
      <c r="H427" s="102">
        <v>3.5574500000000002E-2</v>
      </c>
      <c r="I427" s="90">
        <v>2.0100869999999998E-3</v>
      </c>
      <c r="J427" s="102">
        <v>1.198052E-2</v>
      </c>
      <c r="K427" s="89">
        <f t="shared" si="24"/>
        <v>1531.12364091635</v>
      </c>
      <c r="L427" s="93">
        <v>4.9677373108724501</v>
      </c>
      <c r="M427" s="94">
        <f t="shared" si="25"/>
        <v>0.2396104</v>
      </c>
    </row>
    <row r="428" spans="1:13" s="95" customFormat="1" ht="17" thickBot="1">
      <c r="A428" s="10" t="s">
        <v>432</v>
      </c>
      <c r="B428" s="11">
        <v>600</v>
      </c>
      <c r="C428" s="11">
        <v>10</v>
      </c>
      <c r="D428" s="10">
        <v>2.2903190000000002</v>
      </c>
      <c r="E428" s="12">
        <v>1249520000</v>
      </c>
      <c r="F428" s="38">
        <v>1.820857E-2</v>
      </c>
      <c r="G428" s="13">
        <v>4.0304000000000002E-4</v>
      </c>
      <c r="H428" s="38">
        <v>4.3805429999999999E-2</v>
      </c>
      <c r="I428" s="10">
        <v>2.0103450000000002E-3</v>
      </c>
      <c r="J428" s="38">
        <v>1.3421600000000001E-2</v>
      </c>
      <c r="K428" s="11">
        <f t="shared" si="24"/>
        <v>1972.27283816</v>
      </c>
      <c r="L428" s="14">
        <v>5.0967735418849003</v>
      </c>
      <c r="M428" s="15">
        <f t="shared" si="25"/>
        <v>0.268432</v>
      </c>
    </row>
  </sheetData>
  <phoneticPr fontId="1" type="noConversion"/>
  <pageMargins left="0.7" right="0.7" top="0.75" bottom="0.75" header="0.511811023622047" footer="0.511811023622047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43"/>
  <sheetViews>
    <sheetView zoomScaleNormal="100" workbookViewId="0">
      <pane xSplit="1" topLeftCell="B1" activePane="topRight" state="frozen"/>
      <selection activeCell="A124" sqref="A124"/>
      <selection pane="topRight" sqref="A1:A2"/>
    </sheetView>
  </sheetViews>
  <sheetFormatPr baseColWidth="10" defaultColWidth="8.5" defaultRowHeight="15"/>
  <cols>
    <col min="1" max="1" width="14.5" style="2" customWidth="1"/>
    <col min="2" max="2" width="17.5" style="7" customWidth="1"/>
    <col min="3" max="3" width="17.6640625" style="7" customWidth="1"/>
    <col min="4" max="4" width="18.83203125" customWidth="1"/>
    <col min="5" max="5" width="12.5" style="1" customWidth="1"/>
    <col min="6" max="6" width="10" style="5" customWidth="1"/>
    <col min="7" max="7" width="14.6640625" style="8" customWidth="1"/>
    <col min="8" max="8" width="11.33203125" style="5" customWidth="1"/>
    <col min="9" max="9" width="15.1640625" style="26" customWidth="1"/>
    <col min="10" max="10" width="12" style="5" customWidth="1"/>
    <col min="11" max="11" width="12" style="7" customWidth="1"/>
    <col min="12" max="12" width="10.6640625" style="6" customWidth="1"/>
    <col min="13" max="13" width="12" style="36" customWidth="1"/>
  </cols>
  <sheetData>
    <row r="1" spans="1:13">
      <c r="A1" s="122" t="s">
        <v>1035</v>
      </c>
    </row>
    <row r="2" spans="1:13">
      <c r="A2" s="122" t="s">
        <v>1036</v>
      </c>
    </row>
    <row r="3" spans="1:13" s="72" customFormat="1" ht="19" thickBot="1">
      <c r="A3" s="19" t="s">
        <v>736</v>
      </c>
      <c r="B3" s="20" t="s">
        <v>3</v>
      </c>
      <c r="C3" s="20" t="s">
        <v>0</v>
      </c>
      <c r="D3" s="19" t="s">
        <v>1</v>
      </c>
      <c r="E3" s="21" t="s">
        <v>702</v>
      </c>
      <c r="F3" s="24" t="s">
        <v>701</v>
      </c>
      <c r="G3" s="22" t="s">
        <v>4</v>
      </c>
      <c r="H3" s="24" t="s">
        <v>701</v>
      </c>
      <c r="I3" s="25" t="s">
        <v>5</v>
      </c>
      <c r="J3" s="24" t="s">
        <v>701</v>
      </c>
      <c r="K3" s="20" t="s">
        <v>700</v>
      </c>
      <c r="L3" s="23" t="s">
        <v>6</v>
      </c>
      <c r="M3" s="23" t="s">
        <v>2</v>
      </c>
    </row>
    <row r="4" spans="1:13" s="80" customFormat="1" ht="16">
      <c r="A4" s="73" t="s">
        <v>778</v>
      </c>
      <c r="B4" s="74">
        <v>200</v>
      </c>
      <c r="C4" s="74">
        <v>2</v>
      </c>
      <c r="D4" s="73">
        <v>4.5127949999999997</v>
      </c>
      <c r="E4" s="75">
        <v>1899226000</v>
      </c>
      <c r="F4" s="77">
        <v>1.511647E-2</v>
      </c>
      <c r="G4" s="115">
        <v>5.6602189999999998E-5</v>
      </c>
      <c r="H4" s="77">
        <v>0.56309149999999997</v>
      </c>
      <c r="I4" s="76">
        <v>2.0075760000000001E-3</v>
      </c>
      <c r="J4" s="77">
        <v>9.4570910000000008E-3</v>
      </c>
      <c r="K4" s="74">
        <f t="shared" ref="K4:K66" si="0">4880341.5*G4+5.3</f>
        <v>281.53801684788499</v>
      </c>
      <c r="L4" s="78">
        <v>5.5400458788318696</v>
      </c>
      <c r="M4" s="79">
        <f>J4*20</f>
        <v>0.18914182000000002</v>
      </c>
    </row>
    <row r="5" spans="1:13" s="80" customFormat="1" ht="16">
      <c r="A5" s="81" t="s">
        <v>779</v>
      </c>
      <c r="B5" s="82">
        <v>200</v>
      </c>
      <c r="C5" s="82">
        <v>2</v>
      </c>
      <c r="D5" s="81">
        <v>4.5080229999999997</v>
      </c>
      <c r="E5" s="83">
        <v>1932819000</v>
      </c>
      <c r="F5" s="85">
        <v>4.3814020000000002E-2</v>
      </c>
      <c r="G5" s="116">
        <v>4.8929150000000002E-5</v>
      </c>
      <c r="H5" s="85">
        <v>0.3652627</v>
      </c>
      <c r="I5" s="84">
        <v>2.007581E-3</v>
      </c>
      <c r="J5" s="85">
        <v>7.4629609999999997E-3</v>
      </c>
      <c r="K5" s="82">
        <f t="shared" si="0"/>
        <v>244.09096130472503</v>
      </c>
      <c r="L5" s="86">
        <v>5.5347119070504496</v>
      </c>
      <c r="M5" s="87">
        <f t="shared" ref="M5:M67" si="1">J5*20</f>
        <v>0.14925922</v>
      </c>
    </row>
    <row r="6" spans="1:13" s="80" customFormat="1" ht="16">
      <c r="A6" s="81" t="s">
        <v>780</v>
      </c>
      <c r="B6" s="82">
        <v>200</v>
      </c>
      <c r="C6" s="82">
        <v>2</v>
      </c>
      <c r="D6" s="81">
        <v>4.5040329999999997</v>
      </c>
      <c r="E6" s="83">
        <v>1932093000</v>
      </c>
      <c r="F6" s="85">
        <v>1.985599E-2</v>
      </c>
      <c r="G6" s="116">
        <v>2.17486E-5</v>
      </c>
      <c r="H6" s="85">
        <v>0.97921170000000002</v>
      </c>
      <c r="I6" s="84">
        <v>2.0074289999999998E-3</v>
      </c>
      <c r="J6" s="85">
        <v>8.9427150000000004E-3</v>
      </c>
      <c r="K6" s="82">
        <f t="shared" si="0"/>
        <v>111.44059514689999</v>
      </c>
      <c r="L6" s="86">
        <v>5.45108150598523</v>
      </c>
      <c r="M6" s="87">
        <f t="shared" si="1"/>
        <v>0.17885430000000002</v>
      </c>
    </row>
    <row r="7" spans="1:13" s="80" customFormat="1" ht="16">
      <c r="A7" s="81" t="s">
        <v>781</v>
      </c>
      <c r="B7" s="82">
        <v>200</v>
      </c>
      <c r="C7" s="82">
        <v>2</v>
      </c>
      <c r="D7" s="81">
        <v>4.5052070000000004</v>
      </c>
      <c r="E7" s="83">
        <v>1948770000</v>
      </c>
      <c r="F7" s="85">
        <v>1.2023310000000001E-2</v>
      </c>
      <c r="G7" s="116">
        <v>2.2901479999999999E-5</v>
      </c>
      <c r="H7" s="85">
        <v>0.1005065</v>
      </c>
      <c r="I7" s="84">
        <v>2.007011E-3</v>
      </c>
      <c r="J7" s="85">
        <v>9.4702899999999993E-3</v>
      </c>
      <c r="K7" s="82">
        <f t="shared" si="0"/>
        <v>117.06704325541999</v>
      </c>
      <c r="L7" s="86">
        <v>5.2347960081715899</v>
      </c>
      <c r="M7" s="87">
        <f t="shared" si="1"/>
        <v>0.18940579999999999</v>
      </c>
    </row>
    <row r="8" spans="1:13" s="80" customFormat="1" ht="16">
      <c r="A8" s="81" t="s">
        <v>782</v>
      </c>
      <c r="B8" s="82">
        <v>200</v>
      </c>
      <c r="C8" s="82">
        <v>2</v>
      </c>
      <c r="D8" s="81">
        <v>4.5074750000000003</v>
      </c>
      <c r="E8" s="83">
        <v>1876125000</v>
      </c>
      <c r="F8" s="85">
        <v>2.6733750000000001E-2</v>
      </c>
      <c r="G8" s="116">
        <v>1.458866E-5</v>
      </c>
      <c r="H8" s="85">
        <v>0.15158460000000001</v>
      </c>
      <c r="I8" s="84">
        <v>2.0082070000000001E-3</v>
      </c>
      <c r="J8" s="85">
        <v>1.076364E-2</v>
      </c>
      <c r="K8" s="82">
        <f t="shared" si="0"/>
        <v>76.497642827389996</v>
      </c>
      <c r="L8" s="86">
        <v>5.8234177515310401</v>
      </c>
      <c r="M8" s="87">
        <f t="shared" si="1"/>
        <v>0.21527279999999999</v>
      </c>
    </row>
    <row r="9" spans="1:13" s="80" customFormat="1" ht="16">
      <c r="A9" s="81" t="s">
        <v>783</v>
      </c>
      <c r="B9" s="82">
        <v>200</v>
      </c>
      <c r="C9" s="82">
        <v>2</v>
      </c>
      <c r="D9" s="81">
        <v>4.4954280000000004</v>
      </c>
      <c r="E9" s="83">
        <v>1954784000</v>
      </c>
      <c r="F9" s="85">
        <v>3.362018E-2</v>
      </c>
      <c r="G9" s="116">
        <v>2.493285E-5</v>
      </c>
      <c r="H9" s="85">
        <v>5.2285730000000002E-2</v>
      </c>
      <c r="I9" s="84">
        <v>2.0075370000000002E-3</v>
      </c>
      <c r="J9" s="85">
        <v>8.6569300000000002E-3</v>
      </c>
      <c r="K9" s="82">
        <f t="shared" si="0"/>
        <v>126.980822568275</v>
      </c>
      <c r="L9" s="86">
        <v>5.4736315155287301</v>
      </c>
      <c r="M9" s="87">
        <f t="shared" si="1"/>
        <v>0.1731386</v>
      </c>
    </row>
    <row r="10" spans="1:13" s="80" customFormat="1" ht="16">
      <c r="A10" s="81" t="s">
        <v>784</v>
      </c>
      <c r="B10" s="82">
        <v>200</v>
      </c>
      <c r="C10" s="82">
        <v>2</v>
      </c>
      <c r="D10" s="81">
        <v>4.4966010000000001</v>
      </c>
      <c r="E10" s="83">
        <v>1927493000</v>
      </c>
      <c r="F10" s="85">
        <v>9.9169789999999994E-3</v>
      </c>
      <c r="G10" s="116">
        <v>1.0088050000000001E-5</v>
      </c>
      <c r="H10" s="85">
        <v>0.15659129999999999</v>
      </c>
      <c r="I10" s="84">
        <v>2.0074300000000002E-3</v>
      </c>
      <c r="J10" s="85">
        <v>1.0025650000000001E-2</v>
      </c>
      <c r="K10" s="82">
        <f t="shared" si="0"/>
        <v>54.533129069075002</v>
      </c>
      <c r="L10" s="86">
        <v>5.4124427661689003</v>
      </c>
      <c r="M10" s="87">
        <f t="shared" si="1"/>
        <v>0.200513</v>
      </c>
    </row>
    <row r="11" spans="1:13" s="80" customFormat="1" ht="16">
      <c r="A11" s="81" t="s">
        <v>785</v>
      </c>
      <c r="B11" s="82">
        <v>200</v>
      </c>
      <c r="C11" s="82">
        <v>2</v>
      </c>
      <c r="D11" s="81">
        <v>4.4998089999999999</v>
      </c>
      <c r="E11" s="83">
        <v>1950271000</v>
      </c>
      <c r="F11" s="85">
        <v>2.747283E-2</v>
      </c>
      <c r="G11" s="116">
        <v>1.5833239999999999E-5</v>
      </c>
      <c r="H11" s="85">
        <v>0.1167565</v>
      </c>
      <c r="I11" s="84">
        <v>2.0076690000000001E-3</v>
      </c>
      <c r="J11" s="85">
        <v>8.7553019999999995E-3</v>
      </c>
      <c r="K11" s="82">
        <f t="shared" si="0"/>
        <v>82.571618251459995</v>
      </c>
      <c r="L11" s="86">
        <v>5.5238053832565202</v>
      </c>
      <c r="M11" s="87">
        <f t="shared" si="1"/>
        <v>0.17510603999999999</v>
      </c>
    </row>
    <row r="12" spans="1:13" s="80" customFormat="1" ht="16">
      <c r="A12" s="81" t="s">
        <v>786</v>
      </c>
      <c r="B12" s="82">
        <v>200</v>
      </c>
      <c r="C12" s="82">
        <v>2</v>
      </c>
      <c r="D12" s="81">
        <v>4.4981660000000003</v>
      </c>
      <c r="E12" s="83">
        <v>1975992000</v>
      </c>
      <c r="F12" s="85">
        <v>1.9553919999999999E-2</v>
      </c>
      <c r="G12" s="116">
        <v>1.6433840000000001E-5</v>
      </c>
      <c r="H12" s="85">
        <v>0.1238353</v>
      </c>
      <c r="I12" s="84">
        <v>2.006388E-3</v>
      </c>
      <c r="J12" s="85">
        <v>7.7540600000000001E-3</v>
      </c>
      <c r="K12" s="82">
        <f t="shared" si="0"/>
        <v>85.502751356360008</v>
      </c>
      <c r="L12" s="86">
        <v>4.8771388760671197</v>
      </c>
      <c r="M12" s="87">
        <f t="shared" si="1"/>
        <v>0.1550812</v>
      </c>
    </row>
    <row r="13" spans="1:13" s="80" customFormat="1" ht="16">
      <c r="A13" s="81" t="s">
        <v>787</v>
      </c>
      <c r="B13" s="82">
        <v>200</v>
      </c>
      <c r="C13" s="82">
        <v>2</v>
      </c>
      <c r="D13" s="81">
        <v>4.5110739999999998</v>
      </c>
      <c r="E13" s="83">
        <v>1947696000</v>
      </c>
      <c r="F13" s="85">
        <v>1.3843599999999999E-2</v>
      </c>
      <c r="G13" s="116">
        <v>1.9701300000000001E-5</v>
      </c>
      <c r="H13" s="85">
        <v>5.8919619999999999E-2</v>
      </c>
      <c r="I13" s="84">
        <v>2.0074979999999999E-3</v>
      </c>
      <c r="J13" s="85">
        <v>7.3678420000000003E-3</v>
      </c>
      <c r="K13" s="82">
        <f t="shared" si="0"/>
        <v>101.44907199395</v>
      </c>
      <c r="L13" s="86">
        <v>5.4228721295001803</v>
      </c>
      <c r="M13" s="87">
        <f t="shared" si="1"/>
        <v>0.14735684000000002</v>
      </c>
    </row>
    <row r="14" spans="1:13" s="80" customFormat="1" ht="16">
      <c r="A14" s="81" t="s">
        <v>788</v>
      </c>
      <c r="B14" s="82">
        <v>200</v>
      </c>
      <c r="C14" s="82">
        <v>2</v>
      </c>
      <c r="D14" s="81">
        <v>4.982653</v>
      </c>
      <c r="E14" s="83">
        <v>1944306000</v>
      </c>
      <c r="F14" s="85">
        <v>2.011278E-2</v>
      </c>
      <c r="G14" s="116">
        <v>1.4137370000000001E-5</v>
      </c>
      <c r="H14" s="85">
        <v>8.184408E-2</v>
      </c>
      <c r="I14" s="84">
        <v>2.0075940000000001E-3</v>
      </c>
      <c r="J14" s="85">
        <v>6.5344829999999998E-3</v>
      </c>
      <c r="K14" s="82">
        <f t="shared" si="0"/>
        <v>74.295193511855004</v>
      </c>
      <c r="L14" s="86">
        <v>5.4472651872264501</v>
      </c>
      <c r="M14" s="87">
        <f t="shared" si="1"/>
        <v>0.13068965999999999</v>
      </c>
    </row>
    <row r="15" spans="1:13" s="80" customFormat="1" ht="16">
      <c r="A15" s="81" t="s">
        <v>789</v>
      </c>
      <c r="B15" s="82">
        <v>200</v>
      </c>
      <c r="C15" s="82">
        <v>2</v>
      </c>
      <c r="D15" s="81">
        <v>4.5038770000000001</v>
      </c>
      <c r="E15" s="83">
        <v>1950767000</v>
      </c>
      <c r="F15" s="85">
        <v>3.4204529999999997E-2</v>
      </c>
      <c r="G15" s="116">
        <v>1.5700099999999999E-5</v>
      </c>
      <c r="H15" s="85">
        <v>6.5924640000000007E-2</v>
      </c>
      <c r="I15" s="84">
        <v>2.006917E-3</v>
      </c>
      <c r="J15" s="85">
        <v>1.0249090000000001E-2</v>
      </c>
      <c r="K15" s="82">
        <f t="shared" si="0"/>
        <v>81.921849584149996</v>
      </c>
      <c r="L15" s="86">
        <v>5.1018155162627998</v>
      </c>
      <c r="M15" s="87">
        <f t="shared" si="1"/>
        <v>0.20498180000000002</v>
      </c>
    </row>
    <row r="16" spans="1:13" s="80" customFormat="1" ht="16">
      <c r="A16" s="81" t="s">
        <v>790</v>
      </c>
      <c r="B16" s="82">
        <v>200</v>
      </c>
      <c r="C16" s="82">
        <v>2</v>
      </c>
      <c r="D16" s="81">
        <v>4.5062239999999996</v>
      </c>
      <c r="E16" s="83">
        <v>1974217000</v>
      </c>
      <c r="F16" s="85">
        <v>3.1309370000000003E-2</v>
      </c>
      <c r="G16" s="116">
        <v>2.398803E-5</v>
      </c>
      <c r="H16" s="85">
        <v>5.7244829999999997E-2</v>
      </c>
      <c r="I16" s="84">
        <v>2.0069559999999998E-3</v>
      </c>
      <c r="J16" s="85">
        <v>1.051473E-2</v>
      </c>
      <c r="K16" s="82">
        <f t="shared" si="0"/>
        <v>122.369778312245</v>
      </c>
      <c r="L16" s="86">
        <v>5.1134374591032996</v>
      </c>
      <c r="M16" s="87">
        <f t="shared" si="1"/>
        <v>0.2102946</v>
      </c>
    </row>
    <row r="17" spans="1:13" s="80" customFormat="1" ht="16">
      <c r="A17" s="81" t="s">
        <v>791</v>
      </c>
      <c r="B17" s="82">
        <v>200</v>
      </c>
      <c r="C17" s="82">
        <v>2</v>
      </c>
      <c r="D17" s="81">
        <v>4.4990259999999997</v>
      </c>
      <c r="E17" s="83">
        <v>1960306000</v>
      </c>
      <c r="F17" s="85">
        <v>3.565376E-2</v>
      </c>
      <c r="G17" s="116">
        <v>5.7867619999999996E-6</v>
      </c>
      <c r="H17" s="85">
        <v>0.19663649999999999</v>
      </c>
      <c r="I17" s="84">
        <v>2.0072039999999998E-3</v>
      </c>
      <c r="J17" s="85">
        <v>8.8942190000000001E-3</v>
      </c>
      <c r="K17" s="82">
        <f t="shared" si="0"/>
        <v>33.541374739222995</v>
      </c>
      <c r="L17" s="86">
        <v>5.2292884065320901</v>
      </c>
      <c r="M17" s="87">
        <f t="shared" si="1"/>
        <v>0.17788438000000001</v>
      </c>
    </row>
    <row r="18" spans="1:13" s="80" customFormat="1" ht="16">
      <c r="A18" s="81" t="s">
        <v>792</v>
      </c>
      <c r="B18" s="82">
        <v>200</v>
      </c>
      <c r="C18" s="82">
        <v>2</v>
      </c>
      <c r="D18" s="81">
        <v>4.494802</v>
      </c>
      <c r="E18" s="83">
        <v>1948728000</v>
      </c>
      <c r="F18" s="85">
        <v>2.9266009999999999E-2</v>
      </c>
      <c r="G18" s="116">
        <v>1.2564610000000001E-5</v>
      </c>
      <c r="H18" s="85">
        <v>0.1131813</v>
      </c>
      <c r="I18" s="84">
        <v>2.0081779999999998E-3</v>
      </c>
      <c r="J18" s="85">
        <v>6.7242489999999999E-3</v>
      </c>
      <c r="K18" s="82">
        <f t="shared" si="0"/>
        <v>66.619587614315009</v>
      </c>
      <c r="L18" s="86">
        <v>5.7071980014772601</v>
      </c>
      <c r="M18" s="87">
        <f t="shared" si="1"/>
        <v>0.13448498</v>
      </c>
    </row>
    <row r="19" spans="1:13" s="80" customFormat="1" ht="16">
      <c r="A19" s="81" t="s">
        <v>793</v>
      </c>
      <c r="B19" s="82">
        <v>200</v>
      </c>
      <c r="C19" s="82">
        <v>2</v>
      </c>
      <c r="D19" s="81">
        <v>4.5093529999999999</v>
      </c>
      <c r="E19" s="83">
        <v>1961709000</v>
      </c>
      <c r="F19" s="85">
        <v>6.3650219999999993E-2</v>
      </c>
      <c r="G19" s="116">
        <v>1.1349169999999999E-5</v>
      </c>
      <c r="H19" s="85">
        <v>0.11565599999999999</v>
      </c>
      <c r="I19" s="84">
        <v>2.0076989999999999E-3</v>
      </c>
      <c r="J19" s="85">
        <v>7.7933789999999996E-3</v>
      </c>
      <c r="K19" s="82">
        <f t="shared" si="0"/>
        <v>60.687825341554991</v>
      </c>
      <c r="L19" s="86">
        <v>5.4526641093808896</v>
      </c>
      <c r="M19" s="87">
        <f t="shared" si="1"/>
        <v>0.15586758000000001</v>
      </c>
    </row>
    <row r="20" spans="1:13" s="80" customFormat="1" ht="16">
      <c r="A20" s="81" t="s">
        <v>794</v>
      </c>
      <c r="B20" s="82">
        <v>200</v>
      </c>
      <c r="C20" s="82">
        <v>2</v>
      </c>
      <c r="D20" s="81">
        <v>4.4939410000000004</v>
      </c>
      <c r="E20" s="83">
        <v>1849498000</v>
      </c>
      <c r="F20" s="85">
        <v>4.6869630000000002E-2</v>
      </c>
      <c r="G20" s="116">
        <v>1.6321480000000001E-5</v>
      </c>
      <c r="H20" s="85">
        <v>0.1112281</v>
      </c>
      <c r="I20" s="84">
        <v>2.0091110000000001E-3</v>
      </c>
      <c r="J20" s="85">
        <v>8.0978630000000003E-3</v>
      </c>
      <c r="K20" s="82">
        <f t="shared" si="0"/>
        <v>84.954396185420009</v>
      </c>
      <c r="L20" s="86">
        <v>6.1490057809268297</v>
      </c>
      <c r="M20" s="87">
        <f t="shared" si="1"/>
        <v>0.16195725999999999</v>
      </c>
    </row>
    <row r="21" spans="1:13" s="80" customFormat="1" ht="16">
      <c r="A21" s="81" t="s">
        <v>795</v>
      </c>
      <c r="B21" s="82">
        <v>200</v>
      </c>
      <c r="C21" s="82">
        <v>2</v>
      </c>
      <c r="D21" s="81">
        <v>4.4879959999999999</v>
      </c>
      <c r="E21" s="83">
        <v>1902919000</v>
      </c>
      <c r="F21" s="85">
        <v>7.0187289999999999E-2</v>
      </c>
      <c r="G21" s="116">
        <v>1.235918E-5</v>
      </c>
      <c r="H21" s="85">
        <v>0.11963550000000001</v>
      </c>
      <c r="I21" s="84">
        <v>2.0081109999999999E-3</v>
      </c>
      <c r="J21" s="85">
        <v>1.1974500000000001E-2</v>
      </c>
      <c r="K21" s="82">
        <f t="shared" si="0"/>
        <v>65.617019059970005</v>
      </c>
      <c r="L21" s="86">
        <v>5.6424749210543901</v>
      </c>
      <c r="M21" s="87">
        <f t="shared" si="1"/>
        <v>0.23949000000000001</v>
      </c>
    </row>
    <row r="22" spans="1:13" s="80" customFormat="1" ht="16">
      <c r="A22" s="81" t="s">
        <v>796</v>
      </c>
      <c r="B22" s="82">
        <v>200</v>
      </c>
      <c r="C22" s="82">
        <v>2</v>
      </c>
      <c r="D22" s="81">
        <v>4.494567</v>
      </c>
      <c r="E22" s="83">
        <v>1846340000</v>
      </c>
      <c r="F22" s="85">
        <v>3.5203199999999997E-2</v>
      </c>
      <c r="G22" s="116">
        <v>2.1824E-5</v>
      </c>
      <c r="H22" s="85">
        <v>6.3593350000000007E-2</v>
      </c>
      <c r="I22" s="84">
        <v>2.0100199999999999E-3</v>
      </c>
      <c r="J22" s="85">
        <v>1.040085E-2</v>
      </c>
      <c r="K22" s="82">
        <f t="shared" si="0"/>
        <v>111.808572896</v>
      </c>
      <c r="L22" s="86">
        <v>6.5866721681042097</v>
      </c>
      <c r="M22" s="87">
        <f t="shared" si="1"/>
        <v>0.20801700000000001</v>
      </c>
    </row>
    <row r="23" spans="1:13" s="80" customFormat="1" ht="17" thickBot="1">
      <c r="A23" s="29" t="s">
        <v>797</v>
      </c>
      <c r="B23" s="30">
        <v>200</v>
      </c>
      <c r="C23" s="30">
        <v>2</v>
      </c>
      <c r="D23" s="29">
        <v>4.4737580000000001</v>
      </c>
      <c r="E23" s="31">
        <v>1850253000</v>
      </c>
      <c r="F23" s="33">
        <v>4.5149710000000003E-2</v>
      </c>
      <c r="G23" s="117">
        <v>1.522743E-5</v>
      </c>
      <c r="H23" s="33">
        <v>7.770444E-2</v>
      </c>
      <c r="I23" s="32">
        <v>2.0098519999999999E-3</v>
      </c>
      <c r="J23" s="33">
        <v>1.0485299999999999E-2</v>
      </c>
      <c r="K23" s="30">
        <f t="shared" si="0"/>
        <v>79.615058567345002</v>
      </c>
      <c r="L23" s="34">
        <v>6.4950625130991799</v>
      </c>
      <c r="M23" s="35">
        <f t="shared" si="1"/>
        <v>0.209706</v>
      </c>
    </row>
    <row r="24" spans="1:13" s="80" customFormat="1" ht="16">
      <c r="A24" s="73" t="s">
        <v>798</v>
      </c>
      <c r="B24" s="74">
        <v>300</v>
      </c>
      <c r="C24" s="74">
        <v>2</v>
      </c>
      <c r="D24" s="73">
        <v>4.4822069999999998</v>
      </c>
      <c r="E24" s="75">
        <v>1848431000</v>
      </c>
      <c r="F24" s="77">
        <v>1.186595E-2</v>
      </c>
      <c r="G24" s="115">
        <v>1.1722949999999999E-5</v>
      </c>
      <c r="H24" s="77">
        <v>0.65875760000000005</v>
      </c>
      <c r="I24" s="76">
        <v>2.0069139999999998E-3</v>
      </c>
      <c r="J24" s="77">
        <v>9.7326700000000006E-3</v>
      </c>
      <c r="K24" s="74">
        <f t="shared" si="0"/>
        <v>62.511999387424993</v>
      </c>
      <c r="L24" s="78">
        <v>5.1147775782963301</v>
      </c>
      <c r="M24" s="79">
        <f t="shared" si="1"/>
        <v>0.1946534</v>
      </c>
    </row>
    <row r="25" spans="1:13" s="80" customFormat="1" ht="16">
      <c r="A25" s="81" t="s">
        <v>799</v>
      </c>
      <c r="B25" s="82">
        <v>300</v>
      </c>
      <c r="C25" s="82">
        <v>2</v>
      </c>
      <c r="D25" s="81">
        <v>4.4823630000000003</v>
      </c>
      <c r="E25" s="83">
        <v>1897036000</v>
      </c>
      <c r="F25" s="85">
        <v>8.6857930000000007E-3</v>
      </c>
      <c r="G25" s="116">
        <v>1.7527300000000001E-5</v>
      </c>
      <c r="H25" s="85">
        <v>6.81673E-2</v>
      </c>
      <c r="I25" s="84">
        <v>2.0072800000000002E-3</v>
      </c>
      <c r="J25" s="85">
        <v>7.4941119999999998E-3</v>
      </c>
      <c r="K25" s="82">
        <f t="shared" si="0"/>
        <v>90.839209572949997</v>
      </c>
      <c r="L25" s="86">
        <v>5.2973030121684204</v>
      </c>
      <c r="M25" s="87">
        <f t="shared" si="1"/>
        <v>0.14988224</v>
      </c>
    </row>
    <row r="26" spans="1:13" s="80" customFormat="1" ht="16">
      <c r="A26" s="81" t="s">
        <v>800</v>
      </c>
      <c r="B26" s="82">
        <v>300</v>
      </c>
      <c r="C26" s="82">
        <v>2</v>
      </c>
      <c r="D26" s="81">
        <v>4.471724</v>
      </c>
      <c r="E26" s="83">
        <v>1905746000</v>
      </c>
      <c r="F26" s="85">
        <v>1.0190589999999999E-2</v>
      </c>
      <c r="G26" s="116">
        <v>1.9322710000000001E-5</v>
      </c>
      <c r="H26" s="85">
        <v>0.16719419999999999</v>
      </c>
      <c r="I26" s="84">
        <v>2.0076500000000001E-3</v>
      </c>
      <c r="J26" s="85">
        <v>1.1524639999999999E-2</v>
      </c>
      <c r="K26" s="82">
        <f t="shared" si="0"/>
        <v>99.601423505465007</v>
      </c>
      <c r="L26" s="86">
        <v>5.4818232595253598</v>
      </c>
      <c r="M26" s="87">
        <f t="shared" si="1"/>
        <v>0.2304928</v>
      </c>
    </row>
    <row r="27" spans="1:13" s="80" customFormat="1" ht="16">
      <c r="A27" s="81" t="s">
        <v>801</v>
      </c>
      <c r="B27" s="82">
        <v>300</v>
      </c>
      <c r="C27" s="82">
        <v>2</v>
      </c>
      <c r="D27" s="81">
        <v>4.4569380000000001</v>
      </c>
      <c r="E27" s="83">
        <v>1939548000</v>
      </c>
      <c r="F27" s="85">
        <v>3.0490340000000001E-2</v>
      </c>
      <c r="G27" s="116">
        <v>1.8096399999999998E-5</v>
      </c>
      <c r="H27" s="85">
        <v>0.1463671</v>
      </c>
      <c r="I27" s="84">
        <v>2.0074310000000001E-3</v>
      </c>
      <c r="J27" s="85">
        <v>9.1943179999999999E-3</v>
      </c>
      <c r="K27" s="82">
        <f t="shared" si="0"/>
        <v>93.616611920599993</v>
      </c>
      <c r="L27" s="86">
        <v>5.3726072212248601</v>
      </c>
      <c r="M27" s="87">
        <f t="shared" si="1"/>
        <v>0.18388636</v>
      </c>
    </row>
    <row r="28" spans="1:13" s="80" customFormat="1" ht="16">
      <c r="A28" s="81" t="s">
        <v>802</v>
      </c>
      <c r="B28" s="82">
        <v>300</v>
      </c>
      <c r="C28" s="82">
        <v>2</v>
      </c>
      <c r="D28" s="81">
        <v>4.4672640000000001</v>
      </c>
      <c r="E28" s="83">
        <v>1914591000</v>
      </c>
      <c r="F28" s="85">
        <v>1.700401E-2</v>
      </c>
      <c r="G28" s="116">
        <v>2.468847E-5</v>
      </c>
      <c r="H28" s="85">
        <v>0.1539074</v>
      </c>
      <c r="I28" s="84">
        <v>2.0075010000000001E-3</v>
      </c>
      <c r="J28" s="85">
        <v>9.9707849999999994E-3</v>
      </c>
      <c r="K28" s="82">
        <f t="shared" si="0"/>
        <v>125.78816471250499</v>
      </c>
      <c r="L28" s="86">
        <v>5.40751645721123</v>
      </c>
      <c r="M28" s="87">
        <f t="shared" si="1"/>
        <v>0.19941569999999997</v>
      </c>
    </row>
    <row r="29" spans="1:13" s="80" customFormat="1" ht="16">
      <c r="A29" s="81" t="s">
        <v>803</v>
      </c>
      <c r="B29" s="82">
        <v>300</v>
      </c>
      <c r="C29" s="82">
        <v>2</v>
      </c>
      <c r="D29" s="81">
        <v>4.4699239999999998</v>
      </c>
      <c r="E29" s="83">
        <v>1924234000</v>
      </c>
      <c r="F29" s="85">
        <v>1.287756E-2</v>
      </c>
      <c r="G29" s="116">
        <v>3.376956E-5</v>
      </c>
      <c r="H29" s="85">
        <v>6.1673100000000002E-2</v>
      </c>
      <c r="I29" s="84">
        <v>2.0077020000000001E-3</v>
      </c>
      <c r="J29" s="85">
        <v>8.2751349999999994E-3</v>
      </c>
      <c r="K29" s="82">
        <f t="shared" si="0"/>
        <v>170.10698510474</v>
      </c>
      <c r="L29" s="86">
        <v>5.5077558348296103</v>
      </c>
      <c r="M29" s="87">
        <f t="shared" si="1"/>
        <v>0.1655027</v>
      </c>
    </row>
    <row r="30" spans="1:13" s="80" customFormat="1" ht="16">
      <c r="A30" s="81" t="s">
        <v>804</v>
      </c>
      <c r="B30" s="82">
        <v>300</v>
      </c>
      <c r="C30" s="82">
        <v>2</v>
      </c>
      <c r="D30" s="81">
        <v>4.4683599999999997</v>
      </c>
      <c r="E30" s="83">
        <v>1965485000</v>
      </c>
      <c r="F30" s="85">
        <v>1.3325099999999999E-2</v>
      </c>
      <c r="G30" s="116">
        <v>1.2416049999999999E-5</v>
      </c>
      <c r="H30" s="85">
        <v>0.1085279</v>
      </c>
      <c r="I30" s="84">
        <v>2.0074239999999998E-3</v>
      </c>
      <c r="J30" s="85">
        <v>8.7326220000000006E-3</v>
      </c>
      <c r="K30" s="82">
        <f t="shared" si="0"/>
        <v>65.894564081075004</v>
      </c>
      <c r="L30" s="86">
        <v>5.3691162976262197</v>
      </c>
      <c r="M30" s="87">
        <f t="shared" si="1"/>
        <v>0.17465244000000002</v>
      </c>
    </row>
    <row r="31" spans="1:13" s="80" customFormat="1" ht="16">
      <c r="A31" s="81" t="s">
        <v>805</v>
      </c>
      <c r="B31" s="82">
        <v>300</v>
      </c>
      <c r="C31" s="82">
        <v>2</v>
      </c>
      <c r="D31" s="81">
        <v>4.4729749999999999</v>
      </c>
      <c r="E31" s="83">
        <v>1920842000</v>
      </c>
      <c r="F31" s="85">
        <v>2.9671619999999999E-2</v>
      </c>
      <c r="G31" s="116">
        <v>2.7504999999999998E-5</v>
      </c>
      <c r="H31" s="85">
        <v>8.5366029999999996E-2</v>
      </c>
      <c r="I31" s="84">
        <v>2.0073579999999999E-3</v>
      </c>
      <c r="J31" s="85">
        <v>7.465485E-3</v>
      </c>
      <c r="K31" s="82">
        <f t="shared" si="0"/>
        <v>139.5337929575</v>
      </c>
      <c r="L31" s="86">
        <v>5.33620187512469</v>
      </c>
      <c r="M31" s="87">
        <f t="shared" si="1"/>
        <v>0.14930969999999999</v>
      </c>
    </row>
    <row r="32" spans="1:13" s="80" customFormat="1" ht="16">
      <c r="A32" s="81" t="s">
        <v>806</v>
      </c>
      <c r="B32" s="82">
        <v>300</v>
      </c>
      <c r="C32" s="82">
        <v>2</v>
      </c>
      <c r="D32" s="81">
        <v>4.4723490000000004</v>
      </c>
      <c r="E32" s="83">
        <v>1941336000</v>
      </c>
      <c r="F32" s="85">
        <v>1.552751E-2</v>
      </c>
      <c r="G32" s="116">
        <v>1.295555E-5</v>
      </c>
      <c r="H32" s="85">
        <v>0.22658200000000001</v>
      </c>
      <c r="I32" s="84">
        <v>2.0069380000000002E-3</v>
      </c>
      <c r="J32" s="85">
        <v>9.8296619999999994E-3</v>
      </c>
      <c r="K32" s="82">
        <f t="shared" si="0"/>
        <v>68.527508320324998</v>
      </c>
      <c r="L32" s="86">
        <v>5.1267464592062604</v>
      </c>
      <c r="M32" s="87">
        <f t="shared" si="1"/>
        <v>0.19659324</v>
      </c>
    </row>
    <row r="33" spans="1:13" s="80" customFormat="1" ht="16">
      <c r="A33" s="81" t="s">
        <v>807</v>
      </c>
      <c r="B33" s="82">
        <v>300</v>
      </c>
      <c r="C33" s="82">
        <v>2</v>
      </c>
      <c r="D33" s="81">
        <v>4.4626489999999999</v>
      </c>
      <c r="E33" s="83">
        <v>1935454000</v>
      </c>
      <c r="F33" s="85">
        <v>2.6828520000000002E-2</v>
      </c>
      <c r="G33" s="116">
        <v>2.7293799999999999E-5</v>
      </c>
      <c r="H33" s="85">
        <v>6.3458390000000003E-2</v>
      </c>
      <c r="I33" s="84">
        <v>2.006809E-3</v>
      </c>
      <c r="J33" s="85">
        <v>1.0984300000000001E-2</v>
      </c>
      <c r="K33" s="82">
        <f t="shared" si="0"/>
        <v>138.50306483270001</v>
      </c>
      <c r="L33" s="86">
        <v>5.0624137243167802</v>
      </c>
      <c r="M33" s="87">
        <f t="shared" si="1"/>
        <v>0.21968600000000002</v>
      </c>
    </row>
    <row r="34" spans="1:13" s="80" customFormat="1" ht="16">
      <c r="A34" s="81" t="s">
        <v>808</v>
      </c>
      <c r="B34" s="82">
        <v>300</v>
      </c>
      <c r="C34" s="82">
        <v>2</v>
      </c>
      <c r="D34" s="81">
        <v>4.4531830000000001</v>
      </c>
      <c r="E34" s="83">
        <v>1945881000</v>
      </c>
      <c r="F34" s="85">
        <v>2.251469E-2</v>
      </c>
      <c r="G34" s="116">
        <v>1.4956440000000001E-5</v>
      </c>
      <c r="H34" s="85">
        <v>9.8301449999999999E-2</v>
      </c>
      <c r="I34" s="84">
        <v>2.0070510000000001E-3</v>
      </c>
      <c r="J34" s="85">
        <v>8.3734139999999992E-3</v>
      </c>
      <c r="K34" s="82">
        <f t="shared" si="0"/>
        <v>78.292534824260002</v>
      </c>
      <c r="L34" s="86">
        <v>5.1830999401557101</v>
      </c>
      <c r="M34" s="87">
        <f t="shared" si="1"/>
        <v>0.16746827999999997</v>
      </c>
    </row>
    <row r="35" spans="1:13" s="80" customFormat="1" ht="16">
      <c r="A35" s="81" t="s">
        <v>809</v>
      </c>
      <c r="B35" s="82">
        <v>300</v>
      </c>
      <c r="C35" s="82">
        <v>2</v>
      </c>
      <c r="D35" s="81">
        <v>4.4573289999999997</v>
      </c>
      <c r="E35" s="83">
        <v>1941506000</v>
      </c>
      <c r="F35" s="85">
        <v>3.5792869999999997E-2</v>
      </c>
      <c r="G35" s="116">
        <v>1.246292E-5</v>
      </c>
      <c r="H35" s="85">
        <v>0.12564729999999999</v>
      </c>
      <c r="I35" s="84">
        <v>2.0073719999999999E-3</v>
      </c>
      <c r="J35" s="85">
        <v>9.9793739999999992E-3</v>
      </c>
      <c r="K35" s="82">
        <f t="shared" si="0"/>
        <v>66.123305687180007</v>
      </c>
      <c r="L35" s="86">
        <v>5.34318372232197</v>
      </c>
      <c r="M35" s="87">
        <f t="shared" si="1"/>
        <v>0.19958747999999998</v>
      </c>
    </row>
    <row r="36" spans="1:13" s="80" customFormat="1" ht="16">
      <c r="A36" s="81" t="s">
        <v>810</v>
      </c>
      <c r="B36" s="82">
        <v>300</v>
      </c>
      <c r="C36" s="82">
        <v>2</v>
      </c>
      <c r="D36" s="81">
        <v>4.4507580000000004</v>
      </c>
      <c r="E36" s="83">
        <v>1954607000</v>
      </c>
      <c r="F36" s="85">
        <v>1.8135689999999999E-2</v>
      </c>
      <c r="G36" s="116">
        <v>1.45154E-5</v>
      </c>
      <c r="H36" s="85">
        <v>7.888481E-2</v>
      </c>
      <c r="I36" s="84">
        <v>2.0075520000000001E-3</v>
      </c>
      <c r="J36" s="85">
        <v>1.1235220000000001E-2</v>
      </c>
      <c r="K36" s="82">
        <f t="shared" si="0"/>
        <v>76.140109009100001</v>
      </c>
      <c r="L36" s="86">
        <v>5.4329503291442203</v>
      </c>
      <c r="M36" s="87">
        <f t="shared" si="1"/>
        <v>0.22470440000000003</v>
      </c>
    </row>
    <row r="37" spans="1:13" s="80" customFormat="1" ht="16">
      <c r="A37" s="81" t="s">
        <v>811</v>
      </c>
      <c r="B37" s="82">
        <v>300</v>
      </c>
      <c r="C37" s="82">
        <v>2</v>
      </c>
      <c r="D37" s="81">
        <v>4.4681249999999997</v>
      </c>
      <c r="E37" s="83">
        <v>1912021000</v>
      </c>
      <c r="F37" s="85">
        <v>5.7790370000000001E-2</v>
      </c>
      <c r="G37" s="116">
        <v>3.0949550000000003E-5</v>
      </c>
      <c r="H37" s="85">
        <v>5.33941E-2</v>
      </c>
      <c r="I37" s="84">
        <v>2.0077229999999999E-3</v>
      </c>
      <c r="J37" s="85">
        <v>8.2114960000000004E-3</v>
      </c>
      <c r="K37" s="82">
        <f t="shared" si="0"/>
        <v>156.34437327132503</v>
      </c>
      <c r="L37" s="86">
        <v>5.5182286056252998</v>
      </c>
      <c r="M37" s="87">
        <f t="shared" si="1"/>
        <v>0.16422992</v>
      </c>
    </row>
    <row r="38" spans="1:13" s="80" customFormat="1" ht="16">
      <c r="A38" s="81" t="s">
        <v>812</v>
      </c>
      <c r="B38" s="82">
        <v>300</v>
      </c>
      <c r="C38" s="82">
        <v>2</v>
      </c>
      <c r="D38" s="81">
        <v>4.4721149999999996</v>
      </c>
      <c r="E38" s="83">
        <v>1930033000</v>
      </c>
      <c r="F38" s="85">
        <v>2.939481E-2</v>
      </c>
      <c r="G38" s="116">
        <v>1.088965E-5</v>
      </c>
      <c r="H38" s="85">
        <v>7.9563339999999996E-2</v>
      </c>
      <c r="I38" s="84">
        <v>2.0075789999999998E-3</v>
      </c>
      <c r="J38" s="85">
        <v>1.0883550000000001E-2</v>
      </c>
      <c r="K38" s="82">
        <f t="shared" si="0"/>
        <v>58.445210815474994</v>
      </c>
      <c r="L38" s="86">
        <v>5.4464153201674996</v>
      </c>
      <c r="M38" s="87">
        <f t="shared" si="1"/>
        <v>0.217671</v>
      </c>
    </row>
    <row r="39" spans="1:13" s="80" customFormat="1" ht="16">
      <c r="A39" s="81" t="s">
        <v>813</v>
      </c>
      <c r="B39" s="82">
        <v>300</v>
      </c>
      <c r="C39" s="82">
        <v>2</v>
      </c>
      <c r="D39" s="81">
        <v>4.4557640000000003</v>
      </c>
      <c r="E39" s="83">
        <v>1937988000</v>
      </c>
      <c r="F39" s="85">
        <v>2.9609440000000001E-2</v>
      </c>
      <c r="G39" s="116">
        <v>1.312569E-5</v>
      </c>
      <c r="H39" s="85">
        <v>9.8740120000000001E-2</v>
      </c>
      <c r="I39" s="84">
        <v>2.0069799999999998E-3</v>
      </c>
      <c r="J39" s="85">
        <v>8.1533690000000006E-3</v>
      </c>
      <c r="K39" s="82">
        <f t="shared" si="0"/>
        <v>69.357849623134996</v>
      </c>
      <c r="L39" s="86">
        <v>5.1476920007978597</v>
      </c>
      <c r="M39" s="87">
        <f t="shared" si="1"/>
        <v>0.16306738000000001</v>
      </c>
    </row>
    <row r="40" spans="1:13" s="80" customFormat="1" ht="16">
      <c r="A40" s="81" t="s">
        <v>814</v>
      </c>
      <c r="B40" s="82">
        <v>300</v>
      </c>
      <c r="C40" s="82">
        <v>2</v>
      </c>
      <c r="D40" s="81">
        <v>4.4574069999999999</v>
      </c>
      <c r="E40" s="83">
        <v>1949306000</v>
      </c>
      <c r="F40" s="85">
        <v>2.6849310000000001E-2</v>
      </c>
      <c r="G40" s="116">
        <v>3.697591E-5</v>
      </c>
      <c r="H40" s="85">
        <v>4.6788000000000003E-2</v>
      </c>
      <c r="I40" s="84">
        <v>2.0069380000000002E-3</v>
      </c>
      <c r="J40" s="85">
        <v>7.9821860000000005E-3</v>
      </c>
      <c r="K40" s="82">
        <f t="shared" si="0"/>
        <v>185.75506807326502</v>
      </c>
      <c r="L40" s="86">
        <v>5.1267464592062604</v>
      </c>
      <c r="M40" s="87">
        <f t="shared" si="1"/>
        <v>0.15964372000000002</v>
      </c>
    </row>
    <row r="41" spans="1:13" s="80" customFormat="1" ht="16">
      <c r="A41" s="81" t="s">
        <v>815</v>
      </c>
      <c r="B41" s="82">
        <v>300</v>
      </c>
      <c r="C41" s="82">
        <v>2</v>
      </c>
      <c r="D41" s="81">
        <v>4.456156</v>
      </c>
      <c r="E41" s="83">
        <v>1940322000</v>
      </c>
      <c r="F41" s="85">
        <v>1.8745040000000001E-2</v>
      </c>
      <c r="G41" s="116">
        <v>2.449682E-5</v>
      </c>
      <c r="H41" s="85">
        <v>0.1172184</v>
      </c>
      <c r="I41" s="84">
        <v>2.0069799999999998E-3</v>
      </c>
      <c r="J41" s="85">
        <v>1.0163220000000001E-2</v>
      </c>
      <c r="K41" s="82">
        <f t="shared" si="0"/>
        <v>124.85284726403</v>
      </c>
      <c r="L41" s="86">
        <v>5.1476920007978597</v>
      </c>
      <c r="M41" s="87">
        <f t="shared" si="1"/>
        <v>0.20326440000000001</v>
      </c>
    </row>
    <row r="42" spans="1:13" s="80" customFormat="1" ht="16">
      <c r="A42" s="81" t="s">
        <v>816</v>
      </c>
      <c r="B42" s="82">
        <v>300</v>
      </c>
      <c r="C42" s="82">
        <v>2</v>
      </c>
      <c r="D42" s="81">
        <v>4.44489</v>
      </c>
      <c r="E42" s="83">
        <v>1944251000</v>
      </c>
      <c r="F42" s="85">
        <v>2.0805870000000001E-2</v>
      </c>
      <c r="G42" s="116">
        <v>1.379397E-5</v>
      </c>
      <c r="H42" s="85">
        <v>7.0478260000000001E-2</v>
      </c>
      <c r="I42" s="84">
        <v>2.007347E-3</v>
      </c>
      <c r="J42" s="85">
        <v>8.4639280000000008E-3</v>
      </c>
      <c r="K42" s="82">
        <f t="shared" si="0"/>
        <v>72.619284240754993</v>
      </c>
      <c r="L42" s="86">
        <v>5.33071613804122</v>
      </c>
      <c r="M42" s="87">
        <f t="shared" si="1"/>
        <v>0.16927856000000002</v>
      </c>
    </row>
    <row r="43" spans="1:13" s="80" customFormat="1" ht="17" thickBot="1">
      <c r="A43" s="29" t="s">
        <v>817</v>
      </c>
      <c r="B43" s="30">
        <v>300</v>
      </c>
      <c r="C43" s="30">
        <v>2</v>
      </c>
      <c r="D43" s="29">
        <v>4.455139</v>
      </c>
      <c r="E43" s="31">
        <v>1924025000</v>
      </c>
      <c r="F43" s="33">
        <v>1.990138E-2</v>
      </c>
      <c r="G43" s="117">
        <v>3.7326020000000003E-5</v>
      </c>
      <c r="H43" s="33">
        <v>0.22070319999999999</v>
      </c>
      <c r="I43" s="32">
        <v>2.0071609999999999E-3</v>
      </c>
      <c r="J43" s="33">
        <v>9.6728769999999999E-3</v>
      </c>
      <c r="K43" s="30">
        <f t="shared" si="0"/>
        <v>187.46372443583002</v>
      </c>
      <c r="L43" s="34">
        <v>5.2379573109913702</v>
      </c>
      <c r="M43" s="35">
        <f t="shared" si="1"/>
        <v>0.19345753999999998</v>
      </c>
    </row>
    <row r="44" spans="1:13" s="80" customFormat="1" ht="16">
      <c r="A44" s="73" t="s">
        <v>818</v>
      </c>
      <c r="B44" s="74">
        <v>400</v>
      </c>
      <c r="C44" s="74">
        <v>2</v>
      </c>
      <c r="D44" s="73">
        <v>4.4134409999999997</v>
      </c>
      <c r="E44" s="75">
        <v>1924414000</v>
      </c>
      <c r="F44" s="77">
        <v>1.443024E-2</v>
      </c>
      <c r="G44" s="115">
        <v>1.142066E-5</v>
      </c>
      <c r="H44" s="77">
        <v>0.13947979999999999</v>
      </c>
      <c r="I44" s="76">
        <v>2.007146E-3</v>
      </c>
      <c r="J44" s="77">
        <v>6.9673900000000004E-3</v>
      </c>
      <c r="K44" s="74">
        <f t="shared" si="0"/>
        <v>61.036720955389995</v>
      </c>
      <c r="L44" s="78">
        <v>5.1404767604228301</v>
      </c>
      <c r="M44" s="79">
        <f t="shared" si="1"/>
        <v>0.13934780000000002</v>
      </c>
    </row>
    <row r="45" spans="1:13" s="80" customFormat="1" ht="16">
      <c r="A45" s="81" t="s">
        <v>819</v>
      </c>
      <c r="B45" s="82">
        <v>400</v>
      </c>
      <c r="C45" s="82">
        <v>2</v>
      </c>
      <c r="D45" s="81">
        <v>4.4265059999999998</v>
      </c>
      <c r="E45" s="83">
        <v>1920050000</v>
      </c>
      <c r="F45" s="85">
        <v>1.6371429999999999E-2</v>
      </c>
      <c r="G45" s="116">
        <v>1.8185279999999999E-5</v>
      </c>
      <c r="H45" s="85">
        <v>8.5868680000000003E-2</v>
      </c>
      <c r="I45" s="84">
        <v>2.0073550000000002E-3</v>
      </c>
      <c r="J45" s="85">
        <v>5.6764290000000002E-3</v>
      </c>
      <c r="K45" s="82">
        <f t="shared" si="0"/>
        <v>94.050376673119985</v>
      </c>
      <c r="L45" s="86">
        <v>5.24470576501112</v>
      </c>
      <c r="M45" s="87">
        <f t="shared" si="1"/>
        <v>0.11352858</v>
      </c>
    </row>
    <row r="46" spans="1:13" s="80" customFormat="1" ht="16">
      <c r="A46" s="81" t="s">
        <v>820</v>
      </c>
      <c r="B46" s="82">
        <v>400</v>
      </c>
      <c r="C46" s="82">
        <v>2</v>
      </c>
      <c r="D46" s="81">
        <v>4.4189170000000004</v>
      </c>
      <c r="E46" s="83">
        <v>1930163000</v>
      </c>
      <c r="F46" s="85">
        <v>1.71994E-2</v>
      </c>
      <c r="G46" s="116">
        <v>4.9758410000000004E-6</v>
      </c>
      <c r="H46" s="85">
        <v>0.1176571</v>
      </c>
      <c r="I46" s="84">
        <v>2.0071440000000002E-3</v>
      </c>
      <c r="J46" s="85">
        <v>6.4280279999999997E-3</v>
      </c>
      <c r="K46" s="82">
        <f t="shared" si="0"/>
        <v>29.583803329701503</v>
      </c>
      <c r="L46" s="86">
        <v>5.1394793536805201</v>
      </c>
      <c r="M46" s="87">
        <f t="shared" si="1"/>
        <v>0.12856055999999999</v>
      </c>
    </row>
    <row r="47" spans="1:13" s="80" customFormat="1" ht="16">
      <c r="A47" s="81" t="s">
        <v>821</v>
      </c>
      <c r="B47" s="82">
        <v>400</v>
      </c>
      <c r="C47" s="82">
        <v>2</v>
      </c>
      <c r="D47" s="81">
        <v>4.4146150000000004</v>
      </c>
      <c r="E47" s="83">
        <v>1909449000</v>
      </c>
      <c r="F47" s="85">
        <v>3.12594E-2</v>
      </c>
      <c r="G47" s="116">
        <v>5.7837229999999998E-5</v>
      </c>
      <c r="H47" s="85">
        <v>4.9483079999999999E-2</v>
      </c>
      <c r="I47" s="84">
        <v>2.0074340000000002E-3</v>
      </c>
      <c r="J47" s="85">
        <v>6.6817179999999997E-3</v>
      </c>
      <c r="K47" s="82">
        <f t="shared" si="0"/>
        <v>287.56543381404498</v>
      </c>
      <c r="L47" s="86">
        <v>5.2841033313386596</v>
      </c>
      <c r="M47" s="87">
        <f t="shared" si="1"/>
        <v>0.13363436000000001</v>
      </c>
    </row>
    <row r="48" spans="1:13" s="80" customFormat="1" ht="16">
      <c r="A48" s="81" t="s">
        <v>822</v>
      </c>
      <c r="B48" s="82">
        <v>400</v>
      </c>
      <c r="C48" s="82">
        <v>2</v>
      </c>
      <c r="D48" s="81">
        <v>4.4090600000000002</v>
      </c>
      <c r="E48" s="83">
        <v>1928904000</v>
      </c>
      <c r="F48" s="85">
        <v>1.3976560000000001E-2</v>
      </c>
      <c r="G48" s="116">
        <v>4.1313270000000001E-5</v>
      </c>
      <c r="H48" s="85">
        <v>0.27636699999999997</v>
      </c>
      <c r="I48" s="84">
        <v>2.0072029999999999E-3</v>
      </c>
      <c r="J48" s="85">
        <v>6.7930710000000004E-3</v>
      </c>
      <c r="K48" s="82">
        <f t="shared" si="0"/>
        <v>206.92286608170502</v>
      </c>
      <c r="L48" s="86">
        <v>5.1689028525831899</v>
      </c>
      <c r="M48" s="87">
        <f t="shared" si="1"/>
        <v>0.13586142000000001</v>
      </c>
    </row>
    <row r="49" spans="1:13" s="80" customFormat="1" ht="16">
      <c r="A49" s="81" t="s">
        <v>823</v>
      </c>
      <c r="B49" s="82">
        <v>400</v>
      </c>
      <c r="C49" s="82">
        <v>2</v>
      </c>
      <c r="D49" s="81">
        <v>4.410234</v>
      </c>
      <c r="E49" s="83">
        <v>1947078000</v>
      </c>
      <c r="F49" s="85">
        <v>2.3432700000000001E-2</v>
      </c>
      <c r="G49" s="116">
        <v>1.5909709999999998E-5</v>
      </c>
      <c r="H49" s="85">
        <v>8.1585699999999997E-2</v>
      </c>
      <c r="I49" s="84">
        <v>2.006725E-3</v>
      </c>
      <c r="J49" s="85">
        <v>7.6158170000000004E-3</v>
      </c>
      <c r="K49" s="82">
        <f t="shared" si="0"/>
        <v>82.944817965964987</v>
      </c>
      <c r="L49" s="86">
        <v>4.9305226411331304</v>
      </c>
      <c r="M49" s="87">
        <f t="shared" si="1"/>
        <v>0.15231633999999999</v>
      </c>
    </row>
    <row r="50" spans="1:13" s="80" customFormat="1" ht="16">
      <c r="A50" s="81" t="s">
        <v>824</v>
      </c>
      <c r="B50" s="82">
        <v>400</v>
      </c>
      <c r="C50" s="82">
        <v>2</v>
      </c>
      <c r="D50" s="81">
        <v>4.4146929999999998</v>
      </c>
      <c r="E50" s="83">
        <v>1941496000</v>
      </c>
      <c r="F50" s="85">
        <v>1.7510290000000001E-2</v>
      </c>
      <c r="G50" s="116">
        <v>1.4460390000000001E-5</v>
      </c>
      <c r="H50" s="85">
        <v>7.5641169999999994E-2</v>
      </c>
      <c r="I50" s="84">
        <v>2.0069889999999998E-3</v>
      </c>
      <c r="J50" s="85">
        <v>9.1213809999999996E-3</v>
      </c>
      <c r="K50" s="82">
        <f t="shared" si="0"/>
        <v>75.871641423184997</v>
      </c>
      <c r="L50" s="86">
        <v>5.0621803311390297</v>
      </c>
      <c r="M50" s="87">
        <f t="shared" si="1"/>
        <v>0.18242761999999998</v>
      </c>
    </row>
    <row r="51" spans="1:13" s="80" customFormat="1" ht="16">
      <c r="A51" s="81" t="s">
        <v>825</v>
      </c>
      <c r="B51" s="82">
        <v>400</v>
      </c>
      <c r="C51" s="82">
        <v>2</v>
      </c>
      <c r="D51" s="81">
        <v>4.4013939999999998</v>
      </c>
      <c r="E51" s="83">
        <v>1933056000</v>
      </c>
      <c r="F51" s="85">
        <v>1.9812059999999999E-2</v>
      </c>
      <c r="G51" s="116">
        <v>6.1504210000000004E-6</v>
      </c>
      <c r="H51" s="85">
        <v>0.22905149999999999</v>
      </c>
      <c r="I51" s="84">
        <v>2.0074950000000002E-3</v>
      </c>
      <c r="J51" s="85">
        <v>8.9263009999999993E-3</v>
      </c>
      <c r="K51" s="82">
        <f t="shared" si="0"/>
        <v>35.316154848771504</v>
      </c>
      <c r="L51" s="86">
        <v>5.3145242369838597</v>
      </c>
      <c r="M51" s="87">
        <f t="shared" si="1"/>
        <v>0.17852601999999998</v>
      </c>
    </row>
    <row r="52" spans="1:13" s="80" customFormat="1" ht="16">
      <c r="A52" s="81" t="s">
        <v>826</v>
      </c>
      <c r="B52" s="82">
        <v>400</v>
      </c>
      <c r="C52" s="82">
        <v>2</v>
      </c>
      <c r="D52" s="81">
        <v>4.4013939999999998</v>
      </c>
      <c r="E52" s="83">
        <v>1951143000</v>
      </c>
      <c r="F52" s="85">
        <v>2.5680209999999998E-2</v>
      </c>
      <c r="G52" s="116">
        <v>1.669677E-5</v>
      </c>
      <c r="H52" s="85">
        <v>7.5300400000000003E-2</v>
      </c>
      <c r="I52" s="84">
        <v>2.007895E-3</v>
      </c>
      <c r="J52" s="85">
        <v>7.3352369999999997E-3</v>
      </c>
      <c r="K52" s="82">
        <f t="shared" si="0"/>
        <v>86.785939546954992</v>
      </c>
      <c r="L52" s="86">
        <v>5.5140055854778698</v>
      </c>
      <c r="M52" s="87">
        <f t="shared" si="1"/>
        <v>0.14670474</v>
      </c>
    </row>
    <row r="53" spans="1:13" s="80" customFormat="1" ht="16">
      <c r="A53" s="81" t="s">
        <v>827</v>
      </c>
      <c r="B53" s="82">
        <v>400</v>
      </c>
      <c r="C53" s="82">
        <v>2</v>
      </c>
      <c r="D53" s="81">
        <v>4.4163360000000003</v>
      </c>
      <c r="E53" s="83">
        <v>1943840000</v>
      </c>
      <c r="F53" s="85">
        <v>1.8529960000000002E-2</v>
      </c>
      <c r="G53" s="116">
        <v>6.1593560000000003E-5</v>
      </c>
      <c r="H53" s="85">
        <v>9.248895E-2</v>
      </c>
      <c r="I53" s="84">
        <v>2.006627E-3</v>
      </c>
      <c r="J53" s="85">
        <v>5.8240899999999996E-3</v>
      </c>
      <c r="K53" s="82">
        <f t="shared" si="0"/>
        <v>305.89760700074004</v>
      </c>
      <c r="L53" s="86">
        <v>4.8816497107519901</v>
      </c>
      <c r="M53" s="87">
        <f t="shared" si="1"/>
        <v>0.1164818</v>
      </c>
    </row>
    <row r="54" spans="1:13" s="80" customFormat="1" ht="16">
      <c r="A54" s="81" t="s">
        <v>828</v>
      </c>
      <c r="B54" s="82">
        <v>400</v>
      </c>
      <c r="C54" s="82">
        <v>2</v>
      </c>
      <c r="D54" s="81">
        <v>4.435111</v>
      </c>
      <c r="E54" s="83">
        <v>1978698000</v>
      </c>
      <c r="F54" s="85">
        <v>2.045075E-2</v>
      </c>
      <c r="G54" s="116">
        <v>2.7833629999999999E-5</v>
      </c>
      <c r="H54" s="85">
        <v>5.1786550000000001E-2</v>
      </c>
      <c r="I54" s="84">
        <v>2.0067269999999998E-3</v>
      </c>
      <c r="J54" s="85">
        <v>8.1936990000000005E-3</v>
      </c>
      <c r="K54" s="82">
        <f t="shared" si="0"/>
        <v>141.13761958464499</v>
      </c>
      <c r="L54" s="86">
        <v>4.9315200478754404</v>
      </c>
      <c r="M54" s="87">
        <f t="shared" si="1"/>
        <v>0.16387398</v>
      </c>
    </row>
    <row r="55" spans="1:13" s="80" customFormat="1" ht="16">
      <c r="A55" s="81" t="s">
        <v>829</v>
      </c>
      <c r="B55" s="82">
        <v>400</v>
      </c>
      <c r="C55" s="82">
        <v>2</v>
      </c>
      <c r="D55" s="81">
        <v>4.4146929999999998</v>
      </c>
      <c r="E55" s="83">
        <v>1938082000</v>
      </c>
      <c r="F55" s="85">
        <v>2.7138140000000002E-2</v>
      </c>
      <c r="G55" s="116">
        <v>1.6192250000000001E-5</v>
      </c>
      <c r="H55" s="85">
        <v>6.8022890000000003E-2</v>
      </c>
      <c r="I55" s="84">
        <v>2.0076410000000001E-3</v>
      </c>
      <c r="J55" s="85">
        <v>8.02807E-3</v>
      </c>
      <c r="K55" s="82">
        <f t="shared" si="0"/>
        <v>84.323709653375005</v>
      </c>
      <c r="L55" s="86">
        <v>5.3873349291841901</v>
      </c>
      <c r="M55" s="87">
        <f t="shared" si="1"/>
        <v>0.16056139999999999</v>
      </c>
    </row>
    <row r="56" spans="1:13" s="80" customFormat="1" ht="16">
      <c r="A56" s="81" t="s">
        <v>830</v>
      </c>
      <c r="B56" s="82">
        <v>400</v>
      </c>
      <c r="C56" s="82">
        <v>2</v>
      </c>
      <c r="D56" s="81">
        <v>4.443873</v>
      </c>
      <c r="E56" s="83">
        <v>1969041000</v>
      </c>
      <c r="F56" s="85">
        <v>2.4466849999999998E-2</v>
      </c>
      <c r="G56" s="116">
        <v>1.6152930000000001E-5</v>
      </c>
      <c r="H56" s="85">
        <v>6.6237779999999996E-2</v>
      </c>
      <c r="I56" s="84">
        <v>2.007006E-3</v>
      </c>
      <c r="J56" s="85">
        <v>6.3047379999999998E-3</v>
      </c>
      <c r="K56" s="82">
        <f t="shared" si="0"/>
        <v>84.131814625594998</v>
      </c>
      <c r="L56" s="86">
        <v>5.0706582884501001</v>
      </c>
      <c r="M56" s="87">
        <f t="shared" si="1"/>
        <v>0.12609476</v>
      </c>
    </row>
    <row r="57" spans="1:13" s="80" customFormat="1" ht="16">
      <c r="A57" s="81" t="s">
        <v>831</v>
      </c>
      <c r="B57" s="82">
        <v>400</v>
      </c>
      <c r="C57" s="82">
        <v>2</v>
      </c>
      <c r="D57" s="81">
        <v>4.4555300000000004</v>
      </c>
      <c r="E57" s="83">
        <v>1982531000</v>
      </c>
      <c r="F57" s="85">
        <v>1.431615E-2</v>
      </c>
      <c r="G57" s="116">
        <v>1.7735429999999998E-5</v>
      </c>
      <c r="H57" s="85">
        <v>0.26990170000000002</v>
      </c>
      <c r="I57" s="84">
        <v>2.0061530000000001E-3</v>
      </c>
      <c r="J57" s="85">
        <v>7.3774579999999999E-3</v>
      </c>
      <c r="K57" s="82">
        <f t="shared" si="0"/>
        <v>91.854955049344994</v>
      </c>
      <c r="L57" s="86">
        <v>4.6452643127867699</v>
      </c>
      <c r="M57" s="87">
        <f t="shared" si="1"/>
        <v>0.14754916000000001</v>
      </c>
    </row>
    <row r="58" spans="1:13" s="80" customFormat="1" ht="16">
      <c r="A58" s="81" t="s">
        <v>832</v>
      </c>
      <c r="B58" s="82">
        <v>400</v>
      </c>
      <c r="C58" s="82">
        <v>2</v>
      </c>
      <c r="D58" s="81">
        <v>4.4281490000000003</v>
      </c>
      <c r="E58" s="83">
        <v>1940735000</v>
      </c>
      <c r="F58" s="85">
        <v>2.0284099999999999E-2</v>
      </c>
      <c r="G58" s="116">
        <v>1.242369E-5</v>
      </c>
      <c r="H58" s="85">
        <v>0.1052681</v>
      </c>
      <c r="I58" s="84">
        <v>2.0072359999999999E-3</v>
      </c>
      <c r="J58" s="85">
        <v>6.9686890000000001E-3</v>
      </c>
      <c r="K58" s="82">
        <f t="shared" si="0"/>
        <v>65.931849890134998</v>
      </c>
      <c r="L58" s="86">
        <v>5.1853600638340698</v>
      </c>
      <c r="M58" s="87">
        <f t="shared" si="1"/>
        <v>0.13937378</v>
      </c>
    </row>
    <row r="59" spans="1:13" s="80" customFormat="1" ht="16">
      <c r="A59" s="81" t="s">
        <v>833</v>
      </c>
      <c r="B59" s="82">
        <v>400</v>
      </c>
      <c r="C59" s="82">
        <v>2</v>
      </c>
      <c r="D59" s="81">
        <v>4.4298700000000002</v>
      </c>
      <c r="E59" s="83">
        <v>1990381000</v>
      </c>
      <c r="F59" s="85">
        <v>2.5913849999999999E-2</v>
      </c>
      <c r="G59" s="116">
        <v>7.859613E-5</v>
      </c>
      <c r="H59" s="85">
        <v>1.6869369999999999</v>
      </c>
      <c r="I59" s="84">
        <v>2.005836E-3</v>
      </c>
      <c r="J59" s="85">
        <v>8.8848280000000009E-3</v>
      </c>
      <c r="K59" s="82">
        <f t="shared" si="0"/>
        <v>388.87595497839499</v>
      </c>
      <c r="L59" s="86">
        <v>4.4871753441053599</v>
      </c>
      <c r="M59" s="87">
        <f t="shared" si="1"/>
        <v>0.17769656</v>
      </c>
    </row>
    <row r="60" spans="1:13" s="80" customFormat="1" ht="16">
      <c r="A60" s="81" t="s">
        <v>834</v>
      </c>
      <c r="B60" s="82">
        <v>400</v>
      </c>
      <c r="C60" s="82">
        <v>2</v>
      </c>
      <c r="D60" s="81">
        <v>4.1761650000000001</v>
      </c>
      <c r="E60" s="83">
        <v>1847738000</v>
      </c>
      <c r="F60" s="85">
        <v>1.3959259999999999E-2</v>
      </c>
      <c r="G60" s="116">
        <v>1.47751E-5</v>
      </c>
      <c r="H60" s="85">
        <v>9.4407610000000003E-2</v>
      </c>
      <c r="I60" s="84">
        <v>2.009051E-3</v>
      </c>
      <c r="J60" s="85">
        <v>6.3114340000000003E-3</v>
      </c>
      <c r="K60" s="82">
        <f t="shared" si="0"/>
        <v>77.407533696649992</v>
      </c>
      <c r="L60" s="86">
        <v>4.58050668262511</v>
      </c>
      <c r="M60" s="87">
        <f t="shared" si="1"/>
        <v>0.12622868000000001</v>
      </c>
    </row>
    <row r="61" spans="1:13" s="80" customFormat="1" ht="16">
      <c r="A61" s="81" t="s">
        <v>835</v>
      </c>
      <c r="B61" s="82">
        <v>400</v>
      </c>
      <c r="C61" s="82">
        <v>2</v>
      </c>
      <c r="D61" s="81">
        <v>4.1533220000000002</v>
      </c>
      <c r="E61" s="83">
        <v>1969999000</v>
      </c>
      <c r="F61" s="85">
        <v>1.9522560000000001E-2</v>
      </c>
      <c r="G61" s="116">
        <v>1.294455E-5</v>
      </c>
      <c r="H61" s="85">
        <v>7.2255609999999998E-2</v>
      </c>
      <c r="I61" s="84">
        <v>2.0119970000000002E-3</v>
      </c>
      <c r="J61" s="85">
        <v>8.0489789999999995E-3</v>
      </c>
      <c r="K61" s="82">
        <f t="shared" si="0"/>
        <v>68.473824563825005</v>
      </c>
      <c r="L61" s="86">
        <v>6.0496868142830902</v>
      </c>
      <c r="M61" s="87">
        <f t="shared" si="1"/>
        <v>0.16097957999999998</v>
      </c>
    </row>
    <row r="62" spans="1:13" s="80" customFormat="1" ht="17" thickBot="1">
      <c r="A62" s="29" t="s">
        <v>836</v>
      </c>
      <c r="B62" s="30">
        <v>400</v>
      </c>
      <c r="C62" s="30">
        <v>2</v>
      </c>
      <c r="D62" s="29">
        <v>4.2170800000000002</v>
      </c>
      <c r="E62" s="31">
        <v>1967188000</v>
      </c>
      <c r="F62" s="33">
        <v>3.9092689999999999E-2</v>
      </c>
      <c r="G62" s="117">
        <v>1.5588759999999999E-5</v>
      </c>
      <c r="H62" s="33">
        <v>8.8178060000000003E-2</v>
      </c>
      <c r="I62" s="32">
        <v>2.0112060000000002E-3</v>
      </c>
      <c r="J62" s="33">
        <v>8.7420810000000005E-3</v>
      </c>
      <c r="K62" s="30">
        <f t="shared" si="0"/>
        <v>81.378472361539991</v>
      </c>
      <c r="L62" s="34">
        <v>5.65521244763623</v>
      </c>
      <c r="M62" s="35">
        <f t="shared" si="1"/>
        <v>0.17484162</v>
      </c>
    </row>
    <row r="63" spans="1:13" s="80" customFormat="1" ht="16">
      <c r="A63" s="73" t="s">
        <v>837</v>
      </c>
      <c r="B63" s="74">
        <v>500</v>
      </c>
      <c r="C63" s="74">
        <v>2</v>
      </c>
      <c r="D63" s="73">
        <v>4.2232609999999999</v>
      </c>
      <c r="E63" s="75">
        <v>2014958000</v>
      </c>
      <c r="F63" s="77">
        <v>1.447322E-2</v>
      </c>
      <c r="G63" s="115">
        <v>1.5708429999999999E-5</v>
      </c>
      <c r="H63" s="77">
        <v>7.5516490000000006E-2</v>
      </c>
      <c r="I63" s="76">
        <v>2.0102779999999999E-3</v>
      </c>
      <c r="J63" s="77">
        <v>7.9862519999999992E-3</v>
      </c>
      <c r="K63" s="74">
        <f t="shared" si="0"/>
        <v>81.96250282884499</v>
      </c>
      <c r="L63" s="78">
        <v>5.4890310846713799</v>
      </c>
      <c r="M63" s="79">
        <f t="shared" si="1"/>
        <v>0.15972503999999998</v>
      </c>
    </row>
    <row r="64" spans="1:13" s="80" customFormat="1" ht="16">
      <c r="A64" s="81" t="s">
        <v>838</v>
      </c>
      <c r="B64" s="82">
        <v>500</v>
      </c>
      <c r="C64" s="82">
        <v>2</v>
      </c>
      <c r="D64" s="81">
        <v>4.2004169999999998</v>
      </c>
      <c r="E64" s="83">
        <v>2041377000</v>
      </c>
      <c r="F64" s="85">
        <v>2.8164950000000001E-2</v>
      </c>
      <c r="G64" s="116">
        <v>6.3533120000000001E-6</v>
      </c>
      <c r="H64" s="85">
        <v>0.25661509999999998</v>
      </c>
      <c r="I64" s="84">
        <v>2.0091890000000002E-3</v>
      </c>
      <c r="J64" s="85">
        <v>1.0228879999999999E-2</v>
      </c>
      <c r="K64" s="82">
        <f t="shared" si="0"/>
        <v>36.306332216047998</v>
      </c>
      <c r="L64" s="86">
        <v>4.93811562475919</v>
      </c>
      <c r="M64" s="87">
        <f t="shared" si="1"/>
        <v>0.20457759999999997</v>
      </c>
    </row>
    <row r="65" spans="1:13" s="80" customFormat="1" ht="16">
      <c r="A65" s="81" t="s">
        <v>839</v>
      </c>
      <c r="B65" s="82">
        <v>500</v>
      </c>
      <c r="C65" s="82">
        <v>2</v>
      </c>
      <c r="D65" s="81">
        <v>4.1942370000000002</v>
      </c>
      <c r="E65" s="83">
        <v>1983010000</v>
      </c>
      <c r="F65" s="85">
        <v>1.2637829999999999E-2</v>
      </c>
      <c r="G65" s="116">
        <v>2.007853E-5</v>
      </c>
      <c r="H65" s="85">
        <v>7.9724069999999994E-2</v>
      </c>
      <c r="I65" s="84">
        <v>2.0100059999999999E-3</v>
      </c>
      <c r="J65" s="85">
        <v>1.0704099999999999E-2</v>
      </c>
      <c r="K65" s="82">
        <f t="shared" si="0"/>
        <v>103.29008321799499</v>
      </c>
      <c r="L65" s="86">
        <v>5.3364242089809597</v>
      </c>
      <c r="M65" s="87">
        <f t="shared" si="1"/>
        <v>0.21408199999999999</v>
      </c>
    </row>
    <row r="66" spans="1:13" s="80" customFormat="1" ht="16">
      <c r="A66" s="81" t="s">
        <v>840</v>
      </c>
      <c r="B66" s="82">
        <v>500</v>
      </c>
      <c r="C66" s="82">
        <v>2</v>
      </c>
      <c r="D66" s="81">
        <v>4.2241210000000002</v>
      </c>
      <c r="E66" s="83">
        <v>1986146000</v>
      </c>
      <c r="F66" s="85">
        <v>2.6437789999999999E-2</v>
      </c>
      <c r="G66" s="116">
        <v>1.8600449999999999E-5</v>
      </c>
      <c r="H66" s="85">
        <v>9.2048149999999995E-2</v>
      </c>
      <c r="I66" s="84">
        <v>2.0089700000000001E-3</v>
      </c>
      <c r="J66" s="85">
        <v>7.2747100000000002E-3</v>
      </c>
      <c r="K66" s="82">
        <f t="shared" si="0"/>
        <v>96.076548053674998</v>
      </c>
      <c r="L66" s="86">
        <v>4.8119400277442903</v>
      </c>
      <c r="M66" s="87">
        <f t="shared" si="1"/>
        <v>0.14549420000000002</v>
      </c>
    </row>
    <row r="67" spans="1:13" s="80" customFormat="1" ht="16">
      <c r="A67" s="81" t="s">
        <v>841</v>
      </c>
      <c r="B67" s="82">
        <v>500</v>
      </c>
      <c r="C67" s="82">
        <v>2</v>
      </c>
      <c r="D67" s="81">
        <v>4.2047980000000003</v>
      </c>
      <c r="E67" s="83">
        <v>1978733000</v>
      </c>
      <c r="F67" s="85">
        <v>2.7861380000000002E-2</v>
      </c>
      <c r="G67" s="116">
        <v>1.4422979999999999E-5</v>
      </c>
      <c r="H67" s="85">
        <v>0.21439939999999999</v>
      </c>
      <c r="I67" s="84">
        <v>2.0103349999999998E-3</v>
      </c>
      <c r="J67" s="85">
        <v>8.7703369999999996E-3</v>
      </c>
      <c r="K67" s="82">
        <f t="shared" ref="K67:K130" si="2">4880341.5*G67+5.3</f>
        <v>75.689067847669989</v>
      </c>
      <c r="L67" s="86">
        <v>5.4848426408420803</v>
      </c>
      <c r="M67" s="87">
        <f t="shared" si="1"/>
        <v>0.17540674000000001</v>
      </c>
    </row>
    <row r="68" spans="1:13" s="80" customFormat="1" ht="16">
      <c r="A68" s="81" t="s">
        <v>842</v>
      </c>
      <c r="B68" s="82">
        <v>500</v>
      </c>
      <c r="C68" s="82">
        <v>2</v>
      </c>
      <c r="D68" s="81">
        <v>4.1946279999999998</v>
      </c>
      <c r="E68" s="83">
        <v>1981367000</v>
      </c>
      <c r="F68" s="85">
        <v>2.382544E-2</v>
      </c>
      <c r="G68" s="116">
        <v>1.5397230000000001E-5</v>
      </c>
      <c r="H68" s="85">
        <v>9.6275440000000004E-2</v>
      </c>
      <c r="I68" s="84">
        <v>2.0097079999999998E-3</v>
      </c>
      <c r="J68" s="85">
        <v>9.7447439999999996E-3</v>
      </c>
      <c r="K68" s="82">
        <f t="shared" si="2"/>
        <v>80.443740554045007</v>
      </c>
      <c r="L68" s="86">
        <v>5.1643281384403696</v>
      </c>
      <c r="M68" s="87">
        <f t="shared" ref="M68:M131" si="3">J68*20</f>
        <v>0.19489487999999999</v>
      </c>
    </row>
    <row r="69" spans="1:13" s="80" customFormat="1" ht="16">
      <c r="A69" s="81" t="s">
        <v>843</v>
      </c>
      <c r="B69" s="82">
        <v>500</v>
      </c>
      <c r="C69" s="82">
        <v>2</v>
      </c>
      <c r="D69" s="81">
        <v>4.1803119999999998</v>
      </c>
      <c r="E69" s="83">
        <v>1970292000</v>
      </c>
      <c r="F69" s="85">
        <v>2.5626429999999999E-2</v>
      </c>
      <c r="G69" s="116">
        <v>5.6533300000000003E-5</v>
      </c>
      <c r="H69" s="85">
        <v>2.0276890000000001</v>
      </c>
      <c r="I69" s="84">
        <v>2.0105380000000001E-3</v>
      </c>
      <c r="J69" s="85">
        <v>7.3777030000000002E-3</v>
      </c>
      <c r="K69" s="82">
        <f t="shared" si="2"/>
        <v>281.20181012195002</v>
      </c>
      <c r="L69" s="86">
        <v>5.5691198664881503</v>
      </c>
      <c r="M69" s="87">
        <f t="shared" si="3"/>
        <v>0.14755406000000001</v>
      </c>
    </row>
    <row r="70" spans="1:13" s="80" customFormat="1" ht="16">
      <c r="A70" s="81" t="s">
        <v>844</v>
      </c>
      <c r="B70" s="82">
        <v>500</v>
      </c>
      <c r="C70" s="82">
        <v>2</v>
      </c>
      <c r="D70" s="81">
        <v>4.1794510000000002</v>
      </c>
      <c r="E70" s="83">
        <v>1966338000</v>
      </c>
      <c r="F70" s="85">
        <v>2.3716649999999999E-2</v>
      </c>
      <c r="G70" s="116">
        <v>1.8982710000000001E-5</v>
      </c>
      <c r="H70" s="85">
        <v>5.9730209999999999E-2</v>
      </c>
      <c r="I70" s="84">
        <v>2.0103399999999998E-3</v>
      </c>
      <c r="J70" s="85">
        <v>7.9404390000000005E-3</v>
      </c>
      <c r="K70" s="82">
        <f t="shared" si="2"/>
        <v>97.942107395465001</v>
      </c>
      <c r="L70" s="86">
        <v>5.46254911034604</v>
      </c>
      <c r="M70" s="87">
        <f t="shared" si="3"/>
        <v>0.15880878000000001</v>
      </c>
    </row>
    <row r="71" spans="1:13" s="80" customFormat="1" ht="16">
      <c r="A71" s="81" t="s">
        <v>845</v>
      </c>
      <c r="B71" s="82">
        <v>500</v>
      </c>
      <c r="C71" s="82">
        <v>2</v>
      </c>
      <c r="D71" s="81">
        <v>4.1810939999999999</v>
      </c>
      <c r="E71" s="83">
        <v>1929836000</v>
      </c>
      <c r="F71" s="85">
        <v>3.2681920000000003E-2</v>
      </c>
      <c r="G71" s="116">
        <v>1.4424119999999999E-5</v>
      </c>
      <c r="H71" s="85">
        <v>0.1767541</v>
      </c>
      <c r="I71" s="84">
        <v>2.0107369999999999E-3</v>
      </c>
      <c r="J71" s="85">
        <v>1.0462030000000001E-2</v>
      </c>
      <c r="K71" s="82">
        <f t="shared" si="2"/>
        <v>75.694631436979989</v>
      </c>
      <c r="L71" s="86">
        <v>5.6527068600889603</v>
      </c>
      <c r="M71" s="87">
        <f t="shared" si="3"/>
        <v>0.2092406</v>
      </c>
    </row>
    <row r="72" spans="1:13" s="80" customFormat="1" ht="16">
      <c r="A72" s="81" t="s">
        <v>846</v>
      </c>
      <c r="B72" s="82">
        <v>500</v>
      </c>
      <c r="C72" s="82">
        <v>2</v>
      </c>
      <c r="D72" s="81">
        <v>4.179608</v>
      </c>
      <c r="E72" s="83">
        <v>1947013000</v>
      </c>
      <c r="F72" s="85">
        <v>1.4469549999999999E-2</v>
      </c>
      <c r="G72" s="116">
        <v>4.1324869999999999E-5</v>
      </c>
      <c r="H72" s="85">
        <v>4.0720920000000001E-2</v>
      </c>
      <c r="I72" s="84">
        <v>2.00994E-3</v>
      </c>
      <c r="J72" s="85">
        <v>1.124637E-2</v>
      </c>
      <c r="K72" s="82">
        <f t="shared" si="2"/>
        <v>206.97947804310502</v>
      </c>
      <c r="L72" s="86">
        <v>5.2304532258625898</v>
      </c>
      <c r="M72" s="87">
        <f t="shared" si="3"/>
        <v>0.2249274</v>
      </c>
    </row>
    <row r="73" spans="1:13" s="80" customFormat="1" ht="16">
      <c r="A73" s="81" t="s">
        <v>847</v>
      </c>
      <c r="B73" s="82">
        <v>500</v>
      </c>
      <c r="C73" s="82">
        <v>2</v>
      </c>
      <c r="D73" s="81">
        <v>4.1697499999999996</v>
      </c>
      <c r="E73" s="83">
        <v>1974355000</v>
      </c>
      <c r="F73" s="85">
        <v>4.2779459999999998E-2</v>
      </c>
      <c r="G73" s="116">
        <v>2.8780679999999999E-5</v>
      </c>
      <c r="H73" s="85">
        <v>0.2335612</v>
      </c>
      <c r="I73" s="84">
        <v>2.0097380000000001E-3</v>
      </c>
      <c r="J73" s="85">
        <v>8.5754569999999999E-3</v>
      </c>
      <c r="K73" s="82">
        <f t="shared" si="2"/>
        <v>145.75954700222002</v>
      </c>
      <c r="L73" s="86">
        <v>5.1218876562356401</v>
      </c>
      <c r="M73" s="87">
        <f t="shared" si="3"/>
        <v>0.17150914</v>
      </c>
    </row>
    <row r="74" spans="1:13" s="80" customFormat="1" ht="16">
      <c r="A74" s="81" t="s">
        <v>848</v>
      </c>
      <c r="B74" s="82">
        <v>500</v>
      </c>
      <c r="C74" s="82">
        <v>2</v>
      </c>
      <c r="D74" s="81">
        <v>4.1710019999999997</v>
      </c>
      <c r="E74" s="83">
        <v>1961016000</v>
      </c>
      <c r="F74" s="85">
        <v>2.5589500000000001E-2</v>
      </c>
      <c r="G74" s="116">
        <v>1.996568E-5</v>
      </c>
      <c r="H74" s="85">
        <v>6.9120029999999999E-2</v>
      </c>
      <c r="I74" s="84">
        <v>2.0097470000000001E-3</v>
      </c>
      <c r="J74" s="85">
        <v>7.3481939999999997E-3</v>
      </c>
      <c r="K74" s="82">
        <f t="shared" si="2"/>
        <v>102.73933667972</v>
      </c>
      <c r="L74" s="86">
        <v>5.1185484979392903</v>
      </c>
      <c r="M74" s="87">
        <f t="shared" si="3"/>
        <v>0.14696387999999999</v>
      </c>
    </row>
    <row r="75" spans="1:13" s="80" customFormat="1" ht="16">
      <c r="A75" s="81" t="s">
        <v>849</v>
      </c>
      <c r="B75" s="82">
        <v>500</v>
      </c>
      <c r="C75" s="82">
        <v>2</v>
      </c>
      <c r="D75" s="81">
        <v>4.1688900000000002</v>
      </c>
      <c r="E75" s="83">
        <v>1959718000</v>
      </c>
      <c r="F75" s="85">
        <v>3.7820079999999999E-2</v>
      </c>
      <c r="G75" s="116">
        <v>2.3839219999999998E-5</v>
      </c>
      <c r="H75" s="85">
        <v>9.855245E-2</v>
      </c>
      <c r="I75" s="84">
        <v>2.0099319999999999E-3</v>
      </c>
      <c r="J75" s="85">
        <v>9.1842910000000007E-3</v>
      </c>
      <c r="K75" s="82">
        <f t="shared" si="2"/>
        <v>121.64353469362999</v>
      </c>
      <c r="L75" s="86">
        <v>5.2029811329803497</v>
      </c>
      <c r="M75" s="87">
        <f t="shared" si="3"/>
        <v>0.18368582</v>
      </c>
    </row>
    <row r="76" spans="1:13" s="80" customFormat="1" ht="16">
      <c r="A76" s="81" t="s">
        <v>850</v>
      </c>
      <c r="B76" s="82">
        <v>500</v>
      </c>
      <c r="C76" s="82">
        <v>2</v>
      </c>
      <c r="D76" s="81">
        <v>4.1699849999999996</v>
      </c>
      <c r="E76" s="83">
        <v>1889613000</v>
      </c>
      <c r="F76" s="85">
        <v>4.7106479999999999E-2</v>
      </c>
      <c r="G76" s="116">
        <v>3.9322510000000002E-5</v>
      </c>
      <c r="H76" s="85">
        <v>0.86907820000000002</v>
      </c>
      <c r="I76" s="84">
        <v>2.0114339999999999E-3</v>
      </c>
      <c r="J76" s="85">
        <v>7.5443039999999999E-3</v>
      </c>
      <c r="K76" s="82">
        <f t="shared" si="2"/>
        <v>197.20727743716503</v>
      </c>
      <c r="L76" s="86">
        <v>5.9429015264977103</v>
      </c>
      <c r="M76" s="87">
        <f t="shared" si="3"/>
        <v>0.15088608000000001</v>
      </c>
    </row>
    <row r="77" spans="1:13" s="80" customFormat="1" ht="16">
      <c r="A77" s="81" t="s">
        <v>851</v>
      </c>
      <c r="B77" s="82">
        <v>500</v>
      </c>
      <c r="C77" s="82">
        <v>2</v>
      </c>
      <c r="D77" s="81">
        <v>4.1720189999999997</v>
      </c>
      <c r="E77" s="83">
        <v>1945981000</v>
      </c>
      <c r="F77" s="85">
        <v>1.827923E-2</v>
      </c>
      <c r="G77" s="116">
        <v>1.283076E-5</v>
      </c>
      <c r="H77" s="85">
        <v>8.0981940000000002E-2</v>
      </c>
      <c r="I77" s="84">
        <v>2.0102129999999998E-3</v>
      </c>
      <c r="J77" s="85">
        <v>7.7652229999999999E-3</v>
      </c>
      <c r="K77" s="82">
        <f t="shared" si="2"/>
        <v>67.918490504540003</v>
      </c>
      <c r="L77" s="86">
        <v>5.32615722158247</v>
      </c>
      <c r="M77" s="87">
        <f t="shared" si="3"/>
        <v>0.15530446000000001</v>
      </c>
    </row>
    <row r="78" spans="1:13" s="80" customFormat="1" ht="16">
      <c r="A78" s="81" t="s">
        <v>852</v>
      </c>
      <c r="B78" s="82">
        <v>500</v>
      </c>
      <c r="C78" s="82">
        <v>2</v>
      </c>
      <c r="D78" s="81">
        <v>4.1597369999999998</v>
      </c>
      <c r="E78" s="83">
        <v>1960487000</v>
      </c>
      <c r="F78" s="85">
        <v>2.7961469999999999E-2</v>
      </c>
      <c r="G78" s="116">
        <v>8.8657549999999993E-6</v>
      </c>
      <c r="H78" s="85">
        <v>0.11713759999999999</v>
      </c>
      <c r="I78" s="84">
        <v>2.010066E-3</v>
      </c>
      <c r="J78" s="85">
        <v>1.1505100000000001E-2</v>
      </c>
      <c r="K78" s="82">
        <f t="shared" si="2"/>
        <v>48.567912055332492</v>
      </c>
      <c r="L78" s="86">
        <v>5.2450203373735702</v>
      </c>
      <c r="M78" s="87">
        <f t="shared" si="3"/>
        <v>0.23010200000000003</v>
      </c>
    </row>
    <row r="79" spans="1:13" s="80" customFormat="1" ht="16">
      <c r="A79" s="81" t="s">
        <v>853</v>
      </c>
      <c r="B79" s="82">
        <v>500</v>
      </c>
      <c r="C79" s="82">
        <v>2</v>
      </c>
      <c r="D79" s="81">
        <v>4.1555119999999999</v>
      </c>
      <c r="E79" s="83">
        <v>1911413000</v>
      </c>
      <c r="F79" s="85">
        <v>3.8889090000000001E-2</v>
      </c>
      <c r="G79" s="116">
        <v>9.8077529999999993E-6</v>
      </c>
      <c r="H79" s="85">
        <v>9.0191549999999995E-2</v>
      </c>
      <c r="I79" s="84">
        <v>2.0160740000000001E-3</v>
      </c>
      <c r="J79" s="85">
        <v>1.184518E-2</v>
      </c>
      <c r="K79" s="82">
        <f t="shared" si="2"/>
        <v>53.165183987649492</v>
      </c>
      <c r="L79" s="86">
        <v>8.2334027031145904</v>
      </c>
      <c r="M79" s="87">
        <f t="shared" si="3"/>
        <v>0.23690359999999999</v>
      </c>
    </row>
    <row r="80" spans="1:13" s="80" customFormat="1" ht="16">
      <c r="A80" s="81" t="s">
        <v>854</v>
      </c>
      <c r="B80" s="82">
        <v>500</v>
      </c>
      <c r="C80" s="82">
        <v>2</v>
      </c>
      <c r="D80" s="81">
        <v>4.1576250000000003</v>
      </c>
      <c r="E80" s="83">
        <v>1955733000</v>
      </c>
      <c r="F80" s="85">
        <v>2.3422749999999999E-2</v>
      </c>
      <c r="G80" s="116">
        <v>1.7689560000000001E-5</v>
      </c>
      <c r="H80" s="85">
        <v>0.1433256</v>
      </c>
      <c r="I80" s="84">
        <v>2.01008E-3</v>
      </c>
      <c r="J80" s="85">
        <v>9.3885280000000002E-3</v>
      </c>
      <c r="K80" s="82">
        <f t="shared" si="2"/>
        <v>91.631093784740003</v>
      </c>
      <c r="L80" s="86">
        <v>5.2363472072958102</v>
      </c>
      <c r="M80" s="87">
        <f t="shared" si="3"/>
        <v>0.18777056</v>
      </c>
    </row>
    <row r="81" spans="1:13" s="80" customFormat="1" ht="16">
      <c r="A81" s="81" t="s">
        <v>855</v>
      </c>
      <c r="B81" s="82">
        <v>500</v>
      </c>
      <c r="C81" s="82">
        <v>2</v>
      </c>
      <c r="D81" s="81">
        <v>4.1534000000000004</v>
      </c>
      <c r="E81" s="83">
        <v>1937574000</v>
      </c>
      <c r="F81" s="85">
        <v>2.875728E-2</v>
      </c>
      <c r="G81" s="116">
        <v>1.304539E-5</v>
      </c>
      <c r="H81" s="85">
        <v>7.3966180000000006E-2</v>
      </c>
      <c r="I81" s="84">
        <v>2.010679E-3</v>
      </c>
      <c r="J81" s="85">
        <v>1.168691E-2</v>
      </c>
      <c r="K81" s="82">
        <f t="shared" si="2"/>
        <v>68.965958200684994</v>
      </c>
      <c r="L81" s="86">
        <v>5.5272430380279296</v>
      </c>
      <c r="M81" s="87">
        <f t="shared" si="3"/>
        <v>0.23373820000000001</v>
      </c>
    </row>
    <row r="82" spans="1:13" s="80" customFormat="1" ht="17" thickBot="1">
      <c r="A82" s="29" t="s">
        <v>856</v>
      </c>
      <c r="B82" s="30">
        <v>500</v>
      </c>
      <c r="C82" s="30">
        <v>2</v>
      </c>
      <c r="D82" s="29">
        <v>4.1458120000000003</v>
      </c>
      <c r="E82" s="31">
        <v>1931599000</v>
      </c>
      <c r="F82" s="33">
        <v>1.9164460000000001E-2</v>
      </c>
      <c r="G82" s="117">
        <v>3.398663E-5</v>
      </c>
      <c r="H82" s="33">
        <v>5.5532249999999998E-2</v>
      </c>
      <c r="I82" s="32">
        <v>2.0105819999999999E-3</v>
      </c>
      <c r="J82" s="33">
        <v>8.195262E-3</v>
      </c>
      <c r="K82" s="30">
        <f t="shared" si="2"/>
        <v>171.166360834145</v>
      </c>
      <c r="L82" s="34">
        <v>5.5774191773709303</v>
      </c>
      <c r="M82" s="35">
        <f t="shared" si="3"/>
        <v>0.16390524000000001</v>
      </c>
    </row>
    <row r="83" spans="1:13" s="80" customFormat="1" ht="16">
      <c r="A83" s="73" t="s">
        <v>857</v>
      </c>
      <c r="B83" s="74">
        <v>600</v>
      </c>
      <c r="C83" s="74">
        <v>2</v>
      </c>
      <c r="D83" s="73">
        <v>4.4534960000000003</v>
      </c>
      <c r="E83" s="75">
        <v>1927044000</v>
      </c>
      <c r="F83" s="77">
        <v>1.776202E-2</v>
      </c>
      <c r="G83" s="115">
        <v>1.187901E-5</v>
      </c>
      <c r="H83" s="77">
        <v>0.70622750000000001</v>
      </c>
      <c r="I83" s="76">
        <v>2.0076120000000002E-3</v>
      </c>
      <c r="J83" s="77">
        <v>5.6658580000000002E-3</v>
      </c>
      <c r="K83" s="74">
        <f t="shared" si="2"/>
        <v>63.273625481914998</v>
      </c>
      <c r="L83" s="78">
        <v>5.3628725314183798</v>
      </c>
      <c r="M83" s="79">
        <f t="shared" si="3"/>
        <v>0.11331716</v>
      </c>
    </row>
    <row r="84" spans="1:13" s="80" customFormat="1" ht="16">
      <c r="A84" s="81" t="s">
        <v>858</v>
      </c>
      <c r="B84" s="82">
        <v>600</v>
      </c>
      <c r="C84" s="82">
        <v>2</v>
      </c>
      <c r="D84" s="81">
        <v>4.4491149999999999</v>
      </c>
      <c r="E84" s="83">
        <v>1921549000</v>
      </c>
      <c r="F84" s="85">
        <v>2.894178E-2</v>
      </c>
      <c r="G84" s="116">
        <v>1.350214E-5</v>
      </c>
      <c r="H84" s="85">
        <v>0.22069230000000001</v>
      </c>
      <c r="I84" s="84">
        <v>2.0073230000000001E-3</v>
      </c>
      <c r="J84" s="85">
        <v>6.2240749999999999E-3</v>
      </c>
      <c r="K84" s="82">
        <f t="shared" si="2"/>
        <v>71.195054180810004</v>
      </c>
      <c r="L84" s="86">
        <v>5.2187472571315103</v>
      </c>
      <c r="M84" s="87">
        <f t="shared" si="3"/>
        <v>0.12448149999999999</v>
      </c>
    </row>
    <row r="85" spans="1:13" s="80" customFormat="1" ht="16">
      <c r="A85" s="81" t="s">
        <v>859</v>
      </c>
      <c r="B85" s="82">
        <v>600</v>
      </c>
      <c r="C85" s="82">
        <v>2</v>
      </c>
      <c r="D85" s="81">
        <v>4.4441860000000002</v>
      </c>
      <c r="E85" s="83">
        <v>1953465000</v>
      </c>
      <c r="F85" s="85">
        <v>1.9347639999999999E-2</v>
      </c>
      <c r="G85" s="116">
        <v>3.3900769999999997E-5</v>
      </c>
      <c r="H85" s="85">
        <v>6.3829200000000003E-2</v>
      </c>
      <c r="I85" s="84">
        <v>2.0068130000000001E-3</v>
      </c>
      <c r="J85" s="85">
        <v>1.094385E-2</v>
      </c>
      <c r="K85" s="82">
        <f t="shared" si="2"/>
        <v>170.74733471295499</v>
      </c>
      <c r="L85" s="86">
        <v>4.9644085378018401</v>
      </c>
      <c r="M85" s="87">
        <f t="shared" si="3"/>
        <v>0.21887699999999999</v>
      </c>
    </row>
    <row r="86" spans="1:13" s="80" customFormat="1" ht="16">
      <c r="A86" s="81" t="s">
        <v>860</v>
      </c>
      <c r="B86" s="82">
        <v>600</v>
      </c>
      <c r="C86" s="82">
        <v>2</v>
      </c>
      <c r="D86" s="81">
        <v>4.4364410000000003</v>
      </c>
      <c r="E86" s="83">
        <v>1930682000</v>
      </c>
      <c r="F86" s="85">
        <v>2.2864949999999998E-2</v>
      </c>
      <c r="G86" s="116">
        <v>1.092827E-5</v>
      </c>
      <c r="H86" s="85">
        <v>9.3882770000000004E-2</v>
      </c>
      <c r="I86" s="84">
        <v>2.0075649999999998E-3</v>
      </c>
      <c r="J86" s="85">
        <v>7.1301339999999998E-3</v>
      </c>
      <c r="K86" s="82">
        <f t="shared" si="2"/>
        <v>58.633689604204996</v>
      </c>
      <c r="L86" s="86">
        <v>5.3394334729702297</v>
      </c>
      <c r="M86" s="87">
        <f t="shared" si="3"/>
        <v>0.14260267999999998</v>
      </c>
    </row>
    <row r="87" spans="1:13" s="80" customFormat="1" ht="16">
      <c r="A87" s="81" t="s">
        <v>861</v>
      </c>
      <c r="B87" s="82">
        <v>600</v>
      </c>
      <c r="C87" s="82">
        <v>2</v>
      </c>
      <c r="D87" s="81">
        <v>4.4542000000000002</v>
      </c>
      <c r="E87" s="83">
        <v>1941562000</v>
      </c>
      <c r="F87" s="85">
        <v>2.6606350000000001E-2</v>
      </c>
      <c r="G87" s="116">
        <v>8.7125770000000007E-6</v>
      </c>
      <c r="H87" s="85">
        <v>8.8724280000000003E-2</v>
      </c>
      <c r="I87" s="84">
        <v>2.007141E-3</v>
      </c>
      <c r="J87" s="85">
        <v>1.13609E-2</v>
      </c>
      <c r="K87" s="82">
        <f t="shared" si="2"/>
        <v>47.820351105045503</v>
      </c>
      <c r="L87" s="86">
        <v>5.1279832435667299</v>
      </c>
      <c r="M87" s="87">
        <f t="shared" si="3"/>
        <v>0.227218</v>
      </c>
    </row>
    <row r="88" spans="1:13" s="80" customFormat="1" ht="16">
      <c r="A88" s="81" t="s">
        <v>862</v>
      </c>
      <c r="B88" s="82">
        <v>600</v>
      </c>
      <c r="C88" s="82">
        <v>2</v>
      </c>
      <c r="D88" s="81">
        <v>4.4576419999999999</v>
      </c>
      <c r="E88" s="83">
        <v>1925754000</v>
      </c>
      <c r="F88" s="85">
        <v>2.8497740000000001E-2</v>
      </c>
      <c r="G88" s="116">
        <v>9.9042639999999992E-6</v>
      </c>
      <c r="H88" s="85">
        <v>8.3550280000000005E-2</v>
      </c>
      <c r="I88" s="84">
        <v>2.0076019999999998E-3</v>
      </c>
      <c r="J88" s="85">
        <v>7.3807270000000001E-3</v>
      </c>
      <c r="K88" s="82">
        <f t="shared" si="2"/>
        <v>53.636190626155994</v>
      </c>
      <c r="L88" s="86">
        <v>5.35788549770594</v>
      </c>
      <c r="M88" s="87">
        <f t="shared" si="3"/>
        <v>0.14761454000000002</v>
      </c>
    </row>
    <row r="89" spans="1:13" s="80" customFormat="1" ht="16">
      <c r="A89" s="81" t="s">
        <v>863</v>
      </c>
      <c r="B89" s="82">
        <v>600</v>
      </c>
      <c r="C89" s="82">
        <v>2</v>
      </c>
      <c r="D89" s="81">
        <v>4.4649960000000002</v>
      </c>
      <c r="E89" s="83">
        <v>1948984000</v>
      </c>
      <c r="F89" s="85">
        <v>1.722363E-2</v>
      </c>
      <c r="G89" s="116">
        <v>1.1182099999999999E-5</v>
      </c>
      <c r="H89" s="85">
        <v>0.11597730000000001</v>
      </c>
      <c r="I89" s="84">
        <v>2.0067639999999999E-3</v>
      </c>
      <c r="J89" s="85">
        <v>9.4173190000000004E-3</v>
      </c>
      <c r="K89" s="82">
        <f t="shared" si="2"/>
        <v>59.872466687149995</v>
      </c>
      <c r="L89" s="86">
        <v>4.9399720726111598</v>
      </c>
      <c r="M89" s="87">
        <f t="shared" si="3"/>
        <v>0.18834638000000001</v>
      </c>
    </row>
    <row r="90" spans="1:13" s="80" customFormat="1" ht="16">
      <c r="A90" s="81" t="s">
        <v>864</v>
      </c>
      <c r="B90" s="82">
        <v>600</v>
      </c>
      <c r="C90" s="82">
        <v>2</v>
      </c>
      <c r="D90" s="81">
        <v>4.4622580000000003</v>
      </c>
      <c r="E90" s="83">
        <v>1930642000</v>
      </c>
      <c r="F90" s="85">
        <v>1.601292E-2</v>
      </c>
      <c r="G90" s="116">
        <v>5.3497330000000002E-5</v>
      </c>
      <c r="H90" s="85">
        <v>3.596245E-2</v>
      </c>
      <c r="I90" s="84">
        <v>2.0079920000000001E-3</v>
      </c>
      <c r="J90" s="85">
        <v>8.2656840000000006E-3</v>
      </c>
      <c r="K90" s="82">
        <f t="shared" si="2"/>
        <v>266.38523973819503</v>
      </c>
      <c r="L90" s="86">
        <v>5.5523798124875201</v>
      </c>
      <c r="M90" s="87">
        <f t="shared" si="3"/>
        <v>0.16531368000000002</v>
      </c>
    </row>
    <row r="91" spans="1:13" s="80" customFormat="1" ht="16">
      <c r="A91" s="81" t="s">
        <v>865</v>
      </c>
      <c r="B91" s="82">
        <v>600</v>
      </c>
      <c r="C91" s="82">
        <v>2</v>
      </c>
      <c r="D91" s="81">
        <v>4.4454380000000002</v>
      </c>
      <c r="E91" s="83">
        <v>1923519000</v>
      </c>
      <c r="F91" s="85">
        <v>1.794867E-2</v>
      </c>
      <c r="G91" s="116">
        <v>1.1392469999999999E-5</v>
      </c>
      <c r="H91" s="85">
        <v>0.11886629999999999</v>
      </c>
      <c r="I91" s="84">
        <v>2.007493E-3</v>
      </c>
      <c r="J91" s="85">
        <v>8.8737280000000009E-3</v>
      </c>
      <c r="K91" s="82">
        <f t="shared" si="2"/>
        <v>60.899144128504993</v>
      </c>
      <c r="L91" s="86">
        <v>5.3035268302413296</v>
      </c>
      <c r="M91" s="87">
        <f t="shared" si="3"/>
        <v>0.17747456</v>
      </c>
    </row>
    <row r="92" spans="1:13" s="80" customFormat="1" ht="16">
      <c r="A92" s="81" t="s">
        <v>866</v>
      </c>
      <c r="B92" s="82">
        <v>600</v>
      </c>
      <c r="C92" s="82">
        <v>2</v>
      </c>
      <c r="D92" s="81">
        <v>4.445125</v>
      </c>
      <c r="E92" s="83">
        <v>1962800000</v>
      </c>
      <c r="F92" s="85">
        <v>1.9846909999999999E-2</v>
      </c>
      <c r="G92" s="116">
        <v>6.9561189999999997E-6</v>
      </c>
      <c r="H92" s="85">
        <v>9.8705029999999999E-2</v>
      </c>
      <c r="I92" s="84">
        <v>2.0068970000000001E-3</v>
      </c>
      <c r="J92" s="85">
        <v>9.5186950000000006E-3</v>
      </c>
      <c r="K92" s="82">
        <f t="shared" si="2"/>
        <v>39.248236234638497</v>
      </c>
      <c r="L92" s="86">
        <v>5.0062996209854802</v>
      </c>
      <c r="M92" s="87">
        <f t="shared" si="3"/>
        <v>0.19037390000000001</v>
      </c>
    </row>
    <row r="93" spans="1:13" s="80" customFormat="1" ht="16">
      <c r="A93" s="81" t="s">
        <v>867</v>
      </c>
      <c r="B93" s="82">
        <v>600</v>
      </c>
      <c r="C93" s="82">
        <v>2</v>
      </c>
      <c r="D93" s="81">
        <v>4.4366760000000003</v>
      </c>
      <c r="E93" s="83">
        <v>1906951000</v>
      </c>
      <c r="F93" s="85">
        <v>2.8086690000000001E-2</v>
      </c>
      <c r="G93" s="116">
        <v>1.9357340000000001E-5</v>
      </c>
      <c r="H93" s="85">
        <v>1.2512749999999999</v>
      </c>
      <c r="I93" s="84">
        <v>2.0080050000000002E-3</v>
      </c>
      <c r="J93" s="85">
        <v>1.054101E-2</v>
      </c>
      <c r="K93" s="82">
        <f t="shared" si="2"/>
        <v>99.770429731610008</v>
      </c>
      <c r="L93" s="86">
        <v>5.5588629563137504</v>
      </c>
      <c r="M93" s="87">
        <f t="shared" si="3"/>
        <v>0.21082020000000001</v>
      </c>
    </row>
    <row r="94" spans="1:13" s="80" customFormat="1" ht="16">
      <c r="A94" s="81" t="s">
        <v>868</v>
      </c>
      <c r="B94" s="82">
        <v>600</v>
      </c>
      <c r="C94" s="82">
        <v>2</v>
      </c>
      <c r="D94" s="81">
        <v>4.454669</v>
      </c>
      <c r="E94" s="83">
        <v>1945230000</v>
      </c>
      <c r="F94" s="85">
        <v>5.2396030000000003E-2</v>
      </c>
      <c r="G94" s="116">
        <v>1.5555969999999999E-5</v>
      </c>
      <c r="H94" s="85">
        <v>7.0133619999999994E-2</v>
      </c>
      <c r="I94" s="84">
        <v>2.0078129999999998E-3</v>
      </c>
      <c r="J94" s="85">
        <v>1.007858E-2</v>
      </c>
      <c r="K94" s="82">
        <f t="shared" si="2"/>
        <v>81.218445963754988</v>
      </c>
      <c r="L94" s="86">
        <v>5.4631119090363098</v>
      </c>
      <c r="M94" s="87">
        <f t="shared" si="3"/>
        <v>0.20157160000000002</v>
      </c>
    </row>
    <row r="95" spans="1:13" s="80" customFormat="1" ht="16">
      <c r="A95" s="81" t="s">
        <v>869</v>
      </c>
      <c r="B95" s="82">
        <v>600</v>
      </c>
      <c r="C95" s="82">
        <v>2</v>
      </c>
      <c r="D95" s="81">
        <v>4.4629620000000001</v>
      </c>
      <c r="E95" s="83">
        <v>1928789000</v>
      </c>
      <c r="F95" s="85">
        <v>4.033494E-2</v>
      </c>
      <c r="G95" s="116">
        <v>5.3177629999999999E-5</v>
      </c>
      <c r="H95" s="85">
        <v>3.6648849999999997E-2</v>
      </c>
      <c r="I95" s="84">
        <v>2.0077599999999999E-3</v>
      </c>
      <c r="J95" s="85">
        <v>8.3863600000000007E-3</v>
      </c>
      <c r="K95" s="82">
        <f t="shared" si="2"/>
        <v>264.824994560645</v>
      </c>
      <c r="L95" s="86">
        <v>5.4366806303610202</v>
      </c>
      <c r="M95" s="87">
        <f t="shared" si="3"/>
        <v>0.16772720000000002</v>
      </c>
    </row>
    <row r="96" spans="1:13" s="80" customFormat="1" ht="16">
      <c r="A96" s="81" t="s">
        <v>870</v>
      </c>
      <c r="B96" s="82">
        <v>600</v>
      </c>
      <c r="C96" s="82">
        <v>2</v>
      </c>
      <c r="D96" s="81">
        <v>4.4341730000000004</v>
      </c>
      <c r="E96" s="83">
        <v>1949605000</v>
      </c>
      <c r="F96" s="85">
        <v>4.4014940000000002E-2</v>
      </c>
      <c r="G96" s="116">
        <v>3.4597200000000001E-5</v>
      </c>
      <c r="H96" s="85">
        <v>0.24610170000000001</v>
      </c>
      <c r="I96" s="84">
        <v>2.007432E-3</v>
      </c>
      <c r="J96" s="85">
        <v>7.2181320000000004E-3</v>
      </c>
      <c r="K96" s="82">
        <f t="shared" si="2"/>
        <v>174.14615094380002</v>
      </c>
      <c r="L96" s="86">
        <v>5.2731059245961296</v>
      </c>
      <c r="M96" s="87">
        <f t="shared" si="3"/>
        <v>0.14436264000000001</v>
      </c>
    </row>
    <row r="97" spans="1:13" s="80" customFormat="1" ht="16">
      <c r="A97" s="81" t="s">
        <v>871</v>
      </c>
      <c r="B97" s="82">
        <v>600</v>
      </c>
      <c r="C97" s="82">
        <v>2</v>
      </c>
      <c r="D97" s="81">
        <v>4.4517749999999996</v>
      </c>
      <c r="E97" s="83">
        <v>1944095000</v>
      </c>
      <c r="F97" s="85">
        <v>1.912519E-2</v>
      </c>
      <c r="G97" s="116">
        <v>2.0410339999999999E-5</v>
      </c>
      <c r="H97" s="85">
        <v>8.7685869999999999E-2</v>
      </c>
      <c r="I97" s="84">
        <v>2.00724E-3</v>
      </c>
      <c r="J97" s="85">
        <v>6.0826300000000003E-3</v>
      </c>
      <c r="K97" s="82">
        <f t="shared" si="2"/>
        <v>104.90942933110999</v>
      </c>
      <c r="L97" s="86">
        <v>5.1773548773189102</v>
      </c>
      <c r="M97" s="87">
        <f t="shared" si="3"/>
        <v>0.1216526</v>
      </c>
    </row>
    <row r="98" spans="1:13" s="80" customFormat="1" ht="16">
      <c r="A98" s="81" t="s">
        <v>872</v>
      </c>
      <c r="B98" s="82">
        <v>600</v>
      </c>
      <c r="C98" s="82">
        <v>2</v>
      </c>
      <c r="D98" s="81">
        <v>4.4328430000000001</v>
      </c>
      <c r="E98" s="83">
        <v>1919743000</v>
      </c>
      <c r="F98" s="85">
        <v>2.5259460000000001E-2</v>
      </c>
      <c r="G98" s="116">
        <v>3.5662620000000001E-5</v>
      </c>
      <c r="H98" s="85">
        <v>0.62579850000000004</v>
      </c>
      <c r="I98" s="84">
        <v>2.0073040000000001E-3</v>
      </c>
      <c r="J98" s="85">
        <v>1.096978E-2</v>
      </c>
      <c r="K98" s="82">
        <f t="shared" si="2"/>
        <v>179.34576438473002</v>
      </c>
      <c r="L98" s="86">
        <v>5.2092718930781299</v>
      </c>
      <c r="M98" s="87">
        <f t="shared" si="3"/>
        <v>0.2193956</v>
      </c>
    </row>
    <row r="99" spans="1:13" s="80" customFormat="1" ht="16">
      <c r="A99" s="81" t="s">
        <v>873</v>
      </c>
      <c r="B99" s="82">
        <v>600</v>
      </c>
      <c r="C99" s="82">
        <v>2</v>
      </c>
      <c r="D99" s="81">
        <v>4.425332</v>
      </c>
      <c r="E99" s="83">
        <v>1921994000</v>
      </c>
      <c r="F99" s="85">
        <v>2.6825979999999999E-2</v>
      </c>
      <c r="G99" s="116">
        <v>1.524346E-5</v>
      </c>
      <c r="H99" s="85">
        <v>9.7377140000000001E-2</v>
      </c>
      <c r="I99" s="84">
        <v>2.007829E-3</v>
      </c>
      <c r="J99" s="85">
        <v>6.452948E-3</v>
      </c>
      <c r="K99" s="82">
        <f t="shared" si="2"/>
        <v>79.693290441589994</v>
      </c>
      <c r="L99" s="86">
        <v>5.4710911629763403</v>
      </c>
      <c r="M99" s="87">
        <f t="shared" si="3"/>
        <v>0.12905896</v>
      </c>
    </row>
    <row r="100" spans="1:13" s="80" customFormat="1" ht="16">
      <c r="A100" s="81" t="s">
        <v>874</v>
      </c>
      <c r="B100" s="82">
        <v>600</v>
      </c>
      <c r="C100" s="82">
        <v>2</v>
      </c>
      <c r="D100" s="81">
        <v>4.4339380000000004</v>
      </c>
      <c r="E100" s="83">
        <v>1925120000</v>
      </c>
      <c r="F100" s="85">
        <v>1.8612759999999999E-2</v>
      </c>
      <c r="G100" s="116">
        <v>7.6413840000000006E-6</v>
      </c>
      <c r="H100" s="85">
        <v>0.15119179999999999</v>
      </c>
      <c r="I100" s="84">
        <v>2.0071749999999999E-3</v>
      </c>
      <c r="J100" s="85">
        <v>9.6367080000000008E-3</v>
      </c>
      <c r="K100" s="82">
        <f t="shared" si="2"/>
        <v>42.592563452636</v>
      </c>
      <c r="L100" s="86">
        <v>5.1449391581886497</v>
      </c>
      <c r="M100" s="87">
        <f t="shared" si="3"/>
        <v>0.19273416000000002</v>
      </c>
    </row>
    <row r="101" spans="1:13" s="80" customFormat="1" ht="16">
      <c r="A101" s="81" t="s">
        <v>875</v>
      </c>
      <c r="B101" s="82">
        <v>600</v>
      </c>
      <c r="C101" s="82">
        <v>2</v>
      </c>
      <c r="D101" s="81">
        <v>4.4238460000000002</v>
      </c>
      <c r="E101" s="83">
        <v>1897707000</v>
      </c>
      <c r="F101" s="85">
        <v>1.9877639999999999E-2</v>
      </c>
      <c r="G101" s="116">
        <v>4.4735540000000002E-5</v>
      </c>
      <c r="H101" s="85">
        <v>3.9648259999999998E-2</v>
      </c>
      <c r="I101" s="84">
        <v>2.008391E-3</v>
      </c>
      <c r="J101" s="85">
        <v>9.6103690000000005E-3</v>
      </c>
      <c r="K101" s="82">
        <f t="shared" si="2"/>
        <v>223.62471238691003</v>
      </c>
      <c r="L101" s="86">
        <v>5.75136245761027</v>
      </c>
      <c r="M101" s="87">
        <f t="shared" si="3"/>
        <v>0.19220738000000001</v>
      </c>
    </row>
    <row r="102" spans="1:13" s="80" customFormat="1" ht="17" thickBot="1">
      <c r="A102" s="29" t="s">
        <v>876</v>
      </c>
      <c r="B102" s="30">
        <v>600</v>
      </c>
      <c r="C102" s="30">
        <v>2</v>
      </c>
      <c r="D102" s="29">
        <v>4.4240810000000002</v>
      </c>
      <c r="E102" s="31">
        <v>1946112000</v>
      </c>
      <c r="F102" s="33">
        <v>3.511512E-2</v>
      </c>
      <c r="G102" s="117">
        <v>1.5247319999999999E-4</v>
      </c>
      <c r="H102" s="33">
        <v>1.5453170000000001</v>
      </c>
      <c r="I102" s="32">
        <v>2.0067570000000001E-3</v>
      </c>
      <c r="J102" s="33">
        <v>8.0592779999999996E-3</v>
      </c>
      <c r="K102" s="30">
        <f t="shared" si="2"/>
        <v>749.42128559779985</v>
      </c>
      <c r="L102" s="34">
        <v>4.9364811490125202</v>
      </c>
      <c r="M102" s="35">
        <f t="shared" si="3"/>
        <v>0.16118556000000001</v>
      </c>
    </row>
    <row r="103" spans="1:13" s="80" customFormat="1" ht="16">
      <c r="A103" s="73" t="s">
        <v>877</v>
      </c>
      <c r="B103" s="74">
        <v>700</v>
      </c>
      <c r="C103" s="74">
        <v>2</v>
      </c>
      <c r="D103" s="73">
        <v>4.1404139999999998</v>
      </c>
      <c r="E103" s="75">
        <v>1918497000</v>
      </c>
      <c r="F103" s="77">
        <v>8.6421079999999997E-2</v>
      </c>
      <c r="G103" s="115">
        <v>2.4312029999999999E-5</v>
      </c>
      <c r="H103" s="77">
        <v>0.1185059</v>
      </c>
      <c r="I103" s="76">
        <v>2.010946E-3</v>
      </c>
      <c r="J103" s="77">
        <v>5.6741969999999997E-3</v>
      </c>
      <c r="K103" s="74">
        <f t="shared" si="2"/>
        <v>123.951008958245</v>
      </c>
      <c r="L103" s="78">
        <v>5.7566562487346502</v>
      </c>
      <c r="M103" s="79">
        <f t="shared" si="3"/>
        <v>0.11348393999999999</v>
      </c>
    </row>
    <row r="104" spans="1:13" s="80" customFormat="1" ht="16">
      <c r="A104" s="81" t="s">
        <v>878</v>
      </c>
      <c r="B104" s="82">
        <v>700</v>
      </c>
      <c r="C104" s="82">
        <v>2</v>
      </c>
      <c r="D104" s="81">
        <v>4.1671690000000003</v>
      </c>
      <c r="E104" s="83">
        <v>1974882000</v>
      </c>
      <c r="F104" s="85">
        <v>3.6048620000000003E-2</v>
      </c>
      <c r="G104" s="116">
        <v>3.965424E-6</v>
      </c>
      <c r="H104" s="85">
        <v>0.33875179999999999</v>
      </c>
      <c r="I104" s="84">
        <v>2.0105600000000002E-3</v>
      </c>
      <c r="J104" s="85">
        <v>9.1187750000000008E-3</v>
      </c>
      <c r="K104" s="82">
        <f t="shared" si="2"/>
        <v>24.652623312296001</v>
      </c>
      <c r="L104" s="86">
        <v>5.5621930710674103</v>
      </c>
      <c r="M104" s="87">
        <f t="shared" si="3"/>
        <v>0.18237550000000002</v>
      </c>
    </row>
    <row r="105" spans="1:13" s="80" customFormat="1" ht="16">
      <c r="A105" s="81" t="s">
        <v>879</v>
      </c>
      <c r="B105" s="82">
        <v>700</v>
      </c>
      <c r="C105" s="82">
        <v>2</v>
      </c>
      <c r="D105" s="81">
        <v>4.158563</v>
      </c>
      <c r="E105" s="83">
        <v>1970329000</v>
      </c>
      <c r="F105" s="85">
        <v>3.9381840000000001E-2</v>
      </c>
      <c r="G105" s="116">
        <v>5.2924210000000003E-6</v>
      </c>
      <c r="H105" s="85">
        <v>0.84005859999999999</v>
      </c>
      <c r="I105" s="84">
        <v>2.0108539999999999E-3</v>
      </c>
      <c r="J105" s="85">
        <v>7.4861320000000004E-3</v>
      </c>
      <c r="K105" s="82">
        <f t="shared" si="2"/>
        <v>31.128821841771501</v>
      </c>
      <c r="L105" s="86">
        <v>5.7068481858394398</v>
      </c>
      <c r="M105" s="87">
        <f t="shared" si="3"/>
        <v>0.14972264000000002</v>
      </c>
    </row>
    <row r="106" spans="1:13" s="80" customFormat="1" ht="16">
      <c r="A106" s="81" t="s">
        <v>880</v>
      </c>
      <c r="B106" s="82">
        <v>700</v>
      </c>
      <c r="C106" s="82">
        <v>2</v>
      </c>
      <c r="D106" s="81">
        <v>4.1695159999999998</v>
      </c>
      <c r="E106" s="83">
        <v>1963669000</v>
      </c>
      <c r="F106" s="85">
        <v>4.4615429999999998E-2</v>
      </c>
      <c r="G106" s="116">
        <v>4.5416410000000003E-6</v>
      </c>
      <c r="H106" s="85">
        <v>0.21721799999999999</v>
      </c>
      <c r="I106" s="84">
        <v>2.0105869999999999E-3</v>
      </c>
      <c r="J106" s="85">
        <v>5.6089460000000001E-3</v>
      </c>
      <c r="K106" s="82">
        <f t="shared" si="2"/>
        <v>27.464759050401501</v>
      </c>
      <c r="L106" s="86">
        <v>5.5717307093492501</v>
      </c>
      <c r="M106" s="87">
        <f t="shared" si="3"/>
        <v>0.11217892</v>
      </c>
    </row>
    <row r="107" spans="1:13" s="80" customFormat="1" ht="16">
      <c r="A107" s="81" t="s">
        <v>881</v>
      </c>
      <c r="B107" s="82">
        <v>700</v>
      </c>
      <c r="C107" s="82">
        <v>2</v>
      </c>
      <c r="D107" s="81">
        <v>4.1646650000000003</v>
      </c>
      <c r="E107" s="83">
        <v>1986327000</v>
      </c>
      <c r="F107" s="85">
        <v>3.0029050000000002E-2</v>
      </c>
      <c r="G107" s="116">
        <v>4.4748739999999998E-6</v>
      </c>
      <c r="H107" s="85">
        <v>0.17866199999999999</v>
      </c>
      <c r="I107" s="84">
        <v>2.010043E-3</v>
      </c>
      <c r="J107" s="85">
        <v>8.3326489999999993E-3</v>
      </c>
      <c r="K107" s="82">
        <f t="shared" si="2"/>
        <v>27.138913289470999</v>
      </c>
      <c r="L107" s="86">
        <v>5.2984723990267097</v>
      </c>
      <c r="M107" s="87">
        <f t="shared" si="3"/>
        <v>0.16665297999999998</v>
      </c>
    </row>
    <row r="108" spans="1:13" s="80" customFormat="1" ht="16">
      <c r="A108" s="81" t="s">
        <v>882</v>
      </c>
      <c r="B108" s="82">
        <v>700</v>
      </c>
      <c r="C108" s="82">
        <v>2</v>
      </c>
      <c r="D108" s="81">
        <v>4.1371279999999997</v>
      </c>
      <c r="E108" s="83">
        <v>1943975000</v>
      </c>
      <c r="F108" s="85">
        <v>3.5025149999999998E-2</v>
      </c>
      <c r="G108" s="116">
        <v>6.661905E-6</v>
      </c>
      <c r="H108" s="85">
        <v>0.10134360000000001</v>
      </c>
      <c r="I108" s="84">
        <v>2.0116299999999999E-3</v>
      </c>
      <c r="J108" s="85">
        <v>7.8059820000000004E-3</v>
      </c>
      <c r="K108" s="82">
        <f t="shared" si="2"/>
        <v>37.812371440557499</v>
      </c>
      <c r="L108" s="86">
        <v>6.0876236934104702</v>
      </c>
      <c r="M108" s="87">
        <f t="shared" si="3"/>
        <v>0.15611964</v>
      </c>
    </row>
    <row r="109" spans="1:13" s="80" customFormat="1" ht="16">
      <c r="A109" s="81" t="s">
        <v>883</v>
      </c>
      <c r="B109" s="82">
        <v>700</v>
      </c>
      <c r="C109" s="82">
        <v>2</v>
      </c>
      <c r="D109" s="81">
        <v>4.1456549999999996</v>
      </c>
      <c r="E109" s="83">
        <v>1994321000</v>
      </c>
      <c r="F109" s="85">
        <v>1.8523009999999999E-2</v>
      </c>
      <c r="G109" s="116">
        <v>9.6253359999999993E-6</v>
      </c>
      <c r="H109" s="85">
        <v>0.1008246</v>
      </c>
      <c r="I109" s="84">
        <v>2.0097330000000001E-3</v>
      </c>
      <c r="J109" s="85">
        <v>7.9092339999999994E-3</v>
      </c>
      <c r="K109" s="82">
        <f t="shared" si="2"/>
        <v>52.274926732243991</v>
      </c>
      <c r="L109" s="86">
        <v>5.13961972180737</v>
      </c>
      <c r="M109" s="87">
        <f t="shared" si="3"/>
        <v>0.15818467999999999</v>
      </c>
    </row>
    <row r="110" spans="1:13" s="80" customFormat="1" ht="16">
      <c r="A110" s="81" t="s">
        <v>884</v>
      </c>
      <c r="B110" s="82">
        <v>700</v>
      </c>
      <c r="C110" s="82">
        <v>2</v>
      </c>
      <c r="D110" s="81">
        <v>4.1426819999999998</v>
      </c>
      <c r="E110" s="83">
        <v>1947955000</v>
      </c>
      <c r="F110" s="85">
        <v>2.6953810000000002E-2</v>
      </c>
      <c r="G110" s="116">
        <v>7.9698169999999993E-6</v>
      </c>
      <c r="H110" s="85">
        <v>9.2582540000000005E-2</v>
      </c>
      <c r="I110" s="84">
        <v>2.0101680000000001E-3</v>
      </c>
      <c r="J110" s="85">
        <v>8.2500219999999992E-3</v>
      </c>
      <c r="K110" s="82">
        <f t="shared" si="2"/>
        <v>44.195428652505491</v>
      </c>
      <c r="L110" s="86">
        <v>5.3545920119236197</v>
      </c>
      <c r="M110" s="87">
        <f t="shared" si="3"/>
        <v>0.16500043999999997</v>
      </c>
    </row>
    <row r="111" spans="1:13" s="80" customFormat="1" ht="16">
      <c r="A111" s="81" t="s">
        <v>885</v>
      </c>
      <c r="B111" s="82">
        <v>700</v>
      </c>
      <c r="C111" s="82">
        <v>2</v>
      </c>
      <c r="D111" s="81">
        <v>4.1314950000000001</v>
      </c>
      <c r="E111" s="83">
        <v>1968197000</v>
      </c>
      <c r="F111" s="85">
        <v>1.985147E-2</v>
      </c>
      <c r="G111" s="116">
        <v>7.4605129999999997E-6</v>
      </c>
      <c r="H111" s="85">
        <v>0.16009660000000001</v>
      </c>
      <c r="I111" s="84">
        <v>2.0098939999999999E-3</v>
      </c>
      <c r="J111" s="85">
        <v>8.670133E-3</v>
      </c>
      <c r="K111" s="82">
        <f t="shared" si="2"/>
        <v>41.709851205189494</v>
      </c>
      <c r="L111" s="86">
        <v>5.2159836118345702</v>
      </c>
      <c r="M111" s="87">
        <f t="shared" si="3"/>
        <v>0.17340265999999999</v>
      </c>
    </row>
    <row r="112" spans="1:13" s="80" customFormat="1" ht="16">
      <c r="A112" s="81" t="s">
        <v>886</v>
      </c>
      <c r="B112" s="82">
        <v>700</v>
      </c>
      <c r="C112" s="82">
        <v>2</v>
      </c>
      <c r="D112" s="81">
        <v>4.1417440000000001</v>
      </c>
      <c r="E112" s="83">
        <v>1992455000</v>
      </c>
      <c r="F112" s="85">
        <v>2.5883059999999999E-2</v>
      </c>
      <c r="G112" s="116">
        <v>9.7845040000000002E-6</v>
      </c>
      <c r="H112" s="85">
        <v>8.2655790000000007E-2</v>
      </c>
      <c r="I112" s="84">
        <v>2.008934E-3</v>
      </c>
      <c r="J112" s="85">
        <v>6.9988990000000003E-3</v>
      </c>
      <c r="K112" s="82">
        <f t="shared" si="2"/>
        <v>53.051720928115998</v>
      </c>
      <c r="L112" s="86">
        <v>4.7310100669421002</v>
      </c>
      <c r="M112" s="87">
        <f t="shared" si="3"/>
        <v>0.13997798</v>
      </c>
    </row>
    <row r="113" spans="1:13" s="80" customFormat="1" ht="16">
      <c r="A113" s="81" t="s">
        <v>887</v>
      </c>
      <c r="B113" s="82">
        <v>700</v>
      </c>
      <c r="C113" s="82">
        <v>2</v>
      </c>
      <c r="D113" s="81">
        <v>4.1400220000000001</v>
      </c>
      <c r="E113" s="83">
        <v>1937419000</v>
      </c>
      <c r="F113" s="85">
        <v>1.6467510000000001E-2</v>
      </c>
      <c r="G113" s="116">
        <v>6.1776050000000003E-6</v>
      </c>
      <c r="H113" s="85">
        <v>0.1054335</v>
      </c>
      <c r="I113" s="84">
        <v>2.0106239999999999E-3</v>
      </c>
      <c r="J113" s="85">
        <v>1.066807E-2</v>
      </c>
      <c r="K113" s="82">
        <f t="shared" si="2"/>
        <v>35.448822052107502</v>
      </c>
      <c r="L113" s="86">
        <v>5.5718550879580002</v>
      </c>
      <c r="M113" s="87">
        <f t="shared" si="3"/>
        <v>0.21336140000000001</v>
      </c>
    </row>
    <row r="114" spans="1:13" s="80" customFormat="1" ht="16">
      <c r="A114" s="81" t="s">
        <v>888</v>
      </c>
      <c r="B114" s="82">
        <v>700</v>
      </c>
      <c r="C114" s="82">
        <v>2</v>
      </c>
      <c r="D114" s="81">
        <v>4.1307130000000001</v>
      </c>
      <c r="E114" s="83">
        <v>1928748000</v>
      </c>
      <c r="F114" s="85">
        <v>2.86269E-2</v>
      </c>
      <c r="G114" s="116">
        <v>5.4870610000000004E-6</v>
      </c>
      <c r="H114" s="85">
        <v>0.15519069999999999</v>
      </c>
      <c r="I114" s="84">
        <v>2.0104300000000001E-3</v>
      </c>
      <c r="J114" s="85">
        <v>8.0972449999999994E-3</v>
      </c>
      <c r="K114" s="82">
        <f t="shared" si="2"/>
        <v>32.078731511331497</v>
      </c>
      <c r="L114" s="86">
        <v>5.47314295756797</v>
      </c>
      <c r="M114" s="87">
        <f t="shared" si="3"/>
        <v>0.1619449</v>
      </c>
    </row>
    <row r="115" spans="1:13" s="80" customFormat="1" ht="16">
      <c r="A115" s="81" t="s">
        <v>889</v>
      </c>
      <c r="B115" s="82">
        <v>700</v>
      </c>
      <c r="C115" s="82">
        <v>2</v>
      </c>
      <c r="D115" s="81">
        <v>4.1333729999999997</v>
      </c>
      <c r="E115" s="83">
        <v>1951322000</v>
      </c>
      <c r="F115" s="85">
        <v>2.3172680000000001E-2</v>
      </c>
      <c r="G115" s="116">
        <v>4.4627389999999997E-6</v>
      </c>
      <c r="H115" s="85">
        <v>0.13579559999999999</v>
      </c>
      <c r="I115" s="84">
        <v>2.0102079999999999E-3</v>
      </c>
      <c r="J115" s="85">
        <v>7.8854400000000005E-3</v>
      </c>
      <c r="K115" s="82">
        <f t="shared" si="2"/>
        <v>27.079690345368498</v>
      </c>
      <c r="L115" s="86">
        <v>5.3601398533878397</v>
      </c>
      <c r="M115" s="87">
        <f t="shared" si="3"/>
        <v>0.15770880000000001</v>
      </c>
    </row>
    <row r="116" spans="1:13" s="80" customFormat="1" ht="16">
      <c r="A116" s="81" t="s">
        <v>890</v>
      </c>
      <c r="B116" s="82">
        <v>700</v>
      </c>
      <c r="C116" s="82">
        <v>2</v>
      </c>
      <c r="D116" s="81">
        <v>4.1178049999999997</v>
      </c>
      <c r="E116" s="83">
        <v>1945569000</v>
      </c>
      <c r="F116" s="85">
        <v>3.4294270000000002E-2</v>
      </c>
      <c r="G116" s="116">
        <v>1.0743929999999999E-5</v>
      </c>
      <c r="H116" s="85">
        <v>0.161054</v>
      </c>
      <c r="I116" s="84">
        <v>2.0098260000000001E-3</v>
      </c>
      <c r="J116" s="85">
        <v>7.6124189999999996E-3</v>
      </c>
      <c r="K116" s="82">
        <f t="shared" si="2"/>
        <v>57.734047452094991</v>
      </c>
      <c r="L116" s="86">
        <v>5.1676714892054401</v>
      </c>
      <c r="M116" s="87">
        <f t="shared" si="3"/>
        <v>0.15224837999999999</v>
      </c>
    </row>
    <row r="117" spans="1:13" s="80" customFormat="1" ht="16">
      <c r="A117" s="81" t="s">
        <v>891</v>
      </c>
      <c r="B117" s="82">
        <v>700</v>
      </c>
      <c r="C117" s="82">
        <v>2</v>
      </c>
      <c r="D117" s="81">
        <v>4.1259410000000001</v>
      </c>
      <c r="E117" s="83">
        <v>1990407000</v>
      </c>
      <c r="F117" s="85">
        <v>1.204675E-2</v>
      </c>
      <c r="G117" s="116">
        <v>5.4101750000000003E-6</v>
      </c>
      <c r="H117" s="85">
        <v>0.37506620000000002</v>
      </c>
      <c r="I117" s="84">
        <v>2.0085979999999999E-3</v>
      </c>
      <c r="J117" s="85">
        <v>1.091519E-2</v>
      </c>
      <c r="K117" s="82">
        <f t="shared" si="2"/>
        <v>31.703501574762502</v>
      </c>
      <c r="L117" s="86">
        <v>4.5533000729583497</v>
      </c>
      <c r="M117" s="87">
        <f t="shared" si="3"/>
        <v>0.21830379999999999</v>
      </c>
    </row>
    <row r="118" spans="1:13" s="80" customFormat="1" ht="16">
      <c r="A118" s="81" t="s">
        <v>892</v>
      </c>
      <c r="B118" s="82">
        <v>700</v>
      </c>
      <c r="C118" s="82">
        <v>2</v>
      </c>
      <c r="D118" s="81">
        <v>4.1190559999999996</v>
      </c>
      <c r="E118" s="83">
        <v>1945560000</v>
      </c>
      <c r="F118" s="85">
        <v>4.026391E-2</v>
      </c>
      <c r="G118" s="116">
        <v>1.3394940000000001E-5</v>
      </c>
      <c r="H118" s="85">
        <v>0.20704890000000001</v>
      </c>
      <c r="I118" s="84">
        <v>2.0096509999999999E-3</v>
      </c>
      <c r="J118" s="85">
        <v>8.0704439999999995E-3</v>
      </c>
      <c r="K118" s="82">
        <f t="shared" si="2"/>
        <v>70.671881572009994</v>
      </c>
      <c r="L118" s="86">
        <v>5.0764710464978497</v>
      </c>
      <c r="M118" s="87">
        <f t="shared" si="3"/>
        <v>0.16140887999999998</v>
      </c>
    </row>
    <row r="119" spans="1:13" s="80" customFormat="1" ht="16">
      <c r="A119" s="81" t="s">
        <v>893</v>
      </c>
      <c r="B119" s="82">
        <v>700</v>
      </c>
      <c r="C119" s="82">
        <v>2</v>
      </c>
      <c r="D119" s="81">
        <v>4.1189</v>
      </c>
      <c r="E119" s="83">
        <v>1936553000</v>
      </c>
      <c r="F119" s="85">
        <v>2.2682560000000001E-2</v>
      </c>
      <c r="G119" s="116">
        <v>8.0446299999999996E-6</v>
      </c>
      <c r="H119" s="85">
        <v>9.2413149999999999E-2</v>
      </c>
      <c r="I119" s="84">
        <v>2.0092729999999998E-3</v>
      </c>
      <c r="J119" s="85">
        <v>7.4142219999999998E-3</v>
      </c>
      <c r="K119" s="82">
        <f t="shared" si="2"/>
        <v>44.560541641144994</v>
      </c>
      <c r="L119" s="86">
        <v>4.8859974958002903</v>
      </c>
      <c r="M119" s="87">
        <f t="shared" si="3"/>
        <v>0.14828443999999999</v>
      </c>
    </row>
    <row r="120" spans="1:13" s="80" customFormat="1" ht="16">
      <c r="A120" s="81" t="s">
        <v>894</v>
      </c>
      <c r="B120" s="82">
        <v>700</v>
      </c>
      <c r="C120" s="82">
        <v>2</v>
      </c>
      <c r="D120" s="81">
        <v>4.129461</v>
      </c>
      <c r="E120" s="83">
        <v>1978998000</v>
      </c>
      <c r="F120" s="85">
        <v>3.8340239999999998E-2</v>
      </c>
      <c r="G120" s="116">
        <v>5.36054E-6</v>
      </c>
      <c r="H120" s="85">
        <v>0.1119855</v>
      </c>
      <c r="I120" s="84">
        <v>2.0087849999999999E-3</v>
      </c>
      <c r="J120" s="85">
        <v>8.1725300000000008E-3</v>
      </c>
      <c r="K120" s="82">
        <f t="shared" si="2"/>
        <v>31.461265824410003</v>
      </c>
      <c r="L120" s="86">
        <v>4.6406665742670699</v>
      </c>
      <c r="M120" s="87">
        <f t="shared" si="3"/>
        <v>0.1634506</v>
      </c>
    </row>
    <row r="121" spans="1:13" s="80" customFormat="1" ht="16">
      <c r="A121" s="81" t="s">
        <v>895</v>
      </c>
      <c r="B121" s="82">
        <v>700</v>
      </c>
      <c r="C121" s="82">
        <v>2</v>
      </c>
      <c r="D121" s="81">
        <v>4.1358759999999997</v>
      </c>
      <c r="E121" s="83">
        <v>1936935000</v>
      </c>
      <c r="F121" s="85">
        <v>1.8464029999999999E-2</v>
      </c>
      <c r="G121" s="116">
        <v>1.493795E-5</v>
      </c>
      <c r="H121" s="85">
        <v>9.2742089999999999E-2</v>
      </c>
      <c r="I121" s="84">
        <v>2.0098469999999999E-3</v>
      </c>
      <c r="J121" s="85">
        <v>8.3405370000000003E-3</v>
      </c>
      <c r="K121" s="82">
        <f t="shared" si="2"/>
        <v>78.202297309925001</v>
      </c>
      <c r="L121" s="86">
        <v>5.16799859875261</v>
      </c>
      <c r="M121" s="87">
        <f t="shared" si="3"/>
        <v>0.16681074000000001</v>
      </c>
    </row>
    <row r="122" spans="1:13" s="80" customFormat="1" ht="17" thickBot="1">
      <c r="A122" s="29" t="s">
        <v>896</v>
      </c>
      <c r="B122" s="30">
        <v>700</v>
      </c>
      <c r="C122" s="30">
        <v>2</v>
      </c>
      <c r="D122" s="29">
        <v>4.1288349999999996</v>
      </c>
      <c r="E122" s="31">
        <v>1962772000</v>
      </c>
      <c r="F122" s="33">
        <v>2.5598240000000001E-2</v>
      </c>
      <c r="G122" s="117">
        <v>2.0170140000000001E-5</v>
      </c>
      <c r="H122" s="33">
        <v>0.3467517</v>
      </c>
      <c r="I122" s="32">
        <v>2.0092560000000001E-3</v>
      </c>
      <c r="J122" s="33">
        <v>8.3735709999999998E-3</v>
      </c>
      <c r="K122" s="30">
        <f t="shared" si="2"/>
        <v>103.73717130281</v>
      </c>
      <c r="L122" s="34">
        <v>4.8673738772407003</v>
      </c>
      <c r="M122" s="35">
        <f t="shared" si="3"/>
        <v>0.16747141999999998</v>
      </c>
    </row>
    <row r="123" spans="1:13" s="80" customFormat="1" ht="16">
      <c r="A123" s="73" t="s">
        <v>897</v>
      </c>
      <c r="B123" s="74">
        <v>800</v>
      </c>
      <c r="C123" s="74">
        <v>2</v>
      </c>
      <c r="D123" s="73">
        <v>4.140727</v>
      </c>
      <c r="E123" s="75">
        <v>1915700000</v>
      </c>
      <c r="F123" s="77">
        <v>6.21998E-2</v>
      </c>
      <c r="G123" s="115">
        <v>4.5422320000000004E-6</v>
      </c>
      <c r="H123" s="77">
        <v>0.14424699999999999</v>
      </c>
      <c r="I123" s="76">
        <v>2.010614E-3</v>
      </c>
      <c r="J123" s="77">
        <v>8.2723139999999994E-3</v>
      </c>
      <c r="K123" s="74">
        <f t="shared" si="2"/>
        <v>27.467643332228004</v>
      </c>
      <c r="L123" s="78">
        <v>5.5423220996117504</v>
      </c>
      <c r="M123" s="79">
        <f t="shared" si="3"/>
        <v>0.16544628</v>
      </c>
    </row>
    <row r="124" spans="1:13" s="80" customFormat="1" ht="16">
      <c r="A124" s="81" t="s">
        <v>898</v>
      </c>
      <c r="B124" s="82">
        <v>800</v>
      </c>
      <c r="C124" s="82">
        <v>2</v>
      </c>
      <c r="D124" s="81">
        <v>4.1544949999999998</v>
      </c>
      <c r="E124" s="83">
        <v>1934023000</v>
      </c>
      <c r="F124" s="85">
        <v>2.7241029999999999E-2</v>
      </c>
      <c r="G124" s="116">
        <v>5.4090129999999999E-6</v>
      </c>
      <c r="H124" s="85">
        <v>0.246639</v>
      </c>
      <c r="I124" s="84">
        <v>2.0091810000000001E-3</v>
      </c>
      <c r="J124" s="85">
        <v>1.0200509999999999E-2</v>
      </c>
      <c r="K124" s="82">
        <f t="shared" si="2"/>
        <v>31.697830617939502</v>
      </c>
      <c r="L124" s="86">
        <v>4.8257164922616598</v>
      </c>
      <c r="M124" s="87">
        <f t="shared" si="3"/>
        <v>0.20401019999999997</v>
      </c>
    </row>
    <row r="125" spans="1:13" s="80" customFormat="1" ht="16">
      <c r="A125" s="81" t="s">
        <v>899</v>
      </c>
      <c r="B125" s="82">
        <v>800</v>
      </c>
      <c r="C125" s="82">
        <v>2</v>
      </c>
      <c r="D125" s="81">
        <v>4.1390840000000004</v>
      </c>
      <c r="E125" s="83">
        <v>1914486000</v>
      </c>
      <c r="F125" s="85">
        <v>5.1503029999999998E-2</v>
      </c>
      <c r="G125" s="116">
        <v>5.0358159999999997E-6</v>
      </c>
      <c r="H125" s="85">
        <v>0.37468109999999999</v>
      </c>
      <c r="I125" s="84">
        <v>2.0106659999999999E-3</v>
      </c>
      <c r="J125" s="85">
        <v>1.0889090000000001E-2</v>
      </c>
      <c r="K125" s="82">
        <f t="shared" si="2"/>
        <v>29.876501811164001</v>
      </c>
      <c r="L125" s="86">
        <v>5.5643273221743401</v>
      </c>
      <c r="M125" s="87">
        <f t="shared" si="3"/>
        <v>0.21778180000000003</v>
      </c>
    </row>
    <row r="126" spans="1:13" s="80" customFormat="1" ht="16">
      <c r="A126" s="81" t="s">
        <v>900</v>
      </c>
      <c r="B126" s="82">
        <v>800</v>
      </c>
      <c r="C126" s="82">
        <v>2</v>
      </c>
      <c r="D126" s="81">
        <v>4.1499579999999998</v>
      </c>
      <c r="E126" s="83">
        <v>1942914000</v>
      </c>
      <c r="F126" s="85">
        <v>6.4435279999999998E-2</v>
      </c>
      <c r="G126" s="116">
        <v>1.7404140000000001E-5</v>
      </c>
      <c r="H126" s="85">
        <v>2.0053399999999999</v>
      </c>
      <c r="I126" s="84">
        <v>2.009229E-3</v>
      </c>
      <c r="J126" s="85">
        <v>6.5731130000000002E-3</v>
      </c>
      <c r="K126" s="82">
        <f t="shared" si="2"/>
        <v>90.238146713809996</v>
      </c>
      <c r="L126" s="86">
        <v>4.8457269013394102</v>
      </c>
      <c r="M126" s="87">
        <f t="shared" si="3"/>
        <v>0.13146226</v>
      </c>
    </row>
    <row r="127" spans="1:13" s="80" customFormat="1" ht="16">
      <c r="A127" s="81" t="s">
        <v>901</v>
      </c>
      <c r="B127" s="82">
        <v>800</v>
      </c>
      <c r="C127" s="82">
        <v>2</v>
      </c>
      <c r="D127" s="81">
        <v>4.152774</v>
      </c>
      <c r="E127" s="83">
        <v>1935340000</v>
      </c>
      <c r="F127" s="85">
        <v>3.9070399999999998E-2</v>
      </c>
      <c r="G127" s="116">
        <v>1.1208070000000001E-4</v>
      </c>
      <c r="H127" s="85">
        <v>2.791032</v>
      </c>
      <c r="I127" s="84">
        <v>2.0094309999999999E-3</v>
      </c>
      <c r="J127" s="85">
        <v>8.8604559999999992E-3</v>
      </c>
      <c r="K127" s="82">
        <f t="shared" si="2"/>
        <v>552.29209155904994</v>
      </c>
      <c r="L127" s="86">
        <v>4.9445013059578899</v>
      </c>
      <c r="M127" s="87">
        <f t="shared" si="3"/>
        <v>0.17720912</v>
      </c>
    </row>
    <row r="128" spans="1:13" s="80" customFormat="1" ht="16">
      <c r="A128" s="81" t="s">
        <v>902</v>
      </c>
      <c r="B128" s="82">
        <v>800</v>
      </c>
      <c r="C128" s="82">
        <v>2</v>
      </c>
      <c r="D128" s="81">
        <v>4.077985</v>
      </c>
      <c r="E128" s="83">
        <v>1919223000</v>
      </c>
      <c r="F128" s="85">
        <v>3.540389E-2</v>
      </c>
      <c r="G128" s="116">
        <v>4.8597320000000003E-6</v>
      </c>
      <c r="H128" s="85">
        <v>0.2157049</v>
      </c>
      <c r="I128" s="84">
        <v>2.0105600000000002E-3</v>
      </c>
      <c r="J128" s="85">
        <v>9.1229810000000005E-3</v>
      </c>
      <c r="K128" s="82">
        <f t="shared" si="2"/>
        <v>29.017151758478001</v>
      </c>
      <c r="L128" s="86">
        <v>5.4983735890189198</v>
      </c>
      <c r="M128" s="87">
        <f t="shared" si="3"/>
        <v>0.18245962000000002</v>
      </c>
    </row>
    <row r="129" spans="1:13" s="80" customFormat="1" ht="16">
      <c r="A129" s="81" t="s">
        <v>903</v>
      </c>
      <c r="B129" s="82">
        <v>800</v>
      </c>
      <c r="C129" s="82">
        <v>2</v>
      </c>
      <c r="D129" s="81">
        <v>4.082522</v>
      </c>
      <c r="E129" s="83">
        <v>1915374000</v>
      </c>
      <c r="F129" s="85">
        <v>2.046011E-2</v>
      </c>
      <c r="G129" s="116">
        <v>5.3351669999999999E-6</v>
      </c>
      <c r="H129" s="85">
        <v>0.20374210000000001</v>
      </c>
      <c r="I129" s="84">
        <v>2.0099549999999999E-3</v>
      </c>
      <c r="J129" s="85">
        <v>7.1297340000000004E-3</v>
      </c>
      <c r="K129" s="82">
        <f t="shared" si="2"/>
        <v>31.3374369195305</v>
      </c>
      <c r="L129" s="86">
        <v>5.1946943730509698</v>
      </c>
      <c r="M129" s="87">
        <f t="shared" si="3"/>
        <v>0.14259468</v>
      </c>
    </row>
    <row r="130" spans="1:13" s="80" customFormat="1" ht="16">
      <c r="A130" s="81" t="s">
        <v>904</v>
      </c>
      <c r="B130" s="82">
        <v>800</v>
      </c>
      <c r="C130" s="82">
        <v>2</v>
      </c>
      <c r="D130" s="81">
        <v>4.07775</v>
      </c>
      <c r="E130" s="83">
        <v>1914924000</v>
      </c>
      <c r="F130" s="85">
        <v>3.7876899999999998E-2</v>
      </c>
      <c r="G130" s="116">
        <v>5.5746489999999998E-6</v>
      </c>
      <c r="H130" s="85">
        <v>0.1624893</v>
      </c>
      <c r="I130" s="84">
        <v>2.0097159999999999E-3</v>
      </c>
      <c r="J130" s="85">
        <v>8.1399909999999992E-3</v>
      </c>
      <c r="K130" s="82">
        <f t="shared" si="2"/>
        <v>32.506190862633495</v>
      </c>
      <c r="L130" s="86">
        <v>5.0732133115599796</v>
      </c>
      <c r="M130" s="87">
        <f t="shared" si="3"/>
        <v>0.16279981999999998</v>
      </c>
    </row>
    <row r="131" spans="1:13" s="80" customFormat="1" ht="16">
      <c r="A131" s="81" t="s">
        <v>905</v>
      </c>
      <c r="B131" s="82">
        <v>800</v>
      </c>
      <c r="C131" s="82">
        <v>2</v>
      </c>
      <c r="D131" s="81">
        <v>4.0728999999999997</v>
      </c>
      <c r="E131" s="83">
        <v>1900162000</v>
      </c>
      <c r="F131" s="85">
        <v>1.901663E-2</v>
      </c>
      <c r="G131" s="116">
        <v>4.6457430000000004E-6</v>
      </c>
      <c r="H131" s="85">
        <v>0.17686460000000001</v>
      </c>
      <c r="I131" s="84">
        <v>2.0099509999999998E-3</v>
      </c>
      <c r="J131" s="85">
        <v>6.5716719999999998E-3</v>
      </c>
      <c r="K131" s="82">
        <f t="shared" ref="K131:K164" si="4">4880341.5*G131+5.3</f>
        <v>27.972812361234503</v>
      </c>
      <c r="L131" s="86">
        <v>5.1884449274295603</v>
      </c>
      <c r="M131" s="87">
        <f t="shared" si="3"/>
        <v>0.13143343999999998</v>
      </c>
    </row>
    <row r="132" spans="1:13" s="80" customFormat="1" ht="16">
      <c r="A132" s="81" t="s">
        <v>906</v>
      </c>
      <c r="B132" s="82">
        <v>800</v>
      </c>
      <c r="C132" s="82">
        <v>2</v>
      </c>
      <c r="D132" s="81">
        <v>4.068988</v>
      </c>
      <c r="E132" s="83">
        <v>1875439000</v>
      </c>
      <c r="F132" s="85">
        <v>2.629834E-2</v>
      </c>
      <c r="G132" s="116">
        <v>5.8865969999999998E-6</v>
      </c>
      <c r="H132" s="85">
        <v>0.1246678</v>
      </c>
      <c r="I132" s="84">
        <v>2.0108359999999998E-3</v>
      </c>
      <c r="J132" s="85">
        <v>9.9551980000000002E-3</v>
      </c>
      <c r="K132" s="82">
        <f t="shared" si="4"/>
        <v>34.028603632875495</v>
      </c>
      <c r="L132" s="86">
        <v>5.6239063818603299</v>
      </c>
      <c r="M132" s="87">
        <f t="shared" ref="M132:M165" si="5">J132*20</f>
        <v>0.19910396</v>
      </c>
    </row>
    <row r="133" spans="1:13" s="80" customFormat="1" ht="16">
      <c r="A133" s="81" t="s">
        <v>907</v>
      </c>
      <c r="B133" s="82">
        <v>800</v>
      </c>
      <c r="C133" s="82">
        <v>2</v>
      </c>
      <c r="D133" s="81">
        <v>4.0882329999999998</v>
      </c>
      <c r="E133" s="83">
        <v>1903414000</v>
      </c>
      <c r="F133" s="85">
        <v>2.8599869999999999E-2</v>
      </c>
      <c r="G133" s="116">
        <v>4.6071570000000004E-6</v>
      </c>
      <c r="H133" s="85">
        <v>0.1485783</v>
      </c>
      <c r="I133" s="84">
        <v>2.0100529999999999E-3</v>
      </c>
      <c r="J133" s="85">
        <v>8.3470369999999999E-3</v>
      </c>
      <c r="K133" s="82">
        <f t="shared" si="4"/>
        <v>27.784499504115502</v>
      </c>
      <c r="L133" s="86">
        <v>5.2314579658124298</v>
      </c>
      <c r="M133" s="87">
        <f t="shared" si="5"/>
        <v>0.16694074</v>
      </c>
    </row>
    <row r="134" spans="1:13" s="80" customFormat="1" ht="16">
      <c r="A134" s="81" t="s">
        <v>908</v>
      </c>
      <c r="B134" s="82">
        <v>800</v>
      </c>
      <c r="C134" s="82">
        <v>2</v>
      </c>
      <c r="D134" s="81">
        <v>4.0866689999999997</v>
      </c>
      <c r="E134" s="83">
        <v>1900402000</v>
      </c>
      <c r="F134" s="85">
        <v>2.5561540000000001E-2</v>
      </c>
      <c r="G134" s="116">
        <v>9.4158739999999996E-6</v>
      </c>
      <c r="H134" s="85">
        <v>1.249722</v>
      </c>
      <c r="I134" s="84">
        <v>2.0097750000000001E-3</v>
      </c>
      <c r="J134" s="85">
        <v>1.011718E-2</v>
      </c>
      <c r="K134" s="82">
        <f t="shared" si="4"/>
        <v>51.252680640970993</v>
      </c>
      <c r="L134" s="86">
        <v>5.0908547522385401</v>
      </c>
      <c r="M134" s="87">
        <f t="shared" si="5"/>
        <v>0.20234360000000001</v>
      </c>
    </row>
    <row r="135" spans="1:13" s="80" customFormat="1" ht="16">
      <c r="A135" s="81" t="s">
        <v>909</v>
      </c>
      <c r="B135" s="82">
        <v>800</v>
      </c>
      <c r="C135" s="82">
        <v>2</v>
      </c>
      <c r="D135" s="81">
        <v>4.0805670000000003</v>
      </c>
      <c r="E135" s="83">
        <v>1919851000</v>
      </c>
      <c r="F135" s="85">
        <v>3.6356409999999999E-2</v>
      </c>
      <c r="G135" s="116">
        <v>1.5062650000000001E-5</v>
      </c>
      <c r="H135" s="85">
        <v>1.7616309999999999</v>
      </c>
      <c r="I135" s="84">
        <v>2.0100700000000001E-3</v>
      </c>
      <c r="J135" s="85">
        <v>9.5791390000000004E-3</v>
      </c>
      <c r="K135" s="82">
        <f t="shared" si="4"/>
        <v>78.810875894974998</v>
      </c>
      <c r="L135" s="86">
        <v>5.23600857038205</v>
      </c>
      <c r="M135" s="87">
        <f t="shared" si="5"/>
        <v>0.19158278000000001</v>
      </c>
    </row>
    <row r="136" spans="1:13" s="80" customFormat="1" ht="16">
      <c r="A136" s="81" t="s">
        <v>910</v>
      </c>
      <c r="B136" s="82">
        <v>800</v>
      </c>
      <c r="C136" s="82">
        <v>2</v>
      </c>
      <c r="D136" s="81">
        <v>4.0843999999999996</v>
      </c>
      <c r="E136" s="83">
        <v>1890355000</v>
      </c>
      <c r="F136" s="85">
        <v>3.3174530000000001E-2</v>
      </c>
      <c r="G136" s="116">
        <v>4.225852E-6</v>
      </c>
      <c r="H136" s="85">
        <v>0.2324628</v>
      </c>
      <c r="I136" s="84">
        <v>2.010389E-3</v>
      </c>
      <c r="J136" s="85">
        <v>6.1756770000000001E-3</v>
      </c>
      <c r="K136" s="82">
        <f t="shared" si="4"/>
        <v>25.923600888458001</v>
      </c>
      <c r="L136" s="86">
        <v>5.39313126943527</v>
      </c>
      <c r="M136" s="87">
        <f t="shared" si="5"/>
        <v>0.12351354</v>
      </c>
    </row>
    <row r="137" spans="1:13" s="80" customFormat="1" ht="16">
      <c r="A137" s="81" t="s">
        <v>911</v>
      </c>
      <c r="B137" s="82">
        <v>800</v>
      </c>
      <c r="C137" s="82">
        <v>2</v>
      </c>
      <c r="D137" s="81">
        <v>4.0803320000000003</v>
      </c>
      <c r="E137" s="83">
        <v>1882007000</v>
      </c>
      <c r="F137" s="85">
        <v>1.7924909999999999E-2</v>
      </c>
      <c r="G137" s="116">
        <v>6.184313E-6</v>
      </c>
      <c r="H137" s="85">
        <v>0.4063737</v>
      </c>
      <c r="I137" s="84">
        <v>2.0099139999999998E-3</v>
      </c>
      <c r="J137" s="85">
        <v>1.0411810000000001E-2</v>
      </c>
      <c r="K137" s="82">
        <f t="shared" si="4"/>
        <v>35.4815593828895</v>
      </c>
      <c r="L137" s="86">
        <v>5.1539562123327203</v>
      </c>
      <c r="M137" s="87">
        <f t="shared" si="5"/>
        <v>0.20823620000000001</v>
      </c>
    </row>
    <row r="138" spans="1:13" s="80" customFormat="1" ht="16">
      <c r="A138" s="81" t="s">
        <v>912</v>
      </c>
      <c r="B138" s="82">
        <v>800</v>
      </c>
      <c r="C138" s="82">
        <v>2</v>
      </c>
      <c r="D138" s="81">
        <v>4.0747770000000001</v>
      </c>
      <c r="E138" s="83">
        <v>1890151000</v>
      </c>
      <c r="F138" s="85">
        <v>3.3777090000000003E-2</v>
      </c>
      <c r="G138" s="116">
        <v>3.8546850000000003E-6</v>
      </c>
      <c r="H138" s="85">
        <v>0.18225949999999999</v>
      </c>
      <c r="I138" s="84">
        <v>2.010567E-3</v>
      </c>
      <c r="J138" s="85">
        <v>1.081377E-2</v>
      </c>
      <c r="K138" s="82">
        <f t="shared" si="4"/>
        <v>24.112179174927501</v>
      </c>
      <c r="L138" s="86">
        <v>5.4776458373784296</v>
      </c>
      <c r="M138" s="87">
        <f t="shared" si="5"/>
        <v>0.21627540000000001</v>
      </c>
    </row>
    <row r="139" spans="1:13" s="80" customFormat="1" ht="16">
      <c r="A139" s="81" t="s">
        <v>913</v>
      </c>
      <c r="B139" s="82">
        <v>800</v>
      </c>
      <c r="C139" s="82">
        <v>2</v>
      </c>
      <c r="D139" s="81">
        <v>4.0680500000000004</v>
      </c>
      <c r="E139" s="83">
        <v>1898862000</v>
      </c>
      <c r="F139" s="85">
        <v>1.1760079999999999E-2</v>
      </c>
      <c r="G139" s="116">
        <v>5.1563360000000002E-6</v>
      </c>
      <c r="H139" s="85">
        <v>0.1369581</v>
      </c>
      <c r="I139" s="84">
        <v>2.0100600000000001E-3</v>
      </c>
      <c r="J139" s="85">
        <v>7.8917429999999997E-3</v>
      </c>
      <c r="K139" s="82">
        <f t="shared" si="4"/>
        <v>30.464680568744001</v>
      </c>
      <c r="L139" s="86">
        <v>5.2228395517918296</v>
      </c>
      <c r="M139" s="87">
        <f t="shared" si="5"/>
        <v>0.15783485999999999</v>
      </c>
    </row>
    <row r="140" spans="1:13" s="80" customFormat="1" ht="16">
      <c r="A140" s="81" t="s">
        <v>914</v>
      </c>
      <c r="B140" s="82">
        <v>800</v>
      </c>
      <c r="C140" s="82">
        <v>2</v>
      </c>
      <c r="D140" s="81">
        <v>4.0769679999999999</v>
      </c>
      <c r="E140" s="83">
        <v>1878768000</v>
      </c>
      <c r="F140" s="85">
        <v>5.7314860000000002E-2</v>
      </c>
      <c r="G140" s="116">
        <v>4.6521260000000002E-6</v>
      </c>
      <c r="H140" s="85">
        <v>0.2315884</v>
      </c>
      <c r="I140" s="84">
        <v>2.0103669999999999E-3</v>
      </c>
      <c r="J140" s="85">
        <v>8.4968049999999996E-3</v>
      </c>
      <c r="K140" s="82">
        <f t="shared" si="4"/>
        <v>28.003963581029002</v>
      </c>
      <c r="L140" s="86">
        <v>5.3739778103903104</v>
      </c>
      <c r="M140" s="87">
        <f t="shared" si="5"/>
        <v>0.16993609999999998</v>
      </c>
    </row>
    <row r="141" spans="1:13" s="80" customFormat="1" ht="16">
      <c r="A141" s="81" t="s">
        <v>915</v>
      </c>
      <c r="B141" s="82">
        <v>800</v>
      </c>
      <c r="C141" s="82">
        <v>2</v>
      </c>
      <c r="D141" s="81">
        <v>4.059679</v>
      </c>
      <c r="E141" s="83">
        <v>1896841000</v>
      </c>
      <c r="F141" s="85">
        <v>5.2633069999999997E-2</v>
      </c>
      <c r="G141" s="116">
        <v>5.7141159999999997E-6</v>
      </c>
      <c r="H141" s="85">
        <v>0.18470429999999999</v>
      </c>
      <c r="I141" s="84">
        <v>2.0104319999999999E-3</v>
      </c>
      <c r="J141" s="85">
        <v>7.17573E-3</v>
      </c>
      <c r="K141" s="82">
        <f t="shared" si="4"/>
        <v>33.186837450614</v>
      </c>
      <c r="L141" s="86">
        <v>5.4044298531496198</v>
      </c>
      <c r="M141" s="87">
        <f t="shared" si="5"/>
        <v>0.14351459999999999</v>
      </c>
    </row>
    <row r="142" spans="1:13" s="80" customFormat="1" ht="17" thickBot="1">
      <c r="A142" s="29" t="s">
        <v>916</v>
      </c>
      <c r="B142" s="30">
        <v>800</v>
      </c>
      <c r="C142" s="30">
        <v>2</v>
      </c>
      <c r="D142" s="29">
        <v>4.0736819999999998</v>
      </c>
      <c r="E142" s="31">
        <v>1896132000</v>
      </c>
      <c r="F142" s="33">
        <v>1.292856E-2</v>
      </c>
      <c r="G142" s="117">
        <v>4.9157350000000001E-6</v>
      </c>
      <c r="H142" s="33">
        <v>0.13397310000000001</v>
      </c>
      <c r="I142" s="32">
        <v>2.010202E-3</v>
      </c>
      <c r="J142" s="33">
        <v>8.5970709999999995E-3</v>
      </c>
      <c r="K142" s="30">
        <f t="shared" si="4"/>
        <v>29.290465523502501</v>
      </c>
      <c r="L142" s="34">
        <v>5.2838370486534796</v>
      </c>
      <c r="M142" s="35">
        <f t="shared" si="5"/>
        <v>0.17194141999999998</v>
      </c>
    </row>
    <row r="143" spans="1:13" s="80" customFormat="1" ht="16">
      <c r="A143" s="73" t="s">
        <v>917</v>
      </c>
      <c r="B143" s="74">
        <v>900</v>
      </c>
      <c r="C143" s="74">
        <v>2</v>
      </c>
      <c r="D143" s="73">
        <v>4.022519</v>
      </c>
      <c r="E143" s="75">
        <v>1876603000</v>
      </c>
      <c r="F143" s="77">
        <v>5.0758049999999999E-2</v>
      </c>
      <c r="G143" s="115">
        <v>5.1067090000000002E-6</v>
      </c>
      <c r="H143" s="77">
        <v>0.17889330000000001</v>
      </c>
      <c r="I143" s="76">
        <v>2.010749E-3</v>
      </c>
      <c r="J143" s="77">
        <v>7.7369600000000002E-3</v>
      </c>
      <c r="K143" s="74">
        <f t="shared" si="4"/>
        <v>30.2224838611235</v>
      </c>
      <c r="L143" s="78">
        <v>5.4712078705924299</v>
      </c>
      <c r="M143" s="79">
        <f t="shared" si="5"/>
        <v>0.15473919999999999</v>
      </c>
    </row>
    <row r="144" spans="1:13" s="80" customFormat="1" ht="16">
      <c r="A144" s="81" t="s">
        <v>918</v>
      </c>
      <c r="B144" s="82">
        <v>900</v>
      </c>
      <c r="C144" s="82">
        <v>2</v>
      </c>
      <c r="D144" s="81">
        <v>4.0278390000000002</v>
      </c>
      <c r="E144" s="83">
        <v>1873966000</v>
      </c>
      <c r="F144" s="85">
        <v>1.47765E-2</v>
      </c>
      <c r="G144" s="116">
        <v>5.1471670000000002E-6</v>
      </c>
      <c r="H144" s="85">
        <v>0.1174362</v>
      </c>
      <c r="I144" s="84">
        <v>2.009612E-3</v>
      </c>
      <c r="J144" s="85">
        <v>7.6890379999999996E-3</v>
      </c>
      <c r="K144" s="82">
        <f t="shared" si="4"/>
        <v>30.4199327175305</v>
      </c>
      <c r="L144" s="86">
        <v>4.9022184611278501</v>
      </c>
      <c r="M144" s="87">
        <f t="shared" si="5"/>
        <v>0.15378075999999999</v>
      </c>
    </row>
    <row r="145" spans="1:13" s="80" customFormat="1" ht="16">
      <c r="A145" s="81" t="s">
        <v>919</v>
      </c>
      <c r="B145" s="82">
        <v>900</v>
      </c>
      <c r="C145" s="82">
        <v>2</v>
      </c>
      <c r="D145" s="81">
        <v>4.0041349999999998</v>
      </c>
      <c r="E145" s="83">
        <v>1862492000</v>
      </c>
      <c r="F145" s="85">
        <v>5.9681089999999999E-2</v>
      </c>
      <c r="G145" s="116">
        <v>3.143222E-6</v>
      </c>
      <c r="H145" s="85">
        <v>0.50715759999999999</v>
      </c>
      <c r="I145" s="84">
        <v>2.0104810000000002E-3</v>
      </c>
      <c r="J145" s="85">
        <v>9.1437159999999996E-3</v>
      </c>
      <c r="K145" s="82">
        <f t="shared" si="4"/>
        <v>20.639996770313001</v>
      </c>
      <c r="L145" s="86">
        <v>5.33330073496513</v>
      </c>
      <c r="M145" s="87">
        <f t="shared" si="5"/>
        <v>0.18287431999999998</v>
      </c>
    </row>
    <row r="146" spans="1:13" s="80" customFormat="1" ht="16">
      <c r="A146" s="81" t="s">
        <v>920</v>
      </c>
      <c r="B146" s="82">
        <v>900</v>
      </c>
      <c r="C146" s="82">
        <v>2</v>
      </c>
      <c r="D146" s="81">
        <v>4.0100800000000003</v>
      </c>
      <c r="E146" s="83">
        <v>1879126000</v>
      </c>
      <c r="F146" s="85">
        <v>2.9365039999999999E-2</v>
      </c>
      <c r="G146" s="116">
        <v>4.4843649999999999E-6</v>
      </c>
      <c r="H146" s="85">
        <v>0.17110030000000001</v>
      </c>
      <c r="I146" s="84">
        <v>2.0107829999999999E-3</v>
      </c>
      <c r="J146" s="85">
        <v>1.099267E-2</v>
      </c>
      <c r="K146" s="82">
        <f t="shared" si="4"/>
        <v>27.1852326106475</v>
      </c>
      <c r="L146" s="86">
        <v>5.48227275610218</v>
      </c>
      <c r="M146" s="87">
        <f t="shared" si="5"/>
        <v>0.21985339999999998</v>
      </c>
    </row>
    <row r="147" spans="1:13" s="80" customFormat="1" ht="16">
      <c r="A147" s="81" t="s">
        <v>921</v>
      </c>
      <c r="B147" s="82">
        <v>900</v>
      </c>
      <c r="C147" s="82">
        <v>2</v>
      </c>
      <c r="D147" s="81">
        <v>4.0222059999999997</v>
      </c>
      <c r="E147" s="83">
        <v>1883315000</v>
      </c>
      <c r="F147" s="85">
        <v>3.2360439999999997E-2</v>
      </c>
      <c r="G147" s="116">
        <v>6.1409400000000002E-6</v>
      </c>
      <c r="H147" s="85">
        <v>0.1072471</v>
      </c>
      <c r="I147" s="84">
        <v>2.0093310000000001E-3</v>
      </c>
      <c r="J147" s="85">
        <v>7.4306440000000001E-3</v>
      </c>
      <c r="K147" s="82">
        <f t="shared" si="4"/>
        <v>35.269884331009997</v>
      </c>
      <c r="L147" s="86">
        <v>4.7997199442497402</v>
      </c>
      <c r="M147" s="87">
        <f t="shared" si="5"/>
        <v>0.14861288</v>
      </c>
    </row>
    <row r="148" spans="1:13" s="80" customFormat="1" ht="16">
      <c r="A148" s="81" t="s">
        <v>922</v>
      </c>
      <c r="B148" s="82">
        <v>900</v>
      </c>
      <c r="C148" s="82">
        <v>2</v>
      </c>
      <c r="D148" s="81">
        <v>4.0160260000000001</v>
      </c>
      <c r="E148" s="83">
        <v>1855991000</v>
      </c>
      <c r="F148" s="85">
        <v>1.367605E-2</v>
      </c>
      <c r="G148" s="116">
        <v>2.1164070000000001E-5</v>
      </c>
      <c r="H148" s="85">
        <v>1.942607</v>
      </c>
      <c r="I148" s="84">
        <v>2.011414E-3</v>
      </c>
      <c r="J148" s="85">
        <v>7.1297560000000001E-3</v>
      </c>
      <c r="K148" s="82">
        <f t="shared" si="4"/>
        <v>108.58788912990501</v>
      </c>
      <c r="L148" s="86">
        <v>5.83622811076589</v>
      </c>
      <c r="M148" s="87">
        <f t="shared" si="5"/>
        <v>0.14259511999999999</v>
      </c>
    </row>
    <row r="149" spans="1:13" s="80" customFormat="1" ht="16">
      <c r="A149" s="81" t="s">
        <v>923</v>
      </c>
      <c r="B149" s="82">
        <v>900</v>
      </c>
      <c r="C149" s="82">
        <v>2</v>
      </c>
      <c r="D149" s="81">
        <v>4.0605390000000003</v>
      </c>
      <c r="E149" s="83">
        <v>1878170000</v>
      </c>
      <c r="F149" s="85">
        <v>2.775319E-2</v>
      </c>
      <c r="G149" s="116">
        <v>7.8103590000000001E-6</v>
      </c>
      <c r="H149" s="85">
        <v>0.1623165</v>
      </c>
      <c r="I149" s="84">
        <v>2.0093419999999999E-3</v>
      </c>
      <c r="J149" s="85">
        <v>8.8260839999999997E-3</v>
      </c>
      <c r="K149" s="82">
        <f t="shared" si="4"/>
        <v>43.417219157598495</v>
      </c>
      <c r="L149" s="86">
        <v>4.8009510491968701</v>
      </c>
      <c r="M149" s="87">
        <f t="shared" si="5"/>
        <v>0.17652167999999999</v>
      </c>
    </row>
    <row r="150" spans="1:13" s="80" customFormat="1" ht="16">
      <c r="A150" s="81" t="s">
        <v>924</v>
      </c>
      <c r="B150" s="82">
        <v>900</v>
      </c>
      <c r="C150" s="82">
        <v>2</v>
      </c>
      <c r="D150" s="81">
        <v>4.0422330000000004</v>
      </c>
      <c r="E150" s="83">
        <v>1855081000</v>
      </c>
      <c r="F150" s="85">
        <v>1.9944130000000001E-2</v>
      </c>
      <c r="G150" s="116">
        <v>1.3365839999999999E-5</v>
      </c>
      <c r="H150" s="85">
        <v>0.2020479</v>
      </c>
      <c r="I150" s="84">
        <v>2.0101950000000002E-3</v>
      </c>
      <c r="J150" s="85">
        <v>6.4032489999999997E-3</v>
      </c>
      <c r="K150" s="82">
        <f t="shared" si="4"/>
        <v>70.529863634359998</v>
      </c>
      <c r="L150" s="86">
        <v>5.2243813484892501</v>
      </c>
      <c r="M150" s="87">
        <f t="shared" si="5"/>
        <v>0.12806497999999999</v>
      </c>
    </row>
    <row r="151" spans="1:13" s="80" customFormat="1" ht="16">
      <c r="A151" s="81" t="s">
        <v>925</v>
      </c>
      <c r="B151" s="82">
        <v>900</v>
      </c>
      <c r="C151" s="82">
        <v>2</v>
      </c>
      <c r="D151" s="81">
        <v>4.0323760000000002</v>
      </c>
      <c r="E151" s="83">
        <v>1890378000</v>
      </c>
      <c r="F151" s="85">
        <v>3.503378E-2</v>
      </c>
      <c r="G151" s="116">
        <v>4.25333E-6</v>
      </c>
      <c r="H151" s="85">
        <v>0.1515977</v>
      </c>
      <c r="I151" s="84">
        <v>2.0096490000000001E-3</v>
      </c>
      <c r="J151" s="85">
        <v>1.0643379999999999E-2</v>
      </c>
      <c r="K151" s="82">
        <f t="shared" si="4"/>
        <v>26.057702912195001</v>
      </c>
      <c r="L151" s="86">
        <v>4.9501256314243998</v>
      </c>
      <c r="M151" s="87">
        <f t="shared" si="5"/>
        <v>0.21286759999999999</v>
      </c>
    </row>
    <row r="152" spans="1:13" s="80" customFormat="1" ht="16">
      <c r="A152" s="81" t="s">
        <v>926</v>
      </c>
      <c r="B152" s="82">
        <v>900</v>
      </c>
      <c r="C152" s="82">
        <v>2</v>
      </c>
      <c r="D152" s="81">
        <v>4.0329240000000004</v>
      </c>
      <c r="E152" s="83">
        <v>1884955000</v>
      </c>
      <c r="F152" s="85">
        <v>1.327823E-2</v>
      </c>
      <c r="G152" s="116">
        <v>2.2784150000000001E-5</v>
      </c>
      <c r="H152" s="85">
        <v>0.4064295</v>
      </c>
      <c r="I152" s="84">
        <v>2.009711E-3</v>
      </c>
      <c r="J152" s="85">
        <v>8.1156969999999998E-3</v>
      </c>
      <c r="K152" s="82">
        <f t="shared" si="4"/>
        <v>116.49443278722501</v>
      </c>
      <c r="L152" s="86">
        <v>4.9790815640701496</v>
      </c>
      <c r="M152" s="87">
        <f t="shared" si="5"/>
        <v>0.16231393999999999</v>
      </c>
    </row>
    <row r="153" spans="1:13" s="80" customFormat="1" ht="16">
      <c r="A153" s="81" t="s">
        <v>927</v>
      </c>
      <c r="B153" s="82">
        <v>900</v>
      </c>
      <c r="C153" s="82">
        <v>2</v>
      </c>
      <c r="D153" s="81">
        <v>4.0216580000000004</v>
      </c>
      <c r="E153" s="83">
        <v>1867552000</v>
      </c>
      <c r="F153" s="85">
        <v>3.3742830000000001E-2</v>
      </c>
      <c r="G153" s="116">
        <v>8.8659370000000005E-6</v>
      </c>
      <c r="H153" s="85">
        <v>0.13136010000000001</v>
      </c>
      <c r="I153" s="84">
        <v>2.0098170000000001E-3</v>
      </c>
      <c r="J153" s="85">
        <v>8.1495830000000002E-3</v>
      </c>
      <c r="K153" s="82">
        <f t="shared" si="4"/>
        <v>48.568800277485501</v>
      </c>
      <c r="L153" s="86">
        <v>5.0299804450502403</v>
      </c>
      <c r="M153" s="87">
        <f t="shared" si="5"/>
        <v>0.16299166000000001</v>
      </c>
    </row>
    <row r="154" spans="1:13" s="80" customFormat="1" ht="16">
      <c r="A154" s="81" t="s">
        <v>928</v>
      </c>
      <c r="B154" s="82">
        <v>900</v>
      </c>
      <c r="C154" s="82">
        <v>2</v>
      </c>
      <c r="D154" s="81">
        <v>4.0265089999999999</v>
      </c>
      <c r="E154" s="83">
        <v>1888092000</v>
      </c>
      <c r="F154" s="85">
        <v>3.3400480000000003E-2</v>
      </c>
      <c r="G154" s="116">
        <v>4.5362440000000002E-6</v>
      </c>
      <c r="H154" s="85">
        <v>0.14112710000000001</v>
      </c>
      <c r="I154" s="84">
        <v>2.010347E-3</v>
      </c>
      <c r="J154" s="85">
        <v>7.6790360000000002E-3</v>
      </c>
      <c r="K154" s="82">
        <f t="shared" si="4"/>
        <v>27.438419847326003</v>
      </c>
      <c r="L154" s="86">
        <v>5.2923295554340601</v>
      </c>
      <c r="M154" s="87">
        <f t="shared" si="5"/>
        <v>0.15358072</v>
      </c>
    </row>
    <row r="155" spans="1:13" s="80" customFormat="1" ht="16">
      <c r="A155" s="81" t="s">
        <v>929</v>
      </c>
      <c r="B155" s="82">
        <v>900</v>
      </c>
      <c r="C155" s="82">
        <v>2</v>
      </c>
      <c r="D155" s="81">
        <v>4.0263520000000002</v>
      </c>
      <c r="E155" s="83">
        <v>1855608000</v>
      </c>
      <c r="F155" s="85">
        <v>1.6424919999999999E-2</v>
      </c>
      <c r="G155" s="116">
        <v>5.834745E-6</v>
      </c>
      <c r="H155" s="85">
        <v>0.1108533</v>
      </c>
      <c r="I155" s="84">
        <v>2.010122E-3</v>
      </c>
      <c r="J155" s="85">
        <v>6.9364830000000002E-3</v>
      </c>
      <c r="K155" s="82">
        <f t="shared" si="4"/>
        <v>33.775548165417497</v>
      </c>
      <c r="L155" s="86">
        <v>5.1781576205354698</v>
      </c>
      <c r="M155" s="87">
        <f t="shared" si="5"/>
        <v>0.13872966</v>
      </c>
    </row>
    <row r="156" spans="1:13" s="80" customFormat="1" ht="16">
      <c r="A156" s="81" t="s">
        <v>930</v>
      </c>
      <c r="B156" s="82">
        <v>900</v>
      </c>
      <c r="C156" s="82">
        <v>2</v>
      </c>
      <c r="D156" s="81">
        <v>4.0319070000000004</v>
      </c>
      <c r="E156" s="83">
        <v>1875100000</v>
      </c>
      <c r="F156" s="85">
        <v>3.0497199999999999E-2</v>
      </c>
      <c r="G156" s="116">
        <v>5.6386800000000002E-6</v>
      </c>
      <c r="H156" s="85">
        <v>0.1195363</v>
      </c>
      <c r="I156" s="84">
        <v>2.0099390000000001E-3</v>
      </c>
      <c r="J156" s="85">
        <v>8.4363019999999997E-3</v>
      </c>
      <c r="K156" s="82">
        <f t="shared" si="4"/>
        <v>32.81868400922</v>
      </c>
      <c r="L156" s="86">
        <v>5.0810038744874797</v>
      </c>
      <c r="M156" s="87">
        <f t="shared" si="5"/>
        <v>0.16872603999999999</v>
      </c>
    </row>
    <row r="157" spans="1:13" s="80" customFormat="1" ht="16">
      <c r="A157" s="81" t="s">
        <v>931</v>
      </c>
      <c r="B157" s="82">
        <v>900</v>
      </c>
      <c r="C157" s="82">
        <v>2</v>
      </c>
      <c r="D157" s="81">
        <v>4.0244749999999998</v>
      </c>
      <c r="E157" s="83">
        <v>1883910000</v>
      </c>
      <c r="F157" s="85">
        <v>1.8293589999999998E-2</v>
      </c>
      <c r="G157" s="116">
        <v>7.1637069999999997E-6</v>
      </c>
      <c r="H157" s="85">
        <v>9.9274609999999999E-2</v>
      </c>
      <c r="I157" s="84">
        <v>2.0096210000000001E-3</v>
      </c>
      <c r="J157" s="85">
        <v>8.1102250000000004E-3</v>
      </c>
      <c r="K157" s="82">
        <f t="shared" si="4"/>
        <v>40.261336565940496</v>
      </c>
      <c r="L157" s="86">
        <v>4.9204525260640697</v>
      </c>
      <c r="M157" s="87">
        <f t="shared" si="5"/>
        <v>0.1622045</v>
      </c>
    </row>
    <row r="158" spans="1:13" s="80" customFormat="1" ht="16">
      <c r="A158" s="81" t="s">
        <v>932</v>
      </c>
      <c r="B158" s="82">
        <v>900</v>
      </c>
      <c r="C158" s="82">
        <v>2</v>
      </c>
      <c r="D158" s="81">
        <v>4.019781</v>
      </c>
      <c r="E158" s="83">
        <v>1917201000</v>
      </c>
      <c r="F158" s="85">
        <v>2.5360460000000001E-2</v>
      </c>
      <c r="G158" s="116">
        <v>4.6621190000000001E-6</v>
      </c>
      <c r="H158" s="85">
        <v>0.1812792</v>
      </c>
      <c r="I158" s="84">
        <v>2.0090529999999998E-3</v>
      </c>
      <c r="J158" s="85">
        <v>9.0176779999999995E-3</v>
      </c>
      <c r="K158" s="82">
        <f t="shared" si="4"/>
        <v>28.052732833638501</v>
      </c>
      <c r="L158" s="86">
        <v>4.63522533483183</v>
      </c>
      <c r="M158" s="87">
        <f t="shared" si="5"/>
        <v>0.18035356</v>
      </c>
    </row>
    <row r="159" spans="1:13" s="80" customFormat="1" ht="16">
      <c r="A159" s="81" t="s">
        <v>933</v>
      </c>
      <c r="B159" s="82">
        <v>900</v>
      </c>
      <c r="C159" s="82">
        <v>2</v>
      </c>
      <c r="D159" s="81">
        <v>4.0214239999999997</v>
      </c>
      <c r="E159" s="83">
        <v>1893310000</v>
      </c>
      <c r="F159" s="85">
        <v>1.293944E-2</v>
      </c>
      <c r="G159" s="116">
        <v>4.8785960000000001E-6</v>
      </c>
      <c r="H159" s="85">
        <v>0.17409179999999999</v>
      </c>
      <c r="I159" s="84">
        <v>2.0096889999999998E-3</v>
      </c>
      <c r="J159" s="85">
        <v>7.7109559999999997E-3</v>
      </c>
      <c r="K159" s="82">
        <f t="shared" si="4"/>
        <v>29.109214520534</v>
      </c>
      <c r="L159" s="86">
        <v>4.9504370025664697</v>
      </c>
      <c r="M159" s="87">
        <f t="shared" si="5"/>
        <v>0.15421911999999999</v>
      </c>
    </row>
    <row r="160" spans="1:13" s="80" customFormat="1" ht="16">
      <c r="A160" s="81" t="s">
        <v>934</v>
      </c>
      <c r="B160" s="82">
        <v>900</v>
      </c>
      <c r="C160" s="82">
        <v>2</v>
      </c>
      <c r="D160" s="81">
        <v>4.0196240000000003</v>
      </c>
      <c r="E160" s="83">
        <v>1894835000</v>
      </c>
      <c r="F160" s="85">
        <v>4.9590759999999998E-2</v>
      </c>
      <c r="G160" s="116">
        <v>4.1047800000000004E-6</v>
      </c>
      <c r="H160" s="85">
        <v>0.1988616</v>
      </c>
      <c r="I160" s="84">
        <v>2.0099459999999999E-3</v>
      </c>
      <c r="J160" s="85">
        <v>1.048231E-2</v>
      </c>
      <c r="K160" s="82">
        <f t="shared" si="4"/>
        <v>25.332728182370001</v>
      </c>
      <c r="L160" s="86">
        <v>5.0766400926030002</v>
      </c>
      <c r="M160" s="87">
        <f t="shared" si="5"/>
        <v>0.2096462</v>
      </c>
    </row>
    <row r="161" spans="1:13" s="80" customFormat="1" ht="16">
      <c r="A161" s="81" t="s">
        <v>935</v>
      </c>
      <c r="B161" s="82">
        <v>900</v>
      </c>
      <c r="C161" s="82">
        <v>2</v>
      </c>
      <c r="D161" s="81">
        <v>4.0143050000000002</v>
      </c>
      <c r="E161" s="83">
        <v>1888175000</v>
      </c>
      <c r="F161" s="85">
        <v>2.8437790000000001E-2</v>
      </c>
      <c r="G161" s="116">
        <v>5.131419E-6</v>
      </c>
      <c r="H161" s="85">
        <v>0.1873272</v>
      </c>
      <c r="I161" s="84">
        <v>2.01045E-3</v>
      </c>
      <c r="J161" s="85">
        <v>9.3635220000000009E-3</v>
      </c>
      <c r="K161" s="82">
        <f t="shared" si="4"/>
        <v>30.343077099588502</v>
      </c>
      <c r="L161" s="86">
        <v>5.3260229153345797</v>
      </c>
      <c r="M161" s="87">
        <f t="shared" si="5"/>
        <v>0.18727044000000001</v>
      </c>
    </row>
    <row r="162" spans="1:13" s="80" customFormat="1" ht="17" thickBot="1">
      <c r="A162" s="29" t="s">
        <v>936</v>
      </c>
      <c r="B162" s="30">
        <v>900</v>
      </c>
      <c r="C162" s="30">
        <v>2</v>
      </c>
      <c r="D162" s="29">
        <v>4.0300289999999999</v>
      </c>
      <c r="E162" s="31">
        <v>1881365000</v>
      </c>
      <c r="F162" s="33">
        <v>2.8042040000000001E-2</v>
      </c>
      <c r="G162" s="117">
        <v>3.8722409999999996E-6</v>
      </c>
      <c r="H162" s="33">
        <v>0.1350546</v>
      </c>
      <c r="I162" s="32">
        <v>2.0100579999999999E-3</v>
      </c>
      <c r="J162" s="33">
        <v>9.4051150000000003E-3</v>
      </c>
      <c r="K162" s="30">
        <f t="shared" si="4"/>
        <v>24.197858450301499</v>
      </c>
      <c r="L162" s="34">
        <v>5.1285675174399703</v>
      </c>
      <c r="M162" s="35">
        <f t="shared" si="5"/>
        <v>0.1881023</v>
      </c>
    </row>
    <row r="163" spans="1:13" s="80" customFormat="1" ht="16">
      <c r="A163" s="73" t="s">
        <v>937</v>
      </c>
      <c r="B163" s="74">
        <v>1000</v>
      </c>
      <c r="C163" s="74">
        <v>2</v>
      </c>
      <c r="D163" s="73">
        <v>4.0664850000000001</v>
      </c>
      <c r="E163" s="75">
        <v>1915747000</v>
      </c>
      <c r="F163" s="77">
        <v>3.3829400000000003E-2</v>
      </c>
      <c r="G163" s="115">
        <v>1.9721029999999998E-5</v>
      </c>
      <c r="H163" s="77">
        <v>7.0552829999999997E-2</v>
      </c>
      <c r="I163" s="76">
        <v>2.0091140000000002E-3</v>
      </c>
      <c r="J163" s="77">
        <v>9.6149300000000007E-3</v>
      </c>
      <c r="K163" s="74">
        <f t="shared" si="4"/>
        <v>101.54536113174498</v>
      </c>
      <c r="L163" s="78">
        <v>4.7389568249840099</v>
      </c>
      <c r="M163" s="79">
        <f t="shared" si="5"/>
        <v>0.19229860000000001</v>
      </c>
    </row>
    <row r="164" spans="1:13" s="80" customFormat="1" ht="16">
      <c r="A164" s="81" t="s">
        <v>938</v>
      </c>
      <c r="B164" s="82">
        <v>1000</v>
      </c>
      <c r="C164" s="82">
        <v>2</v>
      </c>
      <c r="D164" s="81">
        <v>4.0603829999999999</v>
      </c>
      <c r="E164" s="83">
        <v>1927709000</v>
      </c>
      <c r="F164" s="85">
        <v>1.294202E-2</v>
      </c>
      <c r="G164" s="116">
        <v>8.5069369999999994E-6</v>
      </c>
      <c r="H164" s="85">
        <v>9.009897E-2</v>
      </c>
      <c r="I164" s="84">
        <v>2.0095719999999998E-3</v>
      </c>
      <c r="J164" s="85">
        <v>5.6619160000000003E-3</v>
      </c>
      <c r="K164" s="82">
        <f t="shared" si="4"/>
        <v>46.816757678985496</v>
      </c>
      <c r="L164" s="86">
        <v>4.9653992926391499</v>
      </c>
      <c r="M164" s="87">
        <f t="shared" si="5"/>
        <v>0.11323832</v>
      </c>
    </row>
    <row r="165" spans="1:13" s="80" customFormat="1" ht="16">
      <c r="A165" s="81" t="s">
        <v>939</v>
      </c>
      <c r="B165" s="82">
        <v>1000</v>
      </c>
      <c r="C165" s="82">
        <v>2</v>
      </c>
      <c r="D165" s="81">
        <v>4.0575669999999997</v>
      </c>
      <c r="E165" s="83">
        <v>1907242000</v>
      </c>
      <c r="F165" s="85">
        <v>3.6887459999999997E-2</v>
      </c>
      <c r="G165" s="116">
        <v>1.236891E-5</v>
      </c>
      <c r="H165" s="85">
        <v>9.62784E-2</v>
      </c>
      <c r="I165" s="84">
        <v>2.0099580000000001E-3</v>
      </c>
      <c r="J165" s="85">
        <v>7.9969129999999996E-3</v>
      </c>
      <c r="K165" s="82">
        <f t="shared" ref="K165:K192" si="6">4880341.5*G165+5.3</f>
        <v>65.664504782765007</v>
      </c>
      <c r="L165" s="86">
        <v>5.1559351175649502</v>
      </c>
      <c r="M165" s="87">
        <f t="shared" si="5"/>
        <v>0.15993826</v>
      </c>
    </row>
    <row r="166" spans="1:13" s="80" customFormat="1" ht="16">
      <c r="A166" s="81" t="s">
        <v>940</v>
      </c>
      <c r="B166" s="82">
        <v>1000</v>
      </c>
      <c r="C166" s="82">
        <v>2</v>
      </c>
      <c r="D166" s="81">
        <v>4.0542809999999996</v>
      </c>
      <c r="E166" s="83">
        <v>1921194000</v>
      </c>
      <c r="F166" s="85">
        <v>2.386924E-2</v>
      </c>
      <c r="G166" s="116">
        <v>9.0886979999999994E-6</v>
      </c>
      <c r="H166" s="85">
        <v>8.7273539999999997E-2</v>
      </c>
      <c r="I166" s="84">
        <v>2.0096549999999999E-3</v>
      </c>
      <c r="J166" s="85">
        <v>1.004938E-2</v>
      </c>
      <c r="K166" s="82">
        <f t="shared" si="6"/>
        <v>49.655950030366995</v>
      </c>
      <c r="L166" s="86">
        <v>5.0028643197100804</v>
      </c>
      <c r="M166" s="87">
        <f t="shared" ref="M166:M193" si="7">J166*20</f>
        <v>0.20098759999999999</v>
      </c>
    </row>
    <row r="167" spans="1:13" s="80" customFormat="1" ht="16">
      <c r="A167" s="81" t="s">
        <v>941</v>
      </c>
      <c r="B167" s="82">
        <v>1000</v>
      </c>
      <c r="C167" s="82">
        <v>2</v>
      </c>
      <c r="D167" s="81">
        <v>4.0548279999999997</v>
      </c>
      <c r="E167" s="83">
        <v>1876628000</v>
      </c>
      <c r="F167" s="85">
        <v>2.069694E-2</v>
      </c>
      <c r="G167" s="116">
        <v>1.781421E-5</v>
      </c>
      <c r="H167" s="85">
        <v>8.9595259999999996E-2</v>
      </c>
      <c r="I167" s="84">
        <v>2.010534E-3</v>
      </c>
      <c r="J167" s="85">
        <v>9.3958860000000009E-3</v>
      </c>
      <c r="K167" s="82">
        <f t="shared" si="6"/>
        <v>92.239428352714995</v>
      </c>
      <c r="L167" s="86">
        <v>5.4392609066546997</v>
      </c>
      <c r="M167" s="87">
        <f t="shared" si="7"/>
        <v>0.18791772000000001</v>
      </c>
    </row>
    <row r="168" spans="1:13" s="80" customFormat="1" ht="16">
      <c r="A168" s="81" t="s">
        <v>942</v>
      </c>
      <c r="B168" s="82">
        <v>1000</v>
      </c>
      <c r="C168" s="82">
        <v>2</v>
      </c>
      <c r="D168" s="81">
        <v>4.0439540000000003</v>
      </c>
      <c r="E168" s="83">
        <v>1913688000</v>
      </c>
      <c r="F168" s="85">
        <v>3.0067119999999999E-2</v>
      </c>
      <c r="G168" s="116">
        <v>9.8671159999999995E-6</v>
      </c>
      <c r="H168" s="85">
        <v>8.9181099999999999E-2</v>
      </c>
      <c r="I168" s="84">
        <v>2.0090139999999999E-3</v>
      </c>
      <c r="J168" s="85">
        <v>1.090585E-2</v>
      </c>
      <c r="K168" s="82">
        <f t="shared" si="6"/>
        <v>53.454895700113994</v>
      </c>
      <c r="L168" s="86">
        <v>4.6792681060069503</v>
      </c>
      <c r="M168" s="87">
        <f t="shared" si="7"/>
        <v>0.21811700000000001</v>
      </c>
    </row>
    <row r="169" spans="1:13" s="80" customFormat="1" ht="16">
      <c r="A169" s="81" t="s">
        <v>943</v>
      </c>
      <c r="B169" s="82">
        <v>1000</v>
      </c>
      <c r="C169" s="82">
        <v>2</v>
      </c>
      <c r="D169" s="81">
        <v>4.0449710000000003</v>
      </c>
      <c r="E169" s="83">
        <v>1893913000</v>
      </c>
      <c r="F169" s="85">
        <v>4.8570219999999997E-2</v>
      </c>
      <c r="G169" s="116">
        <v>1.460752E-5</v>
      </c>
      <c r="H169" s="85">
        <v>0.2908461</v>
      </c>
      <c r="I169" s="84">
        <v>2.0095999999999998E-3</v>
      </c>
      <c r="J169" s="85">
        <v>7.7951009999999996E-3</v>
      </c>
      <c r="K169" s="82">
        <f t="shared" si="6"/>
        <v>76.589686068079999</v>
      </c>
      <c r="L169" s="86">
        <v>4.96954460517986</v>
      </c>
      <c r="M169" s="87">
        <f t="shared" si="7"/>
        <v>0.15590202</v>
      </c>
    </row>
    <row r="170" spans="1:13" s="80" customFormat="1" ht="16">
      <c r="A170" s="81" t="s">
        <v>944</v>
      </c>
      <c r="B170" s="82">
        <v>1000</v>
      </c>
      <c r="C170" s="82">
        <v>2</v>
      </c>
      <c r="D170" s="81">
        <v>4.0420769999999999</v>
      </c>
      <c r="E170" s="83">
        <v>1903350000</v>
      </c>
      <c r="F170" s="85">
        <v>3.6933340000000002E-2</v>
      </c>
      <c r="G170" s="116">
        <v>8.5216180000000008E-6</v>
      </c>
      <c r="H170" s="85">
        <v>9.5174999999999996E-2</v>
      </c>
      <c r="I170" s="84">
        <v>2.0094599999999998E-3</v>
      </c>
      <c r="J170" s="85">
        <v>8.0325090000000002E-3</v>
      </c>
      <c r="K170" s="82">
        <f t="shared" si="6"/>
        <v>46.888405972546998</v>
      </c>
      <c r="L170" s="86">
        <v>4.8977624568361797</v>
      </c>
      <c r="M170" s="87">
        <f t="shared" si="7"/>
        <v>0.16065018</v>
      </c>
    </row>
    <row r="171" spans="1:13" s="80" customFormat="1" ht="16">
      <c r="A171" s="81" t="s">
        <v>945</v>
      </c>
      <c r="B171" s="82">
        <v>1000</v>
      </c>
      <c r="C171" s="82">
        <v>2</v>
      </c>
      <c r="D171" s="81">
        <v>4.0366010000000001</v>
      </c>
      <c r="E171" s="83">
        <v>1891041000</v>
      </c>
      <c r="F171" s="85">
        <v>2.335477E-2</v>
      </c>
      <c r="G171" s="116">
        <v>1.236263E-5</v>
      </c>
      <c r="H171" s="85">
        <v>1.824168</v>
      </c>
      <c r="I171" s="84">
        <v>2.0099549999999999E-3</v>
      </c>
      <c r="J171" s="85">
        <v>6.5714950000000001E-3</v>
      </c>
      <c r="K171" s="82">
        <f t="shared" si="6"/>
        <v>65.633856238145</v>
      </c>
      <c r="L171" s="86">
        <v>5.1426569492268097</v>
      </c>
      <c r="M171" s="87">
        <f t="shared" si="7"/>
        <v>0.13142989999999999</v>
      </c>
    </row>
    <row r="172" spans="1:13" s="80" customFormat="1" ht="16">
      <c r="A172" s="81" t="s">
        <v>946</v>
      </c>
      <c r="B172" s="82">
        <v>1000</v>
      </c>
      <c r="C172" s="82">
        <v>2</v>
      </c>
      <c r="D172" s="81">
        <v>4.0300289999999999</v>
      </c>
      <c r="E172" s="83">
        <v>1885086000</v>
      </c>
      <c r="F172" s="85">
        <v>2.7345069999999999E-2</v>
      </c>
      <c r="G172" s="116">
        <v>8.4483479999999997E-6</v>
      </c>
      <c r="H172" s="85">
        <v>0.1166903</v>
      </c>
      <c r="I172" s="84">
        <v>2.0101310000000001E-3</v>
      </c>
      <c r="J172" s="85">
        <v>1.261927E-2</v>
      </c>
      <c r="K172" s="82">
        <f t="shared" si="6"/>
        <v>46.530823350841999</v>
      </c>
      <c r="L172" s="86">
        <v>5.2242104340569302</v>
      </c>
      <c r="M172" s="87">
        <f t="shared" si="7"/>
        <v>0.25238539999999998</v>
      </c>
    </row>
    <row r="173" spans="1:13" s="80" customFormat="1" ht="16">
      <c r="A173" s="81" t="s">
        <v>947</v>
      </c>
      <c r="B173" s="82">
        <v>1000</v>
      </c>
      <c r="C173" s="82">
        <v>2</v>
      </c>
      <c r="D173" s="81">
        <v>4.0362879999999999</v>
      </c>
      <c r="E173" s="83">
        <v>1886743000</v>
      </c>
      <c r="F173" s="85">
        <v>2.008708E-2</v>
      </c>
      <c r="G173" s="116">
        <v>1.147758E-5</v>
      </c>
      <c r="H173" s="85">
        <v>0.10144549999999999</v>
      </c>
      <c r="I173" s="84">
        <v>2.0096020000000001E-3</v>
      </c>
      <c r="J173" s="85">
        <v>7.7541759999999998E-3</v>
      </c>
      <c r="K173" s="82">
        <f t="shared" si="6"/>
        <v>61.314509993569999</v>
      </c>
      <c r="L173" s="86">
        <v>4.9584326743029399</v>
      </c>
      <c r="M173" s="87">
        <f t="shared" si="7"/>
        <v>0.15508352</v>
      </c>
    </row>
    <row r="174" spans="1:13" s="80" customFormat="1" ht="16">
      <c r="A174" s="81" t="s">
        <v>948</v>
      </c>
      <c r="B174" s="82">
        <v>1000</v>
      </c>
      <c r="C174" s="82">
        <v>2</v>
      </c>
      <c r="D174" s="81">
        <v>4.0301070000000001</v>
      </c>
      <c r="E174" s="83">
        <v>1861161000</v>
      </c>
      <c r="F174" s="85">
        <v>3.3035929999999998E-2</v>
      </c>
      <c r="G174" s="116">
        <v>1.566524E-5</v>
      </c>
      <c r="H174" s="85">
        <v>6.7580520000000005E-2</v>
      </c>
      <c r="I174" s="84">
        <v>2.0104480000000002E-3</v>
      </c>
      <c r="J174" s="85">
        <v>7.6124160000000003E-3</v>
      </c>
      <c r="K174" s="82">
        <f t="shared" si="6"/>
        <v>81.751720879459995</v>
      </c>
      <c r="L174" s="86">
        <v>5.3783720499966803</v>
      </c>
      <c r="M174" s="87">
        <f t="shared" si="7"/>
        <v>0.15224831999999999</v>
      </c>
    </row>
    <row r="175" spans="1:13" s="80" customFormat="1" ht="16">
      <c r="A175" s="81" t="s">
        <v>949</v>
      </c>
      <c r="B175" s="82">
        <v>1000</v>
      </c>
      <c r="C175" s="82">
        <v>2</v>
      </c>
      <c r="D175" s="81">
        <v>4.0390259999999998</v>
      </c>
      <c r="E175" s="83">
        <v>1884968000</v>
      </c>
      <c r="F175" s="85">
        <v>2.3751330000000001E-2</v>
      </c>
      <c r="G175" s="116">
        <v>1.347923E-5</v>
      </c>
      <c r="H175" s="85">
        <v>7.6783619999999997E-2</v>
      </c>
      <c r="I175" s="84">
        <v>2.009537E-3</v>
      </c>
      <c r="J175" s="85">
        <v>7.3520809999999999E-3</v>
      </c>
      <c r="K175" s="82">
        <f t="shared" si="6"/>
        <v>71.083245557045004</v>
      </c>
      <c r="L175" s="86">
        <v>4.9220896024312299</v>
      </c>
      <c r="M175" s="87">
        <f t="shared" si="7"/>
        <v>0.14704161999999998</v>
      </c>
    </row>
    <row r="176" spans="1:13" s="80" customFormat="1" ht="16">
      <c r="A176" s="81" t="s">
        <v>950</v>
      </c>
      <c r="B176" s="82">
        <v>1000</v>
      </c>
      <c r="C176" s="82">
        <v>2</v>
      </c>
      <c r="D176" s="81">
        <v>4.0387909999999998</v>
      </c>
      <c r="E176" s="83">
        <v>1874875000</v>
      </c>
      <c r="F176" s="85">
        <v>2.1032749999999999E-2</v>
      </c>
      <c r="G176" s="116">
        <v>3.744051E-6</v>
      </c>
      <c r="H176" s="85">
        <v>0.13754530000000001</v>
      </c>
      <c r="I176" s="84">
        <v>2.010277E-3</v>
      </c>
      <c r="J176" s="85">
        <v>9.0489539999999997E-3</v>
      </c>
      <c r="K176" s="82">
        <f t="shared" si="6"/>
        <v>23.5722474734165</v>
      </c>
      <c r="L176" s="86">
        <v>5.2891664207741496</v>
      </c>
      <c r="M176" s="87">
        <f t="shared" si="7"/>
        <v>0.18097907999999999</v>
      </c>
    </row>
    <row r="177" spans="1:13" s="80" customFormat="1" ht="16">
      <c r="A177" s="81" t="s">
        <v>951</v>
      </c>
      <c r="B177" s="82">
        <v>1000</v>
      </c>
      <c r="C177" s="82">
        <v>2</v>
      </c>
      <c r="D177" s="81">
        <v>4.0405119999999997</v>
      </c>
      <c r="E177" s="83">
        <v>1867401000</v>
      </c>
      <c r="F177" s="85">
        <v>4.1821560000000001E-2</v>
      </c>
      <c r="G177" s="116">
        <v>1.332608E-5</v>
      </c>
      <c r="H177" s="85">
        <v>0.1318502</v>
      </c>
      <c r="I177" s="84">
        <v>2.010473E-3</v>
      </c>
      <c r="J177" s="85">
        <v>8.8880169999999998E-3</v>
      </c>
      <c r="K177" s="82">
        <f t="shared" si="6"/>
        <v>70.335821256319988</v>
      </c>
      <c r="L177" s="86">
        <v>5.3849486051654898</v>
      </c>
      <c r="M177" s="87">
        <f t="shared" si="7"/>
        <v>0.17776033999999999</v>
      </c>
    </row>
    <row r="178" spans="1:13" s="80" customFormat="1" ht="16">
      <c r="A178" s="81" t="s">
        <v>952</v>
      </c>
      <c r="B178" s="82">
        <v>1000</v>
      </c>
      <c r="C178" s="82">
        <v>2</v>
      </c>
      <c r="D178" s="81">
        <v>4.0473970000000001</v>
      </c>
      <c r="E178" s="83">
        <v>1889530000</v>
      </c>
      <c r="F178" s="85">
        <v>2.8459470000000001E-2</v>
      </c>
      <c r="G178" s="116">
        <v>1.3355640000000001E-5</v>
      </c>
      <c r="H178" s="85">
        <v>1.126134</v>
      </c>
      <c r="I178" s="84">
        <v>2.0094779999999999E-3</v>
      </c>
      <c r="J178" s="85">
        <v>7.1668640000000002E-3</v>
      </c>
      <c r="K178" s="82">
        <f t="shared" si="6"/>
        <v>70.480084151059998</v>
      </c>
      <c r="L178" s="86">
        <v>4.8867750744161702</v>
      </c>
      <c r="M178" s="87">
        <f t="shared" si="7"/>
        <v>0.14333728000000001</v>
      </c>
    </row>
    <row r="179" spans="1:13" s="80" customFormat="1" ht="16">
      <c r="A179" s="81" t="s">
        <v>953</v>
      </c>
      <c r="B179" s="82">
        <v>1000</v>
      </c>
      <c r="C179" s="82">
        <v>2</v>
      </c>
      <c r="D179" s="81">
        <v>4.0605390000000003</v>
      </c>
      <c r="E179" s="83">
        <v>1877261000</v>
      </c>
      <c r="F179" s="85">
        <v>6.2134540000000002E-2</v>
      </c>
      <c r="G179" s="116">
        <v>9.0134879999999999E-6</v>
      </c>
      <c r="H179" s="85">
        <v>0.1161614</v>
      </c>
      <c r="I179" s="84">
        <v>2.010338E-3</v>
      </c>
      <c r="J179" s="85">
        <v>1.072561E-2</v>
      </c>
      <c r="K179" s="82">
        <f t="shared" si="6"/>
        <v>49.288899546151995</v>
      </c>
      <c r="L179" s="86">
        <v>5.31369629730741</v>
      </c>
      <c r="M179" s="87">
        <f t="shared" si="7"/>
        <v>0.21451219999999999</v>
      </c>
    </row>
    <row r="180" spans="1:13" s="80" customFormat="1" ht="16">
      <c r="A180" s="81" t="s">
        <v>954</v>
      </c>
      <c r="B180" s="82">
        <v>1000</v>
      </c>
      <c r="C180" s="82">
        <v>2</v>
      </c>
      <c r="D180" s="81">
        <v>4.0652330000000001</v>
      </c>
      <c r="E180" s="83">
        <v>1903625000</v>
      </c>
      <c r="F180" s="85">
        <v>2.6020080000000001E-2</v>
      </c>
      <c r="G180" s="116">
        <v>1.71977E-5</v>
      </c>
      <c r="H180" s="85">
        <v>0.33355469999999998</v>
      </c>
      <c r="I180" s="84">
        <v>2.01053E-3</v>
      </c>
      <c r="J180" s="85">
        <v>9.2150819999999994E-3</v>
      </c>
      <c r="K180" s="82">
        <f t="shared" si="6"/>
        <v>89.230649014549996</v>
      </c>
      <c r="L180" s="86">
        <v>5.40748366821368</v>
      </c>
      <c r="M180" s="87">
        <f t="shared" si="7"/>
        <v>0.18430163999999999</v>
      </c>
    </row>
    <row r="181" spans="1:13" s="80" customFormat="1" ht="16">
      <c r="A181" s="81" t="s">
        <v>955</v>
      </c>
      <c r="B181" s="82">
        <v>1000</v>
      </c>
      <c r="C181" s="82">
        <v>2</v>
      </c>
      <c r="D181" s="81">
        <v>4.0485699999999998</v>
      </c>
      <c r="E181" s="83">
        <v>1863110000</v>
      </c>
      <c r="F181" s="85">
        <v>3.8040730000000002E-2</v>
      </c>
      <c r="G181" s="116">
        <v>5.6958679999999999E-6</v>
      </c>
      <c r="H181" s="85">
        <v>0.1574805</v>
      </c>
      <c r="I181" s="84">
        <v>2.0105890000000001E-3</v>
      </c>
      <c r="J181" s="85">
        <v>9.3007079999999995E-3</v>
      </c>
      <c r="K181" s="82">
        <f t="shared" si="6"/>
        <v>33.097780978921996</v>
      </c>
      <c r="L181" s="86">
        <v>5.4349434907460701</v>
      </c>
      <c r="M181" s="87">
        <f t="shared" si="7"/>
        <v>0.18601415999999998</v>
      </c>
    </row>
    <row r="182" spans="1:13" s="80" customFormat="1" ht="17" thickBot="1">
      <c r="A182" s="29" t="s">
        <v>956</v>
      </c>
      <c r="B182" s="30">
        <v>1000</v>
      </c>
      <c r="C182" s="30">
        <v>2</v>
      </c>
      <c r="D182" s="29">
        <v>4.0281520000000004</v>
      </c>
      <c r="E182" s="31">
        <v>1861221000</v>
      </c>
      <c r="F182" s="33">
        <v>3.738466E-2</v>
      </c>
      <c r="G182" s="117">
        <v>5.3903120000000002E-6</v>
      </c>
      <c r="H182" s="33">
        <v>0.1241878</v>
      </c>
      <c r="I182" s="32">
        <v>2.0114690000000001E-3</v>
      </c>
      <c r="J182" s="33">
        <v>6.1941369999999997E-3</v>
      </c>
      <c r="K182" s="30">
        <f t="shared" si="6"/>
        <v>31.606563351548001</v>
      </c>
      <c r="L182" s="34">
        <v>5.86791142832051</v>
      </c>
      <c r="M182" s="35">
        <f t="shared" si="7"/>
        <v>0.12388273999999999</v>
      </c>
    </row>
    <row r="183" spans="1:13" s="80" customFormat="1" ht="16">
      <c r="A183" s="88" t="s">
        <v>957</v>
      </c>
      <c r="B183" s="74">
        <v>600</v>
      </c>
      <c r="C183" s="74">
        <v>4</v>
      </c>
      <c r="D183" s="73">
        <v>3.0248339999999998</v>
      </c>
      <c r="E183" s="75">
        <v>1840698000</v>
      </c>
      <c r="F183" s="77">
        <v>1.8803460000000001E-2</v>
      </c>
      <c r="G183" s="115">
        <v>1.778916E-5</v>
      </c>
      <c r="H183" s="77">
        <v>0.3651972</v>
      </c>
      <c r="I183" s="76">
        <v>2.0017809999999998E-3</v>
      </c>
      <c r="J183" s="77">
        <v>9.8410089999999995E-3</v>
      </c>
      <c r="K183" s="74">
        <f t="shared" si="6"/>
        <v>92.117175798139996</v>
      </c>
      <c r="L183" s="78">
        <v>5.1949331737481801</v>
      </c>
      <c r="M183" s="79">
        <f t="shared" si="7"/>
        <v>0.19682017999999998</v>
      </c>
    </row>
    <row r="184" spans="1:13" s="80" customFormat="1" ht="16">
      <c r="A184" s="2" t="s">
        <v>958</v>
      </c>
      <c r="B184" s="82">
        <v>600</v>
      </c>
      <c r="C184" s="82">
        <v>4</v>
      </c>
      <c r="D184" s="81">
        <v>2.9986259999999998</v>
      </c>
      <c r="E184" s="83">
        <v>1844910000</v>
      </c>
      <c r="F184" s="85">
        <v>2.4933E-2</v>
      </c>
      <c r="G184" s="116">
        <v>2.7115169999999999E-5</v>
      </c>
      <c r="H184" s="85">
        <v>6.163209E-2</v>
      </c>
      <c r="I184" s="84">
        <v>2.0026890000000002E-3</v>
      </c>
      <c r="J184" s="85">
        <v>1.387238E-2</v>
      </c>
      <c r="K184" s="82">
        <f t="shared" si="6"/>
        <v>137.631289430555</v>
      </c>
      <c r="L184" s="86">
        <v>5.6477558348295496</v>
      </c>
      <c r="M184" s="87">
        <f t="shared" si="7"/>
        <v>0.27744760000000002</v>
      </c>
    </row>
    <row r="185" spans="1:13" s="80" customFormat="1" ht="16">
      <c r="A185" s="2" t="s">
        <v>959</v>
      </c>
      <c r="B185" s="82">
        <v>600</v>
      </c>
      <c r="C185" s="82">
        <v>4</v>
      </c>
      <c r="D185" s="81">
        <v>2.9722620000000002</v>
      </c>
      <c r="E185" s="83">
        <v>1844612000</v>
      </c>
      <c r="F185" s="85">
        <v>2.8499110000000001E-2</v>
      </c>
      <c r="G185" s="116">
        <v>2.205987E-5</v>
      </c>
      <c r="H185" s="85">
        <v>1.0324230000000001</v>
      </c>
      <c r="I185" s="84">
        <v>2.00278E-3</v>
      </c>
      <c r="J185" s="85">
        <v>1.1562940000000001E-2</v>
      </c>
      <c r="K185" s="82">
        <f t="shared" si="6"/>
        <v>112.95969904560499</v>
      </c>
      <c r="L185" s="86">
        <v>5.6931378416118301</v>
      </c>
      <c r="M185" s="87">
        <f t="shared" si="7"/>
        <v>0.23125880000000001</v>
      </c>
    </row>
    <row r="186" spans="1:13" s="80" customFormat="1" ht="16">
      <c r="A186" s="2" t="s">
        <v>960</v>
      </c>
      <c r="B186" s="82">
        <v>600</v>
      </c>
      <c r="C186" s="82">
        <v>4</v>
      </c>
      <c r="D186" s="81">
        <v>2.9498099999999998</v>
      </c>
      <c r="E186" s="83">
        <v>1856041000</v>
      </c>
      <c r="F186" s="85">
        <v>5.4701119999999999E-2</v>
      </c>
      <c r="G186" s="116">
        <v>3.4176369999999998E-5</v>
      </c>
      <c r="H186" s="85">
        <v>7.6898590000000003E-2</v>
      </c>
      <c r="I186" s="84">
        <v>2.003435E-3</v>
      </c>
      <c r="J186" s="85">
        <v>1.196026E-2</v>
      </c>
      <c r="K186" s="82">
        <f t="shared" si="6"/>
        <v>172.09235683035502</v>
      </c>
      <c r="L186" s="86">
        <v>6.0197885497706798</v>
      </c>
      <c r="M186" s="87">
        <f t="shared" si="7"/>
        <v>0.23920520000000001</v>
      </c>
    </row>
    <row r="187" spans="1:13" s="80" customFormat="1" ht="16">
      <c r="A187" s="2" t="s">
        <v>961</v>
      </c>
      <c r="B187" s="82">
        <v>600</v>
      </c>
      <c r="C187" s="82">
        <v>4</v>
      </c>
      <c r="D187" s="81">
        <v>3.0123950000000002</v>
      </c>
      <c r="E187" s="83">
        <v>1883404000</v>
      </c>
      <c r="F187" s="85">
        <v>2.143778E-2</v>
      </c>
      <c r="G187" s="116">
        <v>1.883866E-5</v>
      </c>
      <c r="H187" s="85">
        <v>0.42336400000000002</v>
      </c>
      <c r="I187" s="84">
        <v>2.002808E-3</v>
      </c>
      <c r="J187" s="85">
        <v>6.4341509999999999E-3</v>
      </c>
      <c r="K187" s="82">
        <f t="shared" si="6"/>
        <v>97.239094202389992</v>
      </c>
      <c r="L187" s="86">
        <v>5.7071015360063804</v>
      </c>
      <c r="M187" s="87">
        <f t="shared" si="7"/>
        <v>0.12868302000000001</v>
      </c>
    </row>
    <row r="188" spans="1:13" s="80" customFormat="1" ht="16">
      <c r="A188" s="2" t="s">
        <v>962</v>
      </c>
      <c r="B188" s="82">
        <v>600</v>
      </c>
      <c r="C188" s="82">
        <v>4</v>
      </c>
      <c r="D188" s="81">
        <v>3.0138029999999998</v>
      </c>
      <c r="E188" s="83">
        <v>1842584000</v>
      </c>
      <c r="F188" s="85">
        <v>2.7296379999999999E-2</v>
      </c>
      <c r="G188" s="116">
        <v>1.9169189999999999E-5</v>
      </c>
      <c r="H188" s="85">
        <v>6.1407349999999999E-2</v>
      </c>
      <c r="I188" s="84">
        <v>2.002907E-3</v>
      </c>
      <c r="J188" s="85">
        <v>1.2206130000000001E-2</v>
      </c>
      <c r="K188" s="82">
        <f t="shared" si="6"/>
        <v>98.85219347838499</v>
      </c>
      <c r="L188" s="86">
        <v>5.75647316975867</v>
      </c>
      <c r="M188" s="87">
        <f t="shared" si="7"/>
        <v>0.24412260000000002</v>
      </c>
    </row>
    <row r="189" spans="1:13" s="80" customFormat="1" ht="16">
      <c r="A189" s="2" t="s">
        <v>963</v>
      </c>
      <c r="B189" s="82">
        <v>600</v>
      </c>
      <c r="C189" s="82">
        <v>4</v>
      </c>
      <c r="D189" s="81">
        <v>2.973827</v>
      </c>
      <c r="E189" s="83">
        <v>1815127000</v>
      </c>
      <c r="F189" s="85">
        <v>3.595955E-2</v>
      </c>
      <c r="G189" s="116">
        <v>2.011539E-5</v>
      </c>
      <c r="H189" s="85">
        <v>8.8399889999999995E-2</v>
      </c>
      <c r="I189" s="84">
        <v>2.0009440000000002E-3</v>
      </c>
      <c r="J189" s="85">
        <v>1.366416E-2</v>
      </c>
      <c r="K189" s="82">
        <f t="shared" si="6"/>
        <v>103.469972605685</v>
      </c>
      <c r="L189" s="86">
        <v>4.7775184520248803</v>
      </c>
      <c r="M189" s="87">
        <f t="shared" si="7"/>
        <v>0.2732832</v>
      </c>
    </row>
    <row r="190" spans="1:13" s="80" customFormat="1" ht="16">
      <c r="A190" s="2" t="s">
        <v>964</v>
      </c>
      <c r="B190" s="82">
        <v>600</v>
      </c>
      <c r="C190" s="82">
        <v>4</v>
      </c>
      <c r="D190" s="81">
        <v>2.9687420000000002</v>
      </c>
      <c r="E190" s="83">
        <v>1824718000</v>
      </c>
      <c r="F190" s="85">
        <v>3.1714560000000003E-2</v>
      </c>
      <c r="G190" s="116">
        <v>1.723016E-5</v>
      </c>
      <c r="H190" s="85">
        <v>6.5081180000000002E-2</v>
      </c>
      <c r="I190" s="84">
        <v>2.0008809999999999E-3</v>
      </c>
      <c r="J190" s="85">
        <v>1.357964E-2</v>
      </c>
      <c r="K190" s="82">
        <f t="shared" si="6"/>
        <v>89.389064899640005</v>
      </c>
      <c r="L190" s="86">
        <v>4.7461001396369298</v>
      </c>
      <c r="M190" s="87">
        <f t="shared" si="7"/>
        <v>0.27159280000000002</v>
      </c>
    </row>
    <row r="191" spans="1:13" s="80" customFormat="1" ht="16">
      <c r="A191" s="2" t="s">
        <v>965</v>
      </c>
      <c r="B191" s="82">
        <v>600</v>
      </c>
      <c r="C191" s="82">
        <v>4</v>
      </c>
      <c r="D191" s="81">
        <v>2.9793820000000002</v>
      </c>
      <c r="E191" s="83">
        <v>1858219000</v>
      </c>
      <c r="F191" s="85">
        <v>6.0458280000000003E-2</v>
      </c>
      <c r="G191" s="116">
        <v>1.8636470000000001E-5</v>
      </c>
      <c r="H191" s="85">
        <v>6.3357860000000002E-2</v>
      </c>
      <c r="I191" s="84">
        <v>2.0014009999999999E-3</v>
      </c>
      <c r="J191" s="85">
        <v>1.030757E-2</v>
      </c>
      <c r="K191" s="82">
        <f t="shared" si="6"/>
        <v>96.252337954505009</v>
      </c>
      <c r="L191" s="86">
        <v>5.00542589267903</v>
      </c>
      <c r="M191" s="87">
        <f t="shared" si="7"/>
        <v>0.20615140000000001</v>
      </c>
    </row>
    <row r="192" spans="1:13" s="80" customFormat="1" ht="16">
      <c r="A192" s="2" t="s">
        <v>966</v>
      </c>
      <c r="B192" s="82">
        <v>600</v>
      </c>
      <c r="C192" s="82">
        <v>4</v>
      </c>
      <c r="D192" s="81">
        <v>3.0319530000000001</v>
      </c>
      <c r="E192" s="83">
        <v>1840620000</v>
      </c>
      <c r="F192" s="85">
        <v>1.456853E-2</v>
      </c>
      <c r="G192" s="116">
        <v>1.7069979999999999E-5</v>
      </c>
      <c r="H192" s="85">
        <v>7.8119480000000005E-2</v>
      </c>
      <c r="I192" s="84">
        <v>2.0018700000000002E-3</v>
      </c>
      <c r="J192" s="85">
        <v>1.046976E-2</v>
      </c>
      <c r="K192" s="82">
        <f t="shared" si="6"/>
        <v>88.607331798169994</v>
      </c>
      <c r="L192" s="86">
        <v>5.2393177737882599</v>
      </c>
      <c r="M192" s="87">
        <f t="shared" si="7"/>
        <v>0.2093952</v>
      </c>
    </row>
    <row r="193" spans="1:13" s="80" customFormat="1" ht="16">
      <c r="A193" s="2" t="s">
        <v>967</v>
      </c>
      <c r="B193" s="82">
        <v>600</v>
      </c>
      <c r="C193" s="82">
        <v>4</v>
      </c>
      <c r="D193" s="81">
        <v>2.9352589999999998</v>
      </c>
      <c r="E193" s="83">
        <v>1832815000</v>
      </c>
      <c r="F193" s="85">
        <v>5.3119050000000001E-2</v>
      </c>
      <c r="G193" s="116">
        <v>2.424869E-5</v>
      </c>
      <c r="H193" s="85">
        <v>5.7711850000000002E-2</v>
      </c>
      <c r="I193" s="84">
        <v>2.0026409999999999E-3</v>
      </c>
      <c r="J193" s="85">
        <v>1.190459E-2</v>
      </c>
      <c r="K193" s="82">
        <f t="shared" ref="K193:K227" si="8">4880341.5*G193+5.3</f>
        <v>123.641888127635</v>
      </c>
      <c r="L193" s="86">
        <v>5.6238180730101401</v>
      </c>
      <c r="M193" s="87">
        <f t="shared" si="7"/>
        <v>0.23809179999999999</v>
      </c>
    </row>
    <row r="194" spans="1:13" s="80" customFormat="1" ht="16">
      <c r="A194" s="2" t="s">
        <v>968</v>
      </c>
      <c r="B194" s="82">
        <v>600</v>
      </c>
      <c r="C194" s="82">
        <v>4</v>
      </c>
      <c r="D194" s="81">
        <v>2.9329900000000002</v>
      </c>
      <c r="E194" s="83">
        <v>1826441000</v>
      </c>
      <c r="F194" s="85">
        <v>2.190688E-2</v>
      </c>
      <c r="G194" s="116">
        <v>1.6798680000000001E-5</v>
      </c>
      <c r="H194" s="85">
        <v>7.9114219999999999E-2</v>
      </c>
      <c r="I194" s="84">
        <v>2.0009009999999998E-3</v>
      </c>
      <c r="J194" s="85">
        <v>7.873583E-3</v>
      </c>
      <c r="K194" s="82">
        <f t="shared" si="8"/>
        <v>87.283295149219995</v>
      </c>
      <c r="L194" s="86">
        <v>4.7560742070615696</v>
      </c>
      <c r="M194" s="87">
        <f t="shared" ref="M194:M227" si="9">J194*20</f>
        <v>0.15747166000000001</v>
      </c>
    </row>
    <row r="195" spans="1:13" s="80" customFormat="1" ht="16">
      <c r="A195" s="2" t="s">
        <v>969</v>
      </c>
      <c r="B195" s="82">
        <v>600</v>
      </c>
      <c r="C195" s="82">
        <v>4</v>
      </c>
      <c r="D195" s="81">
        <v>3.0224090000000001</v>
      </c>
      <c r="E195" s="83">
        <v>1831286000</v>
      </c>
      <c r="F195" s="85">
        <v>3.3907180000000002E-2</v>
      </c>
      <c r="G195" s="116">
        <v>1.6041670000000001E-5</v>
      </c>
      <c r="H195" s="85">
        <v>9.3428440000000001E-2</v>
      </c>
      <c r="I195" s="84">
        <v>2.0020929999999999E-3</v>
      </c>
      <c r="J195" s="85">
        <v>1.22171E-2</v>
      </c>
      <c r="K195" s="82">
        <f t="shared" si="8"/>
        <v>83.588827830304993</v>
      </c>
      <c r="L195" s="86">
        <v>5.3505286255734896</v>
      </c>
      <c r="M195" s="87">
        <f t="shared" si="9"/>
        <v>0.244342</v>
      </c>
    </row>
    <row r="196" spans="1:13" s="80" customFormat="1" ht="16">
      <c r="A196" s="2" t="s">
        <v>970</v>
      </c>
      <c r="B196" s="82">
        <v>600</v>
      </c>
      <c r="C196" s="82">
        <v>4</v>
      </c>
      <c r="D196" s="81">
        <v>2.9653779999999998</v>
      </c>
      <c r="E196" s="83">
        <v>1803265000</v>
      </c>
      <c r="F196" s="85">
        <v>2.0824949999999998E-2</v>
      </c>
      <c r="G196" s="116">
        <v>1.9839699999999999E-5</v>
      </c>
      <c r="H196" s="85">
        <v>0.56832879999999997</v>
      </c>
      <c r="I196" s="84">
        <v>2.0019980000000001E-3</v>
      </c>
      <c r="J196" s="85">
        <v>1.082574E-2</v>
      </c>
      <c r="K196" s="82">
        <f t="shared" si="8"/>
        <v>102.12451125755</v>
      </c>
      <c r="L196" s="86">
        <v>5.3031518053062596</v>
      </c>
      <c r="M196" s="87">
        <f t="shared" si="9"/>
        <v>0.21651480000000001</v>
      </c>
    </row>
    <row r="197" spans="1:13" s="80" customFormat="1" ht="17" thickBot="1">
      <c r="A197" s="27" t="s">
        <v>971</v>
      </c>
      <c r="B197" s="30">
        <v>600</v>
      </c>
      <c r="C197" s="30">
        <v>4</v>
      </c>
      <c r="D197" s="29">
        <v>2.963892</v>
      </c>
      <c r="E197" s="31">
        <v>1770413000</v>
      </c>
      <c r="F197" s="33">
        <v>9.3122129999999997E-2</v>
      </c>
      <c r="G197" s="117">
        <v>1.7065700000000002E-5</v>
      </c>
      <c r="H197" s="33">
        <v>9.6252130000000005E-2</v>
      </c>
      <c r="I197" s="32">
        <v>2.002251E-3</v>
      </c>
      <c r="J197" s="33">
        <v>9.7701630000000001E-3</v>
      </c>
      <c r="K197" s="30">
        <f t="shared" si="8"/>
        <v>88.586443936550012</v>
      </c>
      <c r="L197" s="34">
        <v>5.4293237582286702</v>
      </c>
      <c r="M197" s="35">
        <f t="shared" si="9"/>
        <v>0.19540326</v>
      </c>
    </row>
    <row r="198" spans="1:13" s="80" customFormat="1" ht="16">
      <c r="A198" s="88" t="s">
        <v>972</v>
      </c>
      <c r="B198" s="74">
        <v>600</v>
      </c>
      <c r="C198" s="74">
        <v>6</v>
      </c>
      <c r="D198" s="73">
        <v>3.0049630000000001</v>
      </c>
      <c r="E198" s="75">
        <v>1833634000</v>
      </c>
      <c r="F198" s="77">
        <v>2.2160450000000002E-2</v>
      </c>
      <c r="G198" s="115">
        <v>3.13642E-5</v>
      </c>
      <c r="H198" s="77">
        <v>5.960203E-2</v>
      </c>
      <c r="I198" s="76">
        <v>2.0026660000000002E-3</v>
      </c>
      <c r="J198" s="77">
        <v>1.06611E-2</v>
      </c>
      <c r="K198" s="74">
        <f t="shared" si="8"/>
        <v>158.36800687430002</v>
      </c>
      <c r="L198" s="78">
        <v>5.1914382736763001</v>
      </c>
      <c r="M198" s="79">
        <f t="shared" si="9"/>
        <v>0.21322199999999999</v>
      </c>
    </row>
    <row r="199" spans="1:13" s="80" customFormat="1" ht="16">
      <c r="A199" s="2" t="s">
        <v>973</v>
      </c>
      <c r="B199" s="82">
        <v>600</v>
      </c>
      <c r="C199" s="82">
        <v>6</v>
      </c>
      <c r="D199" s="81">
        <v>2.9872830000000001</v>
      </c>
      <c r="E199" s="83">
        <v>1818469000</v>
      </c>
      <c r="F199" s="85">
        <v>1.9606599999999998E-2</v>
      </c>
      <c r="G199" s="116">
        <v>5.4219589999999998E-5</v>
      </c>
      <c r="H199" s="85">
        <v>4.5358570000000001E-2</v>
      </c>
      <c r="I199" s="84">
        <v>2.0033809999999998E-3</v>
      </c>
      <c r="J199" s="85">
        <v>8.103496E-3</v>
      </c>
      <c r="K199" s="82">
        <f t="shared" si="8"/>
        <v>269.91011518998499</v>
      </c>
      <c r="L199" s="86">
        <v>5.5512097519373604</v>
      </c>
      <c r="M199" s="87">
        <f t="shared" si="9"/>
        <v>0.16206992000000001</v>
      </c>
    </row>
    <row r="200" spans="1:13" s="80" customFormat="1" ht="16">
      <c r="A200" s="2" t="s">
        <v>974</v>
      </c>
      <c r="B200" s="82">
        <v>600</v>
      </c>
      <c r="C200" s="82">
        <v>6</v>
      </c>
      <c r="D200" s="81">
        <v>2.948715</v>
      </c>
      <c r="E200" s="83">
        <v>1799367000</v>
      </c>
      <c r="F200" s="85">
        <v>3.6971560000000001E-2</v>
      </c>
      <c r="G200" s="116">
        <v>1.6281470000000001E-5</v>
      </c>
      <c r="H200" s="85">
        <v>6.7417130000000006E-2</v>
      </c>
      <c r="I200" s="84">
        <v>2.003117E-3</v>
      </c>
      <c r="J200" s="85">
        <v>8.0658780000000003E-3</v>
      </c>
      <c r="K200" s="82">
        <f t="shared" si="8"/>
        <v>84.759133722005004</v>
      </c>
      <c r="L200" s="86">
        <v>5.4227506297597303</v>
      </c>
      <c r="M200" s="87">
        <f t="shared" si="9"/>
        <v>0.16131756</v>
      </c>
    </row>
    <row r="201" spans="1:13" s="80" customFormat="1" ht="16">
      <c r="A201" s="2" t="s">
        <v>975</v>
      </c>
      <c r="B201" s="82">
        <v>600</v>
      </c>
      <c r="C201" s="82">
        <v>6</v>
      </c>
      <c r="D201" s="81">
        <v>2.9383880000000002</v>
      </c>
      <c r="E201" s="83">
        <v>1817837000</v>
      </c>
      <c r="F201" s="85">
        <v>5.9653530000000003E-2</v>
      </c>
      <c r="G201" s="116">
        <v>1.8352990000000001E-5</v>
      </c>
      <c r="H201" s="85">
        <v>0.18465970000000001</v>
      </c>
      <c r="I201" s="84">
        <v>2.002228E-3</v>
      </c>
      <c r="J201" s="85">
        <v>1.2353070000000001E-2</v>
      </c>
      <c r="K201" s="82">
        <f t="shared" si="8"/>
        <v>94.86885874608501</v>
      </c>
      <c r="L201" s="86">
        <v>4.9832416141258804</v>
      </c>
      <c r="M201" s="87">
        <f t="shared" si="9"/>
        <v>0.24706140000000001</v>
      </c>
    </row>
    <row r="202" spans="1:13" s="80" customFormat="1" ht="16">
      <c r="A202" s="2" t="s">
        <v>976</v>
      </c>
      <c r="B202" s="82">
        <v>600</v>
      </c>
      <c r="C202" s="82">
        <v>6</v>
      </c>
      <c r="D202" s="81">
        <v>2.9698370000000001</v>
      </c>
      <c r="E202" s="83">
        <v>1839562000</v>
      </c>
      <c r="F202" s="85">
        <v>3.243679E-2</v>
      </c>
      <c r="G202" s="116">
        <v>1.5464E-5</v>
      </c>
      <c r="H202" s="85">
        <v>7.0720950000000005E-2</v>
      </c>
      <c r="I202" s="84">
        <v>2.0019780000000002E-3</v>
      </c>
      <c r="J202" s="85">
        <v>1.10387E-2</v>
      </c>
      <c r="K202" s="82">
        <f t="shared" si="8"/>
        <v>80.769600955999991</v>
      </c>
      <c r="L202" s="86">
        <v>4.8617643391455303</v>
      </c>
      <c r="M202" s="87">
        <f t="shared" si="9"/>
        <v>0.220774</v>
      </c>
    </row>
    <row r="203" spans="1:13" s="80" customFormat="1" ht="16">
      <c r="A203" s="2" t="s">
        <v>977</v>
      </c>
      <c r="B203" s="82">
        <v>600</v>
      </c>
      <c r="C203" s="82">
        <v>6</v>
      </c>
      <c r="D203" s="81">
        <v>2.9918200000000001</v>
      </c>
      <c r="E203" s="83">
        <v>1817269000</v>
      </c>
      <c r="F203" s="85">
        <v>3.5057270000000001E-2</v>
      </c>
      <c r="G203" s="116">
        <v>1.5698359999999999E-5</v>
      </c>
      <c r="H203" s="85">
        <v>6.8317639999999999E-2</v>
      </c>
      <c r="I203" s="84">
        <v>2.0023350000000001E-3</v>
      </c>
      <c r="J203" s="85">
        <v>1.463529E-2</v>
      </c>
      <c r="K203" s="82">
        <f t="shared" si="8"/>
        <v>81.913357789939994</v>
      </c>
      <c r="L203" s="86">
        <v>5.0436397240702702</v>
      </c>
      <c r="M203" s="87">
        <f t="shared" si="9"/>
        <v>0.29270580000000002</v>
      </c>
    </row>
    <row r="204" spans="1:13" s="80" customFormat="1" ht="16">
      <c r="A204" s="2" t="s">
        <v>978</v>
      </c>
      <c r="B204" s="82">
        <v>600</v>
      </c>
      <c r="C204" s="82">
        <v>6</v>
      </c>
      <c r="D204" s="81">
        <v>2.9376060000000002</v>
      </c>
      <c r="E204" s="83">
        <v>1814513000</v>
      </c>
      <c r="F204" s="85">
        <v>4.2994499999999998E-2</v>
      </c>
      <c r="G204" s="116">
        <v>1.709038E-5</v>
      </c>
      <c r="H204" s="85">
        <v>6.5529630000000005E-2</v>
      </c>
      <c r="I204" s="84">
        <v>2.001807E-3</v>
      </c>
      <c r="J204" s="85">
        <v>9.2144389999999996E-3</v>
      </c>
      <c r="K204" s="82">
        <f t="shared" si="8"/>
        <v>88.706890764769994</v>
      </c>
      <c r="L204" s="86">
        <v>4.7835229118865303</v>
      </c>
      <c r="M204" s="87">
        <f t="shared" si="9"/>
        <v>0.18428877999999999</v>
      </c>
    </row>
    <row r="205" spans="1:13" s="80" customFormat="1" ht="16">
      <c r="A205" s="2" t="s">
        <v>979</v>
      </c>
      <c r="B205" s="82">
        <v>600</v>
      </c>
      <c r="C205" s="82">
        <v>6</v>
      </c>
      <c r="D205" s="81">
        <v>2.9174220000000002</v>
      </c>
      <c r="E205" s="83">
        <v>1842165000</v>
      </c>
      <c r="F205" s="85">
        <v>4.2788840000000002E-2</v>
      </c>
      <c r="G205" s="116">
        <v>1.6109929999999998E-5</v>
      </c>
      <c r="H205" s="85">
        <v>8.8151869999999993E-2</v>
      </c>
      <c r="I205" s="84">
        <v>2.003903E-3</v>
      </c>
      <c r="J205" s="85">
        <v>1.070815E-2</v>
      </c>
      <c r="K205" s="82">
        <f t="shared" si="8"/>
        <v>83.921959941094983</v>
      </c>
      <c r="L205" s="86">
        <v>5.8326434593885699</v>
      </c>
      <c r="M205" s="87">
        <f t="shared" si="9"/>
        <v>0.21416299999999999</v>
      </c>
    </row>
    <row r="206" spans="1:13" s="80" customFormat="1" ht="16">
      <c r="A206" s="2" t="s">
        <v>980</v>
      </c>
      <c r="B206" s="82">
        <v>600</v>
      </c>
      <c r="C206" s="82">
        <v>6</v>
      </c>
      <c r="D206" s="81">
        <v>2.9386230000000002</v>
      </c>
      <c r="E206" s="83">
        <v>1817167000</v>
      </c>
      <c r="F206" s="85">
        <v>5.5715880000000002E-2</v>
      </c>
      <c r="G206" s="116">
        <v>1.549486E-5</v>
      </c>
      <c r="H206" s="85">
        <v>8.473108E-2</v>
      </c>
      <c r="I206" s="84">
        <v>2.0018459999999998E-3</v>
      </c>
      <c r="J206" s="85">
        <v>1.3918689999999999E-2</v>
      </c>
      <c r="K206" s="82">
        <f t="shared" si="8"/>
        <v>80.920208294689999</v>
      </c>
      <c r="L206" s="86">
        <v>4.8100091925867501</v>
      </c>
      <c r="M206" s="87">
        <f t="shared" si="9"/>
        <v>0.2783738</v>
      </c>
    </row>
    <row r="207" spans="1:13" s="80" customFormat="1" ht="16">
      <c r="A207" s="2" t="s">
        <v>981</v>
      </c>
      <c r="B207" s="82">
        <v>600</v>
      </c>
      <c r="C207" s="82">
        <v>6</v>
      </c>
      <c r="D207" s="81">
        <v>2.9875180000000001</v>
      </c>
      <c r="E207" s="83">
        <v>1830657000</v>
      </c>
      <c r="F207" s="85">
        <v>1.5806319999999999E-2</v>
      </c>
      <c r="G207" s="116">
        <v>1.6251240000000001E-5</v>
      </c>
      <c r="H207" s="85">
        <v>6.6901340000000004E-2</v>
      </c>
      <c r="I207" s="84">
        <v>2.0024819999999999E-3</v>
      </c>
      <c r="J207" s="85">
        <v>8.900926E-3</v>
      </c>
      <c r="K207" s="82">
        <f t="shared" si="8"/>
        <v>84.611600998460005</v>
      </c>
      <c r="L207" s="86">
        <v>5.1310228180860298</v>
      </c>
      <c r="M207" s="87">
        <f t="shared" si="9"/>
        <v>0.17801852000000001</v>
      </c>
    </row>
    <row r="208" spans="1:13" s="80" customFormat="1" ht="16">
      <c r="A208" s="2" t="s">
        <v>982</v>
      </c>
      <c r="B208" s="82">
        <v>600</v>
      </c>
      <c r="C208" s="82">
        <v>6</v>
      </c>
      <c r="D208" s="81">
        <v>2.9121809999999999</v>
      </c>
      <c r="E208" s="83">
        <v>1835382000</v>
      </c>
      <c r="F208" s="85">
        <v>4.8999880000000003E-2</v>
      </c>
      <c r="G208" s="116">
        <v>1.558126E-5</v>
      </c>
      <c r="H208" s="85">
        <v>9.5125070000000006E-2</v>
      </c>
      <c r="I208" s="84">
        <v>2.00366E-3</v>
      </c>
      <c r="J208" s="85">
        <v>7.7990359999999996E-3</v>
      </c>
      <c r="K208" s="82">
        <f t="shared" si="8"/>
        <v>81.341869800289999</v>
      </c>
      <c r="L208" s="86">
        <v>5.7255322386228702</v>
      </c>
      <c r="M208" s="87">
        <f t="shared" si="9"/>
        <v>0.15598071999999999</v>
      </c>
    </row>
    <row r="209" spans="1:13" s="80" customFormat="1" ht="16">
      <c r="A209" s="2" t="s">
        <v>983</v>
      </c>
      <c r="B209" s="82">
        <v>600</v>
      </c>
      <c r="C209" s="82">
        <v>6</v>
      </c>
      <c r="D209" s="81">
        <v>2.934555</v>
      </c>
      <c r="E209" s="83">
        <v>1833381000</v>
      </c>
      <c r="F209" s="85">
        <v>5.3119989999999999E-2</v>
      </c>
      <c r="G209" s="116">
        <v>1.60234E-5</v>
      </c>
      <c r="H209" s="85">
        <v>9.5411159999999995E-2</v>
      </c>
      <c r="I209" s="84">
        <v>2.0014669999999998E-3</v>
      </c>
      <c r="J209" s="85">
        <v>1.209257E-2</v>
      </c>
      <c r="K209" s="82">
        <f t="shared" si="8"/>
        <v>83.499663991099993</v>
      </c>
      <c r="L209" s="86">
        <v>4.63507431333315</v>
      </c>
      <c r="M209" s="87">
        <f t="shared" si="9"/>
        <v>0.24185139999999999</v>
      </c>
    </row>
    <row r="210" spans="1:13" s="80" customFormat="1" ht="16">
      <c r="A210" s="2" t="s">
        <v>984</v>
      </c>
      <c r="B210" s="82">
        <v>600</v>
      </c>
      <c r="C210" s="82">
        <v>6</v>
      </c>
      <c r="D210" s="81">
        <v>2.9851709999999998</v>
      </c>
      <c r="E210" s="83">
        <v>1828651000</v>
      </c>
      <c r="F210" s="85">
        <v>5.6146429999999997E-2</v>
      </c>
      <c r="G210" s="116">
        <v>1.6389520000000001E-5</v>
      </c>
      <c r="H210" s="85">
        <v>0.18533530000000001</v>
      </c>
      <c r="I210" s="84">
        <v>2.001414E-3</v>
      </c>
      <c r="J210" s="85">
        <v>1.033158E-2</v>
      </c>
      <c r="K210" s="82">
        <f t="shared" si="8"/>
        <v>85.286454621079997</v>
      </c>
      <c r="L210" s="86">
        <v>4.6124813160517704</v>
      </c>
      <c r="M210" s="87">
        <f t="shared" si="9"/>
        <v>0.2066316</v>
      </c>
    </row>
    <row r="211" spans="1:13" s="80" customFormat="1" ht="16">
      <c r="A211" s="2" t="s">
        <v>985</v>
      </c>
      <c r="B211" s="82">
        <v>600</v>
      </c>
      <c r="C211" s="82">
        <v>6</v>
      </c>
      <c r="D211" s="81">
        <v>2.9741399999999998</v>
      </c>
      <c r="E211" s="83">
        <v>1815817000</v>
      </c>
      <c r="F211" s="85">
        <v>2.3332490000000001E-2</v>
      </c>
      <c r="G211" s="116">
        <v>1.6300039999999999E-5</v>
      </c>
      <c r="H211" s="85">
        <v>6.7073300000000002E-2</v>
      </c>
      <c r="I211" s="84">
        <v>2.0016069999999999E-3</v>
      </c>
      <c r="J211" s="85">
        <v>7.4015219999999998E-3</v>
      </c>
      <c r="K211" s="82">
        <f t="shared" si="8"/>
        <v>84.84976166365999</v>
      </c>
      <c r="L211" s="86">
        <v>4.7119296345282997</v>
      </c>
      <c r="M211" s="87">
        <f t="shared" si="9"/>
        <v>0.14803043999999999</v>
      </c>
    </row>
    <row r="212" spans="1:13" s="80" customFormat="1" ht="17" thickBot="1">
      <c r="A212" s="27" t="s">
        <v>986</v>
      </c>
      <c r="B212" s="30">
        <v>600</v>
      </c>
      <c r="C212" s="30">
        <v>6</v>
      </c>
      <c r="D212" s="29">
        <v>2.9402659999999998</v>
      </c>
      <c r="E212" s="31">
        <v>1791298000</v>
      </c>
      <c r="F212" s="33">
        <v>1.383962E-2</v>
      </c>
      <c r="G212" s="117">
        <v>1.5721789999999998E-5</v>
      </c>
      <c r="H212" s="33">
        <v>6.8759219999999996E-2</v>
      </c>
      <c r="I212" s="32">
        <v>2.0012760000000002E-3</v>
      </c>
      <c r="J212" s="33">
        <v>9.1730360000000007E-3</v>
      </c>
      <c r="K212" s="30">
        <f t="shared" si="8"/>
        <v>82.027704191284982</v>
      </c>
      <c r="L212" s="34">
        <v>4.5500573864779996</v>
      </c>
      <c r="M212" s="35">
        <f t="shared" si="9"/>
        <v>0.18346072000000002</v>
      </c>
    </row>
    <row r="213" spans="1:13" s="80" customFormat="1" ht="16">
      <c r="A213" s="88" t="s">
        <v>987</v>
      </c>
      <c r="B213" s="74">
        <v>600</v>
      </c>
      <c r="C213" s="74">
        <v>8</v>
      </c>
      <c r="D213" s="73">
        <v>2.9566159999999999</v>
      </c>
      <c r="E213" s="75">
        <v>1969186000</v>
      </c>
      <c r="F213" s="77">
        <v>0.77651890000000001</v>
      </c>
      <c r="G213" s="115">
        <v>1.9582170000000002E-5</v>
      </c>
      <c r="H213" s="77">
        <v>0.39510309999999998</v>
      </c>
      <c r="I213" s="76">
        <v>2.0022939999999999E-3</v>
      </c>
      <c r="J213" s="77">
        <v>9.7354620000000003E-3</v>
      </c>
      <c r="K213" s="74">
        <f t="shared" si="8"/>
        <v>100.867676911055</v>
      </c>
      <c r="L213" s="78">
        <v>5.0647742676169996</v>
      </c>
      <c r="M213" s="79">
        <f t="shared" si="9"/>
        <v>0.19470924000000001</v>
      </c>
    </row>
    <row r="214" spans="1:13" s="80" customFormat="1" ht="16">
      <c r="A214" s="2" t="s">
        <v>988</v>
      </c>
      <c r="B214" s="82">
        <v>600</v>
      </c>
      <c r="C214" s="82">
        <v>8</v>
      </c>
      <c r="D214" s="81">
        <v>2.9843099999999998</v>
      </c>
      <c r="E214" s="83">
        <v>1812251000</v>
      </c>
      <c r="F214" s="85">
        <v>6.5186670000000002E-2</v>
      </c>
      <c r="G214" s="116">
        <v>2.094045E-5</v>
      </c>
      <c r="H214" s="85">
        <v>8.8646169999999996E-2</v>
      </c>
      <c r="I214" s="84">
        <v>2.0013019999999999E-3</v>
      </c>
      <c r="J214" s="85">
        <v>1.217204E-2</v>
      </c>
      <c r="K214" s="82">
        <f t="shared" si="8"/>
        <v>107.496547163675</v>
      </c>
      <c r="L214" s="86">
        <v>4.5738988047460198</v>
      </c>
      <c r="M214" s="87">
        <f t="shared" si="9"/>
        <v>0.24344080000000001</v>
      </c>
    </row>
    <row r="215" spans="1:13" s="80" customFormat="1" ht="16">
      <c r="A215" s="2" t="s">
        <v>989</v>
      </c>
      <c r="B215" s="82">
        <v>600</v>
      </c>
      <c r="C215" s="82">
        <v>8</v>
      </c>
      <c r="D215" s="81">
        <v>2.9453510000000001</v>
      </c>
      <c r="E215" s="83">
        <v>1806364000</v>
      </c>
      <c r="F215" s="85">
        <v>2.1543659999999999E-2</v>
      </c>
      <c r="G215" s="116">
        <v>2.6916109999999999E-5</v>
      </c>
      <c r="H215" s="85">
        <v>6.7139530000000003E-2</v>
      </c>
      <c r="I215" s="84">
        <v>2.002396E-3</v>
      </c>
      <c r="J215" s="85">
        <v>9.1069730000000008E-3</v>
      </c>
      <c r="K215" s="82">
        <f t="shared" si="8"/>
        <v>136.65980865156502</v>
      </c>
      <c r="L215" s="86">
        <v>5.1226788607052898</v>
      </c>
      <c r="M215" s="87">
        <f t="shared" si="9"/>
        <v>0.18213946000000003</v>
      </c>
    </row>
    <row r="216" spans="1:13" s="80" customFormat="1" ht="16">
      <c r="A216" s="2" t="s">
        <v>990</v>
      </c>
      <c r="B216" s="82">
        <v>600</v>
      </c>
      <c r="C216" s="82">
        <v>8</v>
      </c>
      <c r="D216" s="81">
        <v>2.923368</v>
      </c>
      <c r="E216" s="83">
        <v>1800588000</v>
      </c>
      <c r="F216" s="85">
        <v>7.7642610000000001E-2</v>
      </c>
      <c r="G216" s="116">
        <v>2.5512429999999999E-5</v>
      </c>
      <c r="H216" s="85">
        <v>0.20407069999999999</v>
      </c>
      <c r="I216" s="84">
        <v>2.0035809999999999E-3</v>
      </c>
      <c r="J216" s="85">
        <v>1.1243960000000001E-2</v>
      </c>
      <c r="K216" s="82">
        <f t="shared" si="8"/>
        <v>129.80937089484499</v>
      </c>
      <c r="L216" s="86">
        <v>5.7174806370123701</v>
      </c>
      <c r="M216" s="87">
        <f t="shared" si="9"/>
        <v>0.2248792</v>
      </c>
    </row>
    <row r="217" spans="1:13" s="80" customFormat="1" ht="16">
      <c r="A217" s="2" t="s">
        <v>991</v>
      </c>
      <c r="B217" s="82">
        <v>600</v>
      </c>
      <c r="C217" s="82">
        <v>8</v>
      </c>
      <c r="D217" s="81">
        <v>2.9320520000000001</v>
      </c>
      <c r="E217" s="83">
        <v>1816413000</v>
      </c>
      <c r="F217" s="85">
        <v>2.8152420000000001E-2</v>
      </c>
      <c r="G217" s="116">
        <v>2.7142679999999999E-5</v>
      </c>
      <c r="H217" s="85">
        <v>6.9936020000000002E-2</v>
      </c>
      <c r="I217" s="84">
        <v>2.0026789999999998E-3</v>
      </c>
      <c r="J217" s="85">
        <v>1.204962E-2</v>
      </c>
      <c r="K217" s="82">
        <f t="shared" si="8"/>
        <v>137.76554762521999</v>
      </c>
      <c r="L217" s="86">
        <v>5.2708487639867503</v>
      </c>
      <c r="M217" s="87">
        <f t="shared" si="9"/>
        <v>0.2409924</v>
      </c>
    </row>
    <row r="218" spans="1:13" s="80" customFormat="1" ht="16">
      <c r="A218" s="2" t="s">
        <v>992</v>
      </c>
      <c r="B218" s="82">
        <v>600</v>
      </c>
      <c r="C218" s="82">
        <v>8</v>
      </c>
      <c r="D218" s="81">
        <v>2.9760179999999998</v>
      </c>
      <c r="E218" s="83">
        <v>1797828000</v>
      </c>
      <c r="F218" s="85">
        <v>1.2258430000000001E-2</v>
      </c>
      <c r="G218" s="116">
        <v>3.542432E-5</v>
      </c>
      <c r="H218" s="85">
        <v>4.6422680000000001E-2</v>
      </c>
      <c r="I218" s="84">
        <v>2.001863E-3</v>
      </c>
      <c r="J218" s="85">
        <v>1.060144E-2</v>
      </c>
      <c r="K218" s="82">
        <f t="shared" si="8"/>
        <v>178.18277900528003</v>
      </c>
      <c r="L218" s="86">
        <v>4.8677450944531797</v>
      </c>
      <c r="M218" s="87">
        <f t="shared" si="9"/>
        <v>0.21202880000000002</v>
      </c>
    </row>
    <row r="219" spans="1:13" s="80" customFormat="1" ht="16">
      <c r="A219" s="2" t="s">
        <v>993</v>
      </c>
      <c r="B219" s="82">
        <v>600</v>
      </c>
      <c r="C219" s="82">
        <v>8</v>
      </c>
      <c r="D219" s="81">
        <v>2.9304869999999998</v>
      </c>
      <c r="E219" s="83">
        <v>1782849000</v>
      </c>
      <c r="F219" s="85">
        <v>2.8532999999999999E-2</v>
      </c>
      <c r="G219" s="116">
        <v>1.8436490000000001E-5</v>
      </c>
      <c r="H219" s="85">
        <v>6.7102869999999995E-2</v>
      </c>
      <c r="I219" s="84">
        <v>2.0019819999999998E-3</v>
      </c>
      <c r="J219" s="85">
        <v>1.1451609999999999E-2</v>
      </c>
      <c r="K219" s="82">
        <f t="shared" si="8"/>
        <v>95.276367261335011</v>
      </c>
      <c r="L219" s="86">
        <v>4.9302893634582698</v>
      </c>
      <c r="M219" s="87">
        <f t="shared" si="9"/>
        <v>0.22903219999999999</v>
      </c>
    </row>
    <row r="220" spans="1:13" s="80" customFormat="1" ht="16">
      <c r="A220" s="2" t="s">
        <v>994</v>
      </c>
      <c r="B220" s="82">
        <v>600</v>
      </c>
      <c r="C220" s="82">
        <v>8</v>
      </c>
      <c r="D220" s="81">
        <v>2.9076430000000002</v>
      </c>
      <c r="E220" s="83">
        <v>1823021000</v>
      </c>
      <c r="F220" s="85">
        <v>1.615656E-2</v>
      </c>
      <c r="G220" s="116">
        <v>1.7640369999999999E-5</v>
      </c>
      <c r="H220" s="85">
        <v>6.8200289999999997E-2</v>
      </c>
      <c r="I220" s="84">
        <v>2.0035600000000001E-3</v>
      </c>
      <c r="J220" s="85">
        <v>1.209259E-2</v>
      </c>
      <c r="K220" s="82">
        <f t="shared" si="8"/>
        <v>91.391029786354991</v>
      </c>
      <c r="L220" s="86">
        <v>5.7210815646608504</v>
      </c>
      <c r="M220" s="87">
        <f t="shared" si="9"/>
        <v>0.24185180000000001</v>
      </c>
    </row>
    <row r="221" spans="1:13" s="80" customFormat="1" ht="16">
      <c r="A221" s="2" t="s">
        <v>995</v>
      </c>
      <c r="B221" s="82">
        <v>600</v>
      </c>
      <c r="C221" s="82">
        <v>8</v>
      </c>
      <c r="D221" s="81">
        <v>2.9174220000000002</v>
      </c>
      <c r="E221" s="83">
        <v>1816601000</v>
      </c>
      <c r="F221" s="85">
        <v>4.7045089999999998E-2</v>
      </c>
      <c r="G221" s="116">
        <v>2.8644320000000001E-5</v>
      </c>
      <c r="H221" s="85">
        <v>8.9103790000000002E-2</v>
      </c>
      <c r="I221" s="84">
        <v>2.0026179999999998E-3</v>
      </c>
      <c r="J221" s="85">
        <v>1.115142E-2</v>
      </c>
      <c r="K221" s="82">
        <f t="shared" si="8"/>
        <v>145.09406363528001</v>
      </c>
      <c r="L221" s="86">
        <v>5.2545015567858302</v>
      </c>
      <c r="M221" s="87">
        <f t="shared" si="9"/>
        <v>0.22302840000000002</v>
      </c>
    </row>
    <row r="222" spans="1:13" s="80" customFormat="1" ht="16">
      <c r="A222" s="2" t="s">
        <v>996</v>
      </c>
      <c r="B222" s="82">
        <v>600</v>
      </c>
      <c r="C222" s="82">
        <v>8</v>
      </c>
      <c r="D222" s="81">
        <v>2.9669430000000001</v>
      </c>
      <c r="E222" s="83">
        <v>1792158000</v>
      </c>
      <c r="F222" s="85">
        <v>3.496428E-2</v>
      </c>
      <c r="G222" s="116">
        <v>2.0240320000000001E-5</v>
      </c>
      <c r="H222" s="85">
        <v>6.2517619999999996E-2</v>
      </c>
      <c r="I222" s="84">
        <v>2.0022949999999999E-3</v>
      </c>
      <c r="J222" s="85">
        <v>1.068654E-2</v>
      </c>
      <c r="K222" s="82">
        <f t="shared" si="8"/>
        <v>104.07967366928</v>
      </c>
      <c r="L222" s="86">
        <v>5.09661893570531</v>
      </c>
      <c r="M222" s="87">
        <f t="shared" si="9"/>
        <v>0.2137308</v>
      </c>
    </row>
    <row r="223" spans="1:13" s="80" customFormat="1" ht="16">
      <c r="A223" s="2" t="s">
        <v>997</v>
      </c>
      <c r="B223" s="82">
        <v>600</v>
      </c>
      <c r="C223" s="82">
        <v>8</v>
      </c>
      <c r="D223" s="81">
        <v>2.907565</v>
      </c>
      <c r="E223" s="83">
        <v>1773617000</v>
      </c>
      <c r="F223" s="85">
        <v>4.7271519999999997E-2</v>
      </c>
      <c r="G223" s="116">
        <v>2.4172349999999999E-5</v>
      </c>
      <c r="H223" s="85">
        <v>5.5746799999999999E-2</v>
      </c>
      <c r="I223" s="84">
        <v>2.0023250000000001E-3</v>
      </c>
      <c r="J223" s="85">
        <v>1.2251700000000001E-2</v>
      </c>
      <c r="K223" s="82">
        <f t="shared" si="8"/>
        <v>123.269322857525</v>
      </c>
      <c r="L223" s="86">
        <v>5.1186168860646903</v>
      </c>
      <c r="M223" s="87">
        <f t="shared" si="9"/>
        <v>0.24503400000000003</v>
      </c>
    </row>
    <row r="224" spans="1:13" s="80" customFormat="1" ht="16">
      <c r="A224" s="2" t="s">
        <v>998</v>
      </c>
      <c r="B224" s="82">
        <v>600</v>
      </c>
      <c r="C224" s="82">
        <v>8</v>
      </c>
      <c r="D224" s="81">
        <v>2.8923100000000002</v>
      </c>
      <c r="E224" s="83">
        <v>1776915000</v>
      </c>
      <c r="F224" s="85">
        <v>1.6952890000000002E-2</v>
      </c>
      <c r="G224" s="116">
        <v>1.4387110000000001E-5</v>
      </c>
      <c r="H224" s="85">
        <v>0.19278480000000001</v>
      </c>
      <c r="I224" s="84">
        <v>2.001826E-3</v>
      </c>
      <c r="J224" s="85">
        <v>1.1307970000000001E-2</v>
      </c>
      <c r="K224" s="82">
        <f t="shared" si="8"/>
        <v>75.514009998065006</v>
      </c>
      <c r="L224" s="86">
        <v>4.8736021852123104</v>
      </c>
      <c r="M224" s="87">
        <f t="shared" si="9"/>
        <v>0.22615940000000001</v>
      </c>
    </row>
    <row r="225" spans="1:13" s="80" customFormat="1" ht="16">
      <c r="A225" s="2" t="s">
        <v>999</v>
      </c>
      <c r="B225" s="82">
        <v>600</v>
      </c>
      <c r="C225" s="82">
        <v>8</v>
      </c>
      <c r="D225" s="81">
        <v>2.920239</v>
      </c>
      <c r="E225" s="83">
        <v>1817237000</v>
      </c>
      <c r="F225" s="85">
        <v>2.4537650000000001E-2</v>
      </c>
      <c r="G225" s="116">
        <v>4.2506039999999999E-5</v>
      </c>
      <c r="H225" s="85">
        <v>5.2344460000000002E-2</v>
      </c>
      <c r="I225" s="84">
        <v>2.0027059999999999E-3</v>
      </c>
      <c r="J225" s="85">
        <v>6.7209940000000001E-3</v>
      </c>
      <c r="K225" s="82">
        <f t="shared" si="8"/>
        <v>212.74399101266002</v>
      </c>
      <c r="L225" s="86">
        <v>5.31565971972719</v>
      </c>
      <c r="M225" s="87">
        <f t="shared" si="9"/>
        <v>0.13441987999999999</v>
      </c>
    </row>
    <row r="226" spans="1:13" s="80" customFormat="1" ht="16">
      <c r="A226" s="2" t="s">
        <v>1000</v>
      </c>
      <c r="B226" s="82">
        <v>600</v>
      </c>
      <c r="C226" s="82">
        <v>8</v>
      </c>
      <c r="D226" s="81">
        <v>2.9319730000000002</v>
      </c>
      <c r="E226" s="83">
        <v>1789935000</v>
      </c>
      <c r="F226" s="85">
        <v>3.2580169999999999E-2</v>
      </c>
      <c r="G226" s="116">
        <v>1.7989909999999999E-5</v>
      </c>
      <c r="H226" s="85">
        <v>8.1474060000000001E-2</v>
      </c>
      <c r="I226" s="84">
        <v>2.0025479999999998E-3</v>
      </c>
      <c r="J226" s="85">
        <v>1.191527E-2</v>
      </c>
      <c r="K226" s="82">
        <f t="shared" si="8"/>
        <v>93.096904354264993</v>
      </c>
      <c r="L226" s="86">
        <v>5.2407028684660402</v>
      </c>
      <c r="M226" s="87">
        <f t="shared" si="9"/>
        <v>0.2383054</v>
      </c>
    </row>
    <row r="227" spans="1:13" s="80" customFormat="1" ht="17" thickBot="1">
      <c r="A227" s="27" t="s">
        <v>1001</v>
      </c>
      <c r="B227" s="30">
        <v>600</v>
      </c>
      <c r="C227" s="30">
        <v>8</v>
      </c>
      <c r="D227" s="29">
        <v>2.9009149999999999</v>
      </c>
      <c r="E227" s="31">
        <v>1784401000</v>
      </c>
      <c r="F227" s="33">
        <v>1.420102E-2</v>
      </c>
      <c r="G227" s="117">
        <v>2.1696110000000001E-5</v>
      </c>
      <c r="H227" s="33">
        <v>6.2182309999999998E-2</v>
      </c>
      <c r="I227" s="32">
        <v>2.0028390000000002E-3</v>
      </c>
      <c r="J227" s="33">
        <v>7.9382640000000004E-3</v>
      </c>
      <c r="K227" s="30">
        <f t="shared" si="8"/>
        <v>111.184426021565</v>
      </c>
      <c r="L227" s="34">
        <v>5.3890241173237001</v>
      </c>
      <c r="M227" s="35">
        <f t="shared" si="9"/>
        <v>0.15876528000000001</v>
      </c>
    </row>
    <row r="228" spans="1:13" s="80" customFormat="1" ht="16">
      <c r="A228" s="88" t="s">
        <v>1002</v>
      </c>
      <c r="B228" s="74">
        <v>600</v>
      </c>
      <c r="C228" s="74">
        <v>10</v>
      </c>
      <c r="D228" s="73">
        <v>2.9126500000000002</v>
      </c>
      <c r="E228" s="75">
        <v>1808621000</v>
      </c>
      <c r="F228" s="77">
        <v>4.6415959999999999E-2</v>
      </c>
      <c r="G228" s="115">
        <v>1.4043049999999999E-5</v>
      </c>
      <c r="H228" s="77">
        <v>7.2399359999999996E-2</v>
      </c>
      <c r="I228" s="76">
        <v>2.0020379999999998E-3</v>
      </c>
      <c r="J228" s="77">
        <v>8.233878E-3</v>
      </c>
      <c r="K228" s="74">
        <f t="shared" ref="K228:K243" si="10">4880341.5*G228+5.3</f>
        <v>73.834879701574991</v>
      </c>
      <c r="L228" s="78">
        <v>5.0230999401555501</v>
      </c>
      <c r="M228" s="79">
        <f t="shared" ref="M228:M243" si="11">J228*20</f>
        <v>0.16467756</v>
      </c>
    </row>
    <row r="229" spans="1:13" s="80" customFormat="1" ht="16">
      <c r="A229" s="2" t="s">
        <v>1003</v>
      </c>
      <c r="B229" s="82">
        <v>600</v>
      </c>
      <c r="C229" s="82">
        <v>10</v>
      </c>
      <c r="D229" s="81">
        <v>2.9490280000000002</v>
      </c>
      <c r="E229" s="83">
        <v>1825810000</v>
      </c>
      <c r="F229" s="85">
        <v>3.2045810000000001E-2</v>
      </c>
      <c r="G229" s="116">
        <v>3.1757069999999999E-5</v>
      </c>
      <c r="H229" s="85">
        <v>8.3629270000000006E-2</v>
      </c>
      <c r="I229" s="84">
        <v>2.0027650000000001E-3</v>
      </c>
      <c r="J229" s="85">
        <v>9.7690220000000005E-3</v>
      </c>
      <c r="K229" s="82">
        <f t="shared" si="10"/>
        <v>160.28534663940502</v>
      </c>
      <c r="L229" s="86">
        <v>5.3856572910434002</v>
      </c>
      <c r="M229" s="87">
        <f t="shared" si="11"/>
        <v>0.19538044000000002</v>
      </c>
    </row>
    <row r="230" spans="1:13" s="80" customFormat="1" ht="16">
      <c r="A230" s="2" t="s">
        <v>1004</v>
      </c>
      <c r="B230" s="82">
        <v>600</v>
      </c>
      <c r="C230" s="82">
        <v>10</v>
      </c>
      <c r="D230" s="81">
        <v>2.914371</v>
      </c>
      <c r="E230" s="83">
        <v>1783884000</v>
      </c>
      <c r="F230" s="85">
        <v>7.5159320000000002E-2</v>
      </c>
      <c r="G230" s="116">
        <v>2.4073050000000002E-5</v>
      </c>
      <c r="H230" s="85">
        <v>5.8604150000000001E-2</v>
      </c>
      <c r="I230" s="84">
        <v>2.0016280000000001E-3</v>
      </c>
      <c r="J230" s="85">
        <v>1.2582690000000001E-2</v>
      </c>
      <c r="K230" s="82">
        <f t="shared" si="10"/>
        <v>122.784704946575</v>
      </c>
      <c r="L230" s="86">
        <v>4.8186315579494297</v>
      </c>
      <c r="M230" s="87">
        <f t="shared" si="11"/>
        <v>0.25165380000000004</v>
      </c>
    </row>
    <row r="231" spans="1:13" s="80" customFormat="1" ht="16">
      <c r="A231" s="2" t="s">
        <v>1005</v>
      </c>
      <c r="B231" s="82">
        <v>600</v>
      </c>
      <c r="C231" s="82">
        <v>10</v>
      </c>
      <c r="D231" s="81">
        <v>2.8875380000000002</v>
      </c>
      <c r="E231" s="83">
        <v>1771940000</v>
      </c>
      <c r="F231" s="85">
        <v>3.9074200000000003E-2</v>
      </c>
      <c r="G231" s="116">
        <v>1.449685E-5</v>
      </c>
      <c r="H231" s="85">
        <v>8.1796720000000003E-2</v>
      </c>
      <c r="I231" s="84">
        <v>2.0021710000000001E-3</v>
      </c>
      <c r="J231" s="85">
        <v>1.291928E-2</v>
      </c>
      <c r="K231" s="82">
        <f t="shared" si="10"/>
        <v>76.049578674274997</v>
      </c>
      <c r="L231" s="86">
        <v>5.0894274885298696</v>
      </c>
      <c r="M231" s="87">
        <f t="shared" si="11"/>
        <v>0.25838559999999999</v>
      </c>
    </row>
    <row r="232" spans="1:13" s="80" customFormat="1" ht="16">
      <c r="A232" s="2" t="s">
        <v>1006</v>
      </c>
      <c r="B232" s="82">
        <v>600</v>
      </c>
      <c r="C232" s="82">
        <v>10</v>
      </c>
      <c r="D232" s="81">
        <v>2.8825310000000002</v>
      </c>
      <c r="E232" s="83">
        <v>1778992000</v>
      </c>
      <c r="F232" s="85">
        <v>1.767678E-2</v>
      </c>
      <c r="G232" s="116">
        <v>5.022401E-5</v>
      </c>
      <c r="H232" s="85">
        <v>2.1255679999999999</v>
      </c>
      <c r="I232" s="84">
        <v>2.0022600000000001E-3</v>
      </c>
      <c r="J232" s="85">
        <v>8.3883910000000002E-3</v>
      </c>
      <c r="K232" s="82">
        <f t="shared" si="10"/>
        <v>250.41032029941502</v>
      </c>
      <c r="L232" s="86">
        <v>5.13381208856973</v>
      </c>
      <c r="M232" s="87">
        <f t="shared" si="11"/>
        <v>0.16776782000000001</v>
      </c>
    </row>
    <row r="233" spans="1:13" s="80" customFormat="1" ht="16">
      <c r="A233" s="2" t="s">
        <v>1007</v>
      </c>
      <c r="B233" s="82">
        <v>600</v>
      </c>
      <c r="C233" s="82">
        <v>10</v>
      </c>
      <c r="D233" s="81">
        <v>2.90381</v>
      </c>
      <c r="E233" s="83">
        <v>1745569000</v>
      </c>
      <c r="F233" s="85">
        <v>7.3808250000000006E-2</v>
      </c>
      <c r="G233" s="116">
        <v>1.819866E-5</v>
      </c>
      <c r="H233" s="85">
        <v>1.765995</v>
      </c>
      <c r="I233" s="84">
        <v>2.0030450000000002E-3</v>
      </c>
      <c r="J233" s="85">
        <v>1.215507E-2</v>
      </c>
      <c r="K233" s="82">
        <f t="shared" si="10"/>
        <v>94.115675642390002</v>
      </c>
      <c r="L233" s="86">
        <v>5.5252942349890999</v>
      </c>
      <c r="M233" s="87">
        <f t="shared" si="11"/>
        <v>0.24310140000000002</v>
      </c>
    </row>
    <row r="234" spans="1:13" s="80" customFormat="1" ht="16">
      <c r="A234" s="2" t="s">
        <v>1008</v>
      </c>
      <c r="B234" s="82">
        <v>600</v>
      </c>
      <c r="C234" s="82">
        <v>10</v>
      </c>
      <c r="D234" s="81">
        <v>2.8787759999999998</v>
      </c>
      <c r="E234" s="83">
        <v>1743274000</v>
      </c>
      <c r="F234" s="85">
        <v>0.23669299999999999</v>
      </c>
      <c r="G234" s="116">
        <v>1.6845620000000002E-5</v>
      </c>
      <c r="H234" s="85">
        <v>0.15757660000000001</v>
      </c>
      <c r="I234" s="84">
        <v>2.001779E-3</v>
      </c>
      <c r="J234" s="85">
        <v>1.104286E-2</v>
      </c>
      <c r="K234" s="82">
        <f t="shared" si="10"/>
        <v>87.51237837923</v>
      </c>
      <c r="L234" s="86">
        <v>4.8939357670057602</v>
      </c>
      <c r="M234" s="87">
        <f t="shared" si="11"/>
        <v>0.2208572</v>
      </c>
    </row>
    <row r="235" spans="1:13" s="80" customFormat="1" ht="16">
      <c r="A235" s="2" t="s">
        <v>1009</v>
      </c>
      <c r="B235" s="82">
        <v>600</v>
      </c>
      <c r="C235" s="82">
        <v>10</v>
      </c>
      <c r="D235" s="81">
        <v>2.8538199999999998</v>
      </c>
      <c r="E235" s="83">
        <v>1770446000</v>
      </c>
      <c r="F235" s="85">
        <v>4.5779140000000003E-2</v>
      </c>
      <c r="G235" s="116">
        <v>1.419083E-5</v>
      </c>
      <c r="H235" s="85">
        <v>0.1129153</v>
      </c>
      <c r="I235" s="84">
        <v>2.0033519999999999E-3</v>
      </c>
      <c r="J235" s="85">
        <v>1.043932E-2</v>
      </c>
      <c r="K235" s="82">
        <f t="shared" si="10"/>
        <v>74.556096568445</v>
      </c>
      <c r="L235" s="86">
        <v>5.6783961699580798</v>
      </c>
      <c r="M235" s="87">
        <f t="shared" si="11"/>
        <v>0.20878640000000001</v>
      </c>
    </row>
    <row r="236" spans="1:13" s="80" customFormat="1" ht="16">
      <c r="A236" s="2" t="s">
        <v>1010</v>
      </c>
      <c r="B236" s="82">
        <v>600</v>
      </c>
      <c r="C236" s="82">
        <v>10</v>
      </c>
      <c r="D236" s="81">
        <v>2.8638340000000002</v>
      </c>
      <c r="E236" s="83">
        <v>1774132000</v>
      </c>
      <c r="F236" s="85">
        <v>9.4201629999999995E-2</v>
      </c>
      <c r="G236" s="116">
        <v>2.452559E-5</v>
      </c>
      <c r="H236" s="85">
        <v>6.278794E-2</v>
      </c>
      <c r="I236" s="84">
        <v>2.003229E-3</v>
      </c>
      <c r="J236" s="85">
        <v>1.200682E-2</v>
      </c>
      <c r="K236" s="82">
        <f t="shared" si="10"/>
        <v>124.993254688985</v>
      </c>
      <c r="L236" s="86">
        <v>5.6170556552962996</v>
      </c>
      <c r="M236" s="87">
        <f t="shared" si="11"/>
        <v>0.2401364</v>
      </c>
    </row>
    <row r="237" spans="1:13" s="80" customFormat="1" ht="16">
      <c r="A237" s="2" t="s">
        <v>1011</v>
      </c>
      <c r="B237" s="82">
        <v>600</v>
      </c>
      <c r="C237" s="82">
        <v>10</v>
      </c>
      <c r="D237" s="81">
        <v>2.8813580000000001</v>
      </c>
      <c r="E237" s="83">
        <v>1775960000</v>
      </c>
      <c r="F237" s="85">
        <v>0.14859430000000001</v>
      </c>
      <c r="G237" s="116">
        <v>1.4223169999999999E-5</v>
      </c>
      <c r="H237" s="85">
        <v>8.7079279999999995E-2</v>
      </c>
      <c r="I237" s="84">
        <v>2.0029370000000002E-3</v>
      </c>
      <c r="J237" s="85">
        <v>8.8451420000000003E-3</v>
      </c>
      <c r="K237" s="82">
        <f t="shared" si="10"/>
        <v>74.713926812554988</v>
      </c>
      <c r="L237" s="86">
        <v>5.4714342708957497</v>
      </c>
      <c r="M237" s="87">
        <f t="shared" si="11"/>
        <v>0.17690284000000001</v>
      </c>
    </row>
    <row r="238" spans="1:13" s="80" customFormat="1" ht="16">
      <c r="A238" s="2" t="s">
        <v>1012</v>
      </c>
      <c r="B238" s="82">
        <v>600</v>
      </c>
      <c r="C238" s="82">
        <v>10</v>
      </c>
      <c r="D238" s="81">
        <v>2.8700139999999998</v>
      </c>
      <c r="E238" s="83">
        <v>1730842000</v>
      </c>
      <c r="F238" s="85">
        <v>7.1387370000000006E-2</v>
      </c>
      <c r="G238" s="116">
        <v>1.8546969999999998E-5</v>
      </c>
      <c r="H238" s="85">
        <v>1.5628660000000001</v>
      </c>
      <c r="I238" s="84">
        <v>2.0037129999999998E-3</v>
      </c>
      <c r="J238" s="85">
        <v>9.1003660000000004E-3</v>
      </c>
      <c r="K238" s="82">
        <f t="shared" si="10"/>
        <v>95.815547390254991</v>
      </c>
      <c r="L238" s="86">
        <v>5.6584280869738501</v>
      </c>
      <c r="M238" s="87">
        <f t="shared" si="11"/>
        <v>0.18200732</v>
      </c>
    </row>
    <row r="239" spans="1:13" s="80" customFormat="1" ht="16">
      <c r="A239" s="2" t="s">
        <v>1013</v>
      </c>
      <c r="B239" s="82">
        <v>600</v>
      </c>
      <c r="C239" s="82">
        <v>10</v>
      </c>
      <c r="D239" s="81">
        <v>2.8762729999999999</v>
      </c>
      <c r="E239" s="83">
        <v>1752292000</v>
      </c>
      <c r="F239" s="85">
        <v>7.1230489999999994E-2</v>
      </c>
      <c r="G239" s="116">
        <v>1.8875340000000001E-5</v>
      </c>
      <c r="H239" s="85">
        <v>6.3454609999999995E-2</v>
      </c>
      <c r="I239" s="84">
        <v>2.0044059999999998E-3</v>
      </c>
      <c r="J239" s="85">
        <v>1.149622E-2</v>
      </c>
      <c r="K239" s="82">
        <f t="shared" si="10"/>
        <v>97.418105128610009</v>
      </c>
      <c r="L239" s="86">
        <v>6.0040295232394598</v>
      </c>
      <c r="M239" s="87">
        <f t="shared" si="11"/>
        <v>0.2299244</v>
      </c>
    </row>
    <row r="240" spans="1:13" s="80" customFormat="1" ht="16">
      <c r="A240" s="2" t="s">
        <v>1014</v>
      </c>
      <c r="B240" s="82">
        <v>600</v>
      </c>
      <c r="C240" s="82">
        <v>10</v>
      </c>
      <c r="D240" s="81">
        <v>2.888477</v>
      </c>
      <c r="E240" s="83">
        <v>1786528000</v>
      </c>
      <c r="F240" s="85">
        <v>9.5827229999999999E-2</v>
      </c>
      <c r="G240" s="116">
        <v>1.4368780000000001E-5</v>
      </c>
      <c r="H240" s="85">
        <v>0.1133112</v>
      </c>
      <c r="I240" s="84">
        <v>2.0056319999999998E-3</v>
      </c>
      <c r="J240" s="85">
        <v>1.417351E-2</v>
      </c>
      <c r="K240" s="82">
        <f t="shared" si="10"/>
        <v>75.424553338370004</v>
      </c>
      <c r="L240" s="86">
        <v>6.6154398563734</v>
      </c>
      <c r="M240" s="87">
        <f t="shared" si="11"/>
        <v>0.28347020000000001</v>
      </c>
    </row>
    <row r="241" spans="1:13" s="80" customFormat="1" ht="16">
      <c r="A241" s="2" t="s">
        <v>1015</v>
      </c>
      <c r="B241" s="82">
        <v>600</v>
      </c>
      <c r="C241" s="82">
        <v>10</v>
      </c>
      <c r="D241" s="81">
        <v>2.8740039999999998</v>
      </c>
      <c r="E241" s="83">
        <v>1730362000</v>
      </c>
      <c r="F241" s="85">
        <v>4.6737149999999998E-2</v>
      </c>
      <c r="G241" s="116">
        <v>1.503193E-5</v>
      </c>
      <c r="H241" s="85">
        <v>7.3277709999999996E-2</v>
      </c>
      <c r="I241" s="84">
        <v>2.0036289999999998E-3</v>
      </c>
      <c r="J241" s="85">
        <v>9.9691209999999992E-3</v>
      </c>
      <c r="K241" s="82">
        <f>4880341.5*G241+5.3</f>
        <v>78.660951804094992</v>
      </c>
      <c r="L241" s="86">
        <v>5.6165370037900901</v>
      </c>
      <c r="M241" s="87">
        <f t="shared" si="11"/>
        <v>0.19938241999999998</v>
      </c>
    </row>
    <row r="242" spans="1:13" s="80" customFormat="1" ht="16">
      <c r="A242" s="2" t="s">
        <v>1016</v>
      </c>
      <c r="B242" s="82">
        <v>600</v>
      </c>
      <c r="C242" s="82">
        <v>10</v>
      </c>
      <c r="D242" s="81">
        <v>2.8691529999999998</v>
      </c>
      <c r="E242" s="83">
        <v>1721322000</v>
      </c>
      <c r="F242" s="85">
        <v>6.4128969999999993E-2</v>
      </c>
      <c r="G242" s="116">
        <v>7.7379279999999998E-5</v>
      </c>
      <c r="H242" s="85">
        <v>0.90771310000000005</v>
      </c>
      <c r="I242" s="84">
        <v>2.0030849999999999E-3</v>
      </c>
      <c r="J242" s="85">
        <v>1.3676610000000001E-2</v>
      </c>
      <c r="K242" s="82">
        <f t="shared" si="10"/>
        <v>382.93731142412003</v>
      </c>
      <c r="L242" s="86">
        <v>5.34524236983839</v>
      </c>
      <c r="M242" s="87">
        <f t="shared" si="11"/>
        <v>0.2735322</v>
      </c>
    </row>
    <row r="243" spans="1:13" s="80" customFormat="1" ht="17" thickBot="1">
      <c r="A243" s="27" t="s">
        <v>1017</v>
      </c>
      <c r="B243" s="30">
        <v>600</v>
      </c>
      <c r="C243" s="30">
        <v>10</v>
      </c>
      <c r="D243" s="29">
        <v>2.8650069999999999</v>
      </c>
      <c r="E243" s="31">
        <v>1752075000</v>
      </c>
      <c r="F243" s="33">
        <v>4.6915560000000002E-2</v>
      </c>
      <c r="G243" s="117">
        <v>1.5759320000000001E-5</v>
      </c>
      <c r="H243" s="33">
        <v>0.19158220000000001</v>
      </c>
      <c r="I243" s="32">
        <v>2.0038619999999999E-3</v>
      </c>
      <c r="J243" s="33">
        <v>1.1328029999999999E-2</v>
      </c>
      <c r="K243" s="30">
        <f t="shared" si="10"/>
        <v>82.21086340778001</v>
      </c>
      <c r="L243" s="34">
        <v>5.7327348892878698</v>
      </c>
      <c r="M243" s="35">
        <f t="shared" si="11"/>
        <v>0.2265606</v>
      </c>
    </row>
  </sheetData>
  <phoneticPr fontId="1" type="noConversion"/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270"/>
  <sheetViews>
    <sheetView zoomScaleNormal="100" workbookViewId="0">
      <pane xSplit="1" ySplit="3" topLeftCell="B4" activePane="bottomRight" state="frozen"/>
      <selection pane="topRight" activeCell="M1" sqref="M1"/>
      <selection pane="bottomLeft" activeCell="A266" sqref="A266"/>
      <selection pane="bottomRight" sqref="A1:A2"/>
    </sheetView>
  </sheetViews>
  <sheetFormatPr baseColWidth="10" defaultColWidth="8.5" defaultRowHeight="15"/>
  <cols>
    <col min="1" max="1" width="15.1640625" style="2" customWidth="1"/>
    <col min="2" max="2" width="18.33203125" style="7" customWidth="1"/>
    <col min="3" max="3" width="18.83203125" style="7" customWidth="1"/>
    <col min="4" max="4" width="18.33203125" customWidth="1"/>
    <col min="5" max="5" width="12.1640625" style="1" customWidth="1"/>
    <col min="6" max="6" width="11.83203125" style="5" customWidth="1"/>
    <col min="7" max="7" width="15.1640625" style="8" customWidth="1"/>
    <col min="8" max="8" width="13" style="5" customWidth="1"/>
    <col min="9" max="9" width="14.83203125" style="26" customWidth="1"/>
    <col min="10" max="10" width="12.6640625" style="5" customWidth="1"/>
    <col min="11" max="11" width="10.6640625" style="7" bestFit="1" customWidth="1"/>
    <col min="12" max="12" width="12.1640625" style="6" customWidth="1"/>
    <col min="13" max="13" width="10.83203125" style="6" customWidth="1"/>
  </cols>
  <sheetData>
    <row r="1" spans="1:13">
      <c r="A1" s="122" t="s">
        <v>1035</v>
      </c>
    </row>
    <row r="2" spans="1:13">
      <c r="A2" s="122" t="s">
        <v>1036</v>
      </c>
    </row>
    <row r="3" spans="1:13" s="100" customFormat="1" ht="19" thickBot="1">
      <c r="A3" s="19" t="s">
        <v>7</v>
      </c>
      <c r="B3" s="20" t="s">
        <v>3</v>
      </c>
      <c r="C3" s="20" t="s">
        <v>0</v>
      </c>
      <c r="D3" s="19" t="s">
        <v>1</v>
      </c>
      <c r="E3" s="21" t="s">
        <v>702</v>
      </c>
      <c r="F3" s="24" t="s">
        <v>701</v>
      </c>
      <c r="G3" s="22" t="s">
        <v>4</v>
      </c>
      <c r="H3" s="24" t="s">
        <v>701</v>
      </c>
      <c r="I3" s="25" t="s">
        <v>5</v>
      </c>
      <c r="J3" s="24" t="s">
        <v>701</v>
      </c>
      <c r="K3" s="20" t="s">
        <v>700</v>
      </c>
      <c r="L3" s="23" t="s">
        <v>6</v>
      </c>
      <c r="M3" s="23" t="s">
        <v>2</v>
      </c>
    </row>
    <row r="4" spans="1:13" s="103" customFormat="1" ht="16">
      <c r="A4" s="88" t="s">
        <v>433</v>
      </c>
      <c r="B4" s="104">
        <v>200</v>
      </c>
      <c r="C4" s="104">
        <v>2</v>
      </c>
      <c r="D4" s="105">
        <v>4.5548840000000004</v>
      </c>
      <c r="E4" s="106">
        <v>2281022000</v>
      </c>
      <c r="F4" s="108">
        <v>2.0976249999999998E-2</v>
      </c>
      <c r="G4" s="110">
        <v>7.8269880000000002E-4</v>
      </c>
      <c r="H4" s="108">
        <v>0.19658410000000001</v>
      </c>
      <c r="I4" s="107">
        <v>2.0082709999999998E-3</v>
      </c>
      <c r="J4" s="108">
        <v>7.7943099999999996E-3</v>
      </c>
      <c r="K4" s="104">
        <f t="shared" ref="K4:K64" si="0">4880341.5*G4+5.3</f>
        <v>3825.1374356402002</v>
      </c>
      <c r="L4" s="109">
        <v>4.5766887378021099</v>
      </c>
      <c r="M4" s="109">
        <f t="shared" ref="M4:M65" si="1">J4*20</f>
        <v>0.1558862</v>
      </c>
    </row>
    <row r="5" spans="1:13" s="103" customFormat="1" ht="16">
      <c r="A5" s="2" t="s">
        <v>434</v>
      </c>
      <c r="B5" s="89">
        <v>200</v>
      </c>
      <c r="C5" s="89">
        <v>2</v>
      </c>
      <c r="D5" s="90">
        <v>4.5582479999999999</v>
      </c>
      <c r="E5" s="91">
        <v>2286499000</v>
      </c>
      <c r="F5" s="102">
        <v>2.4037039999999999E-2</v>
      </c>
      <c r="G5" s="92">
        <v>3.3334469999999998E-4</v>
      </c>
      <c r="H5" s="102">
        <v>7.3440359999999996E-2</v>
      </c>
      <c r="I5" s="101">
        <v>2.009402E-3</v>
      </c>
      <c r="J5" s="102">
        <v>9.7138429999999998E-3</v>
      </c>
      <c r="K5" s="89">
        <f t="shared" si="0"/>
        <v>1632.1359732150499</v>
      </c>
      <c r="L5" s="94">
        <v>5.1600974384164999</v>
      </c>
      <c r="M5" s="94">
        <f t="shared" si="1"/>
        <v>0.19427686</v>
      </c>
    </row>
    <row r="6" spans="1:13" s="103" customFormat="1" ht="16">
      <c r="A6" s="2" t="s">
        <v>435</v>
      </c>
      <c r="B6" s="89">
        <v>200</v>
      </c>
      <c r="C6" s="89">
        <v>2</v>
      </c>
      <c r="D6" s="90">
        <v>4.5489379999999997</v>
      </c>
      <c r="E6" s="91">
        <v>2278428000</v>
      </c>
      <c r="F6" s="102">
        <v>7.5417789999999998E-2</v>
      </c>
      <c r="G6" s="92">
        <v>1.5301219999999999E-4</v>
      </c>
      <c r="H6" s="102">
        <v>54.423070000000003</v>
      </c>
      <c r="I6" s="101">
        <v>2.0082580000000002E-3</v>
      </c>
      <c r="J6" s="102">
        <v>8.8890059999999996E-3</v>
      </c>
      <c r="K6" s="89">
        <f t="shared" si="0"/>
        <v>752.0517896662999</v>
      </c>
      <c r="L6" s="94">
        <v>4.6205810821204301</v>
      </c>
      <c r="M6" s="94">
        <f t="shared" si="1"/>
        <v>0.17778011999999999</v>
      </c>
    </row>
    <row r="7" spans="1:13" s="103" customFormat="1" ht="16">
      <c r="A7" s="2" t="s">
        <v>436</v>
      </c>
      <c r="B7" s="89">
        <v>200</v>
      </c>
      <c r="C7" s="89">
        <v>2</v>
      </c>
      <c r="D7" s="90">
        <v>4.5541790000000004</v>
      </c>
      <c r="E7" s="91">
        <v>2290460000</v>
      </c>
      <c r="F7" s="102">
        <v>3.1053250000000001E-2</v>
      </c>
      <c r="G7" s="92">
        <v>3.5071819999999999E-4</v>
      </c>
      <c r="H7" s="102">
        <v>3.5140860000000003E-2</v>
      </c>
      <c r="I7" s="101">
        <v>2.0077580000000001E-3</v>
      </c>
      <c r="J7" s="102">
        <v>5.1988570000000003E-3</v>
      </c>
      <c r="K7" s="89">
        <f t="shared" si="0"/>
        <v>1716.9245862652999</v>
      </c>
      <c r="L7" s="94">
        <v>4.3906045842508696</v>
      </c>
      <c r="M7" s="94">
        <f t="shared" si="1"/>
        <v>0.10397714000000001</v>
      </c>
    </row>
    <row r="8" spans="1:13" s="103" customFormat="1" ht="16">
      <c r="A8" s="2" t="s">
        <v>437</v>
      </c>
      <c r="B8" s="89">
        <v>200</v>
      </c>
      <c r="C8" s="89">
        <v>2</v>
      </c>
      <c r="D8" s="90">
        <v>4.5481559999999996</v>
      </c>
      <c r="E8" s="91">
        <v>2287805000</v>
      </c>
      <c r="F8" s="102">
        <v>1.8048999999999999E-2</v>
      </c>
      <c r="G8" s="92">
        <v>2.085667E-4</v>
      </c>
      <c r="H8" s="102">
        <v>1.640301</v>
      </c>
      <c r="I8" s="101">
        <v>2.009884E-3</v>
      </c>
      <c r="J8" s="102">
        <v>7.3789800000000003E-3</v>
      </c>
      <c r="K8" s="89">
        <f t="shared" si="0"/>
        <v>1023.1767215280499</v>
      </c>
      <c r="L8" s="94">
        <v>5.4973484020911503</v>
      </c>
      <c r="M8" s="94">
        <f t="shared" si="1"/>
        <v>0.14757960000000001</v>
      </c>
    </row>
    <row r="9" spans="1:13" s="103" customFormat="1" ht="16">
      <c r="A9" s="2" t="s">
        <v>438</v>
      </c>
      <c r="B9" s="89">
        <v>200</v>
      </c>
      <c r="C9" s="89">
        <v>2</v>
      </c>
      <c r="D9" s="90">
        <v>4.5501899999999997</v>
      </c>
      <c r="E9" s="91">
        <v>2281487000</v>
      </c>
      <c r="F9" s="102">
        <v>2.2013919999999999E-2</v>
      </c>
      <c r="G9" s="92">
        <v>7.9185599999999996E-4</v>
      </c>
      <c r="H9" s="102">
        <v>3.6515040000000001</v>
      </c>
      <c r="I9" s="101">
        <v>2.007048E-3</v>
      </c>
      <c r="J9" s="102">
        <v>8.5391770000000002E-3</v>
      </c>
      <c r="K9" s="89">
        <f t="shared" si="0"/>
        <v>3869.827698824</v>
      </c>
      <c r="L9" s="94">
        <v>4.1062758665667598</v>
      </c>
      <c r="M9" s="94">
        <f t="shared" si="1"/>
        <v>0.17078354000000001</v>
      </c>
    </row>
    <row r="10" spans="1:13" s="103" customFormat="1" ht="16">
      <c r="A10" s="2" t="s">
        <v>439</v>
      </c>
      <c r="B10" s="89">
        <v>200</v>
      </c>
      <c r="C10" s="89">
        <v>2</v>
      </c>
      <c r="D10" s="90">
        <v>4.5464349999999998</v>
      </c>
      <c r="E10" s="91">
        <v>2292879000</v>
      </c>
      <c r="F10" s="102">
        <v>2.3868730000000001E-2</v>
      </c>
      <c r="G10" s="92">
        <v>2.1023210000000001E-4</v>
      </c>
      <c r="H10" s="102">
        <v>0.22729830000000001</v>
      </c>
      <c r="I10" s="101">
        <v>2.0093200000000002E-3</v>
      </c>
      <c r="J10" s="102">
        <v>7.5931410000000003E-3</v>
      </c>
      <c r="K10" s="89">
        <f t="shared" si="0"/>
        <v>1031.3044422621499</v>
      </c>
      <c r="L10" s="94">
        <v>5.26258015130988</v>
      </c>
      <c r="M10" s="94">
        <f t="shared" si="1"/>
        <v>0.15186282000000001</v>
      </c>
    </row>
    <row r="11" spans="1:13" s="103" customFormat="1" ht="16">
      <c r="A11" s="2" t="s">
        <v>440</v>
      </c>
      <c r="B11" s="89">
        <v>200</v>
      </c>
      <c r="C11" s="89">
        <v>2</v>
      </c>
      <c r="D11" s="90">
        <v>4.5583260000000001</v>
      </c>
      <c r="E11" s="91">
        <v>2252584000</v>
      </c>
      <c r="F11" s="102">
        <v>2.300056E-2</v>
      </c>
      <c r="G11" s="92">
        <v>2.4996220000000002E-4</v>
      </c>
      <c r="H11" s="102">
        <v>0.46245380000000003</v>
      </c>
      <c r="I11" s="101">
        <v>2.009795E-3</v>
      </c>
      <c r="J11" s="102">
        <v>9.4265809999999998E-3</v>
      </c>
      <c r="K11" s="89">
        <f t="shared" si="0"/>
        <v>1225.2008980913001</v>
      </c>
      <c r="L11" s="94">
        <v>5.5227144779436301</v>
      </c>
      <c r="M11" s="94">
        <f t="shared" si="1"/>
        <v>0.18853162000000001</v>
      </c>
    </row>
    <row r="12" spans="1:13" s="103" customFormat="1" ht="17" thickBot="1">
      <c r="A12" s="27" t="s">
        <v>441</v>
      </c>
      <c r="B12" s="11">
        <v>200</v>
      </c>
      <c r="C12" s="11">
        <v>2</v>
      </c>
      <c r="D12" s="10">
        <v>4.5426789999999997</v>
      </c>
      <c r="E12" s="12">
        <v>2279998000</v>
      </c>
      <c r="F12" s="38">
        <v>6.5680740000000001E-2</v>
      </c>
      <c r="G12" s="13">
        <v>1.7089930000000001E-4</v>
      </c>
      <c r="H12" s="38">
        <v>9.2936439999999995E-2</v>
      </c>
      <c r="I12" s="28">
        <v>2.0097700000000001E-3</v>
      </c>
      <c r="J12" s="38">
        <v>5.2103899999999996E-3</v>
      </c>
      <c r="K12" s="11">
        <f t="shared" si="0"/>
        <v>839.34694611095006</v>
      </c>
      <c r="L12" s="15">
        <v>5.5334971189603701</v>
      </c>
      <c r="M12" s="15">
        <f t="shared" si="1"/>
        <v>0.10420779999999999</v>
      </c>
    </row>
    <row r="13" spans="1:13" s="103" customFormat="1" ht="16">
      <c r="A13" s="88" t="s">
        <v>442</v>
      </c>
      <c r="B13" s="104">
        <v>300</v>
      </c>
      <c r="C13" s="104">
        <v>2</v>
      </c>
      <c r="D13" s="105">
        <v>4.5409579999999998</v>
      </c>
      <c r="E13" s="106">
        <v>2264274000</v>
      </c>
      <c r="F13" s="108">
        <v>1.3404080000000001E-2</v>
      </c>
      <c r="G13" s="110">
        <v>2.17667E-4</v>
      </c>
      <c r="H13" s="108">
        <v>0.1203646</v>
      </c>
      <c r="I13" s="107">
        <v>2.0095E-3</v>
      </c>
      <c r="J13" s="108">
        <v>6.7640160000000003E-3</v>
      </c>
      <c r="K13" s="104">
        <f t="shared" si="0"/>
        <v>1067.5892932805</v>
      </c>
      <c r="L13" s="109">
        <v>5.4685978846193404</v>
      </c>
      <c r="M13" s="109">
        <f t="shared" si="1"/>
        <v>0.13528032000000001</v>
      </c>
    </row>
    <row r="14" spans="1:13" s="103" customFormat="1" ht="16">
      <c r="A14" s="2" t="s">
        <v>443</v>
      </c>
      <c r="B14" s="89">
        <v>300</v>
      </c>
      <c r="C14" s="89">
        <v>2</v>
      </c>
      <c r="D14" s="90">
        <v>4.5272680000000003</v>
      </c>
      <c r="E14" s="91">
        <v>2259173000</v>
      </c>
      <c r="F14" s="102">
        <v>4.1198070000000003E-2</v>
      </c>
      <c r="G14" s="92">
        <v>3.7483539999999999E-4</v>
      </c>
      <c r="H14" s="102">
        <v>0.3792682</v>
      </c>
      <c r="I14" s="101">
        <v>2.0092880000000001E-3</v>
      </c>
      <c r="J14" s="102">
        <v>8.4526050000000002E-3</v>
      </c>
      <c r="K14" s="89">
        <f t="shared" si="0"/>
        <v>1834.6247582890999</v>
      </c>
      <c r="L14" s="94">
        <v>5.3861229952149596</v>
      </c>
      <c r="M14" s="94">
        <f t="shared" si="1"/>
        <v>0.16905210000000001</v>
      </c>
    </row>
    <row r="15" spans="1:13" s="103" customFormat="1" ht="16">
      <c r="A15" s="2" t="s">
        <v>444</v>
      </c>
      <c r="B15" s="89">
        <v>300</v>
      </c>
      <c r="C15" s="89">
        <v>2</v>
      </c>
      <c r="D15" s="90">
        <v>4.5269550000000001</v>
      </c>
      <c r="E15" s="91">
        <v>2273815000</v>
      </c>
      <c r="F15" s="102">
        <v>2.8428769999999999E-2</v>
      </c>
      <c r="G15" s="92">
        <v>7.4950470000000003E-4</v>
      </c>
      <c r="H15" s="102">
        <v>0.69101469999999998</v>
      </c>
      <c r="I15" s="101">
        <v>2.0079529999999998E-3</v>
      </c>
      <c r="J15" s="102">
        <v>6.7024700000000003E-3</v>
      </c>
      <c r="K15" s="89">
        <f t="shared" si="0"/>
        <v>3663.1388918550501</v>
      </c>
      <c r="L15" s="94">
        <v>4.7397291823644201</v>
      </c>
      <c r="M15" s="94">
        <f t="shared" si="1"/>
        <v>0.13404940000000001</v>
      </c>
    </row>
    <row r="16" spans="1:13" s="103" customFormat="1" ht="16">
      <c r="A16" s="2" t="s">
        <v>445</v>
      </c>
      <c r="B16" s="89">
        <v>300</v>
      </c>
      <c r="C16" s="89">
        <v>2</v>
      </c>
      <c r="D16" s="90">
        <v>4.5311789999999998</v>
      </c>
      <c r="E16" s="91">
        <v>2292755000</v>
      </c>
      <c r="F16" s="102">
        <v>2.6296010000000002E-2</v>
      </c>
      <c r="G16" s="92">
        <v>3.739169E-4</v>
      </c>
      <c r="H16" s="102">
        <v>0.69478450000000003</v>
      </c>
      <c r="I16" s="101">
        <v>2.0074369999999999E-3</v>
      </c>
      <c r="J16" s="102">
        <v>6.4916169999999999E-3</v>
      </c>
      <c r="K16" s="89">
        <f t="shared" si="0"/>
        <v>1830.14216462135</v>
      </c>
      <c r="L16" s="94">
        <v>4.5056484681048596</v>
      </c>
      <c r="M16" s="94">
        <f t="shared" si="1"/>
        <v>0.12983233999999999</v>
      </c>
    </row>
    <row r="17" spans="1:13" s="103" customFormat="1" ht="16">
      <c r="A17" s="2" t="s">
        <v>446</v>
      </c>
      <c r="B17" s="89">
        <v>300</v>
      </c>
      <c r="C17" s="89">
        <v>2</v>
      </c>
      <c r="D17" s="90">
        <v>4.5241389999999999</v>
      </c>
      <c r="E17" s="91">
        <v>2254884000</v>
      </c>
      <c r="F17" s="102">
        <v>1.052641E-2</v>
      </c>
      <c r="G17" s="92">
        <v>2.078072E-4</v>
      </c>
      <c r="H17" s="102">
        <v>7.0859430000000001E-2</v>
      </c>
      <c r="I17" s="101">
        <v>2.0095450000000002E-3</v>
      </c>
      <c r="J17" s="102">
        <v>5.4811649999999996E-3</v>
      </c>
      <c r="K17" s="89">
        <f t="shared" si="0"/>
        <v>1019.4701021587999</v>
      </c>
      <c r="L17" s="94">
        <v>5.6344159256594502</v>
      </c>
      <c r="M17" s="94">
        <f t="shared" si="1"/>
        <v>0.10962329999999999</v>
      </c>
    </row>
    <row r="18" spans="1:13" s="103" customFormat="1" ht="16">
      <c r="A18" s="2" t="s">
        <v>447</v>
      </c>
      <c r="B18" s="89">
        <v>300</v>
      </c>
      <c r="C18" s="89">
        <v>2</v>
      </c>
      <c r="D18" s="90">
        <v>4.5210090000000003</v>
      </c>
      <c r="E18" s="91">
        <v>2219953000</v>
      </c>
      <c r="F18" s="102">
        <v>2.8307260000000001E-2</v>
      </c>
      <c r="G18" s="92">
        <v>2.0350730000000001E-4</v>
      </c>
      <c r="H18" s="102">
        <v>0.70122799999999996</v>
      </c>
      <c r="I18" s="101">
        <v>2.0105689999999998E-3</v>
      </c>
      <c r="J18" s="102">
        <v>6.7177540000000003E-3</v>
      </c>
      <c r="K18" s="89">
        <f t="shared" si="0"/>
        <v>998.48512174295001</v>
      </c>
      <c r="L18" s="94">
        <v>6.1683384031013402</v>
      </c>
      <c r="M18" s="94">
        <f t="shared" si="1"/>
        <v>0.13435508000000002</v>
      </c>
    </row>
    <row r="19" spans="1:13" s="103" customFormat="1" ht="16">
      <c r="A19" s="2" t="s">
        <v>448</v>
      </c>
      <c r="B19" s="89">
        <v>300</v>
      </c>
      <c r="C19" s="89">
        <v>2</v>
      </c>
      <c r="D19" s="90">
        <v>4.5121690000000001</v>
      </c>
      <c r="E19" s="91">
        <v>2326644000</v>
      </c>
      <c r="F19" s="102">
        <v>7.0209939999999998E-2</v>
      </c>
      <c r="G19" s="92">
        <v>2.1766360000000001E-4</v>
      </c>
      <c r="H19" s="102">
        <v>0.61202939999999995</v>
      </c>
      <c r="I19" s="101">
        <v>2.0087239999999999E-3</v>
      </c>
      <c r="J19" s="102">
        <v>9.0841380000000003E-3</v>
      </c>
      <c r="K19" s="89">
        <f t="shared" si="0"/>
        <v>1067.5727001194</v>
      </c>
      <c r="L19" s="94">
        <v>5.2714809084707097</v>
      </c>
      <c r="M19" s="94">
        <f t="shared" si="1"/>
        <v>0.18168276</v>
      </c>
    </row>
    <row r="20" spans="1:13" s="103" customFormat="1" ht="16">
      <c r="A20" s="2" t="s">
        <v>449</v>
      </c>
      <c r="B20" s="89">
        <v>300</v>
      </c>
      <c r="C20" s="89">
        <v>2</v>
      </c>
      <c r="D20" s="90">
        <v>4.5657579999999998</v>
      </c>
      <c r="E20" s="91">
        <v>2258334000</v>
      </c>
      <c r="F20" s="102">
        <v>9.8851189999999995E-3</v>
      </c>
      <c r="G20" s="92">
        <v>4.1629960000000001E-4</v>
      </c>
      <c r="H20" s="102">
        <v>0.2477202</v>
      </c>
      <c r="I20" s="101">
        <v>2.0081629999999999E-3</v>
      </c>
      <c r="J20" s="102">
        <v>7.2030729999999999E-3</v>
      </c>
      <c r="K20" s="89">
        <f t="shared" si="0"/>
        <v>2036.9842143133999</v>
      </c>
      <c r="L20" s="94">
        <v>5.0110835049557299</v>
      </c>
      <c r="M20" s="94">
        <f t="shared" si="1"/>
        <v>0.14406146</v>
      </c>
    </row>
    <row r="21" spans="1:13" s="103" customFormat="1" ht="17" thickBot="1">
      <c r="A21" s="27" t="s">
        <v>450</v>
      </c>
      <c r="B21" s="11">
        <v>300</v>
      </c>
      <c r="C21" s="11">
        <v>2</v>
      </c>
      <c r="D21" s="10">
        <v>4.534465</v>
      </c>
      <c r="E21" s="12">
        <v>2239511000</v>
      </c>
      <c r="F21" s="38">
        <v>1.937883E-2</v>
      </c>
      <c r="G21" s="13">
        <v>3.6329960000000002E-4</v>
      </c>
      <c r="H21" s="38">
        <v>0.42458499999999999</v>
      </c>
      <c r="I21" s="28">
        <v>2.0091419999999998E-3</v>
      </c>
      <c r="J21" s="38">
        <v>6.5244090000000001E-3</v>
      </c>
      <c r="K21" s="11">
        <f t="shared" si="0"/>
        <v>1778.3261148134</v>
      </c>
      <c r="L21" s="15">
        <v>5.5225643306922203</v>
      </c>
      <c r="M21" s="15">
        <f t="shared" si="1"/>
        <v>0.13048818000000001</v>
      </c>
    </row>
    <row r="22" spans="1:13" s="103" customFormat="1" ht="16">
      <c r="A22" s="88" t="s">
        <v>451</v>
      </c>
      <c r="B22" s="104">
        <v>400</v>
      </c>
      <c r="C22" s="104">
        <v>2</v>
      </c>
      <c r="D22" s="105">
        <v>4.529693</v>
      </c>
      <c r="E22" s="106">
        <v>2152675000</v>
      </c>
      <c r="F22" s="108">
        <v>2.228608E-2</v>
      </c>
      <c r="G22" s="110">
        <v>2.2782339999999999E-4</v>
      </c>
      <c r="H22" s="108">
        <v>0.1403768</v>
      </c>
      <c r="I22" s="107">
        <v>2.008747E-3</v>
      </c>
      <c r="J22" s="108">
        <v>6.6058810000000001E-3</v>
      </c>
      <c r="K22" s="104">
        <f t="shared" si="0"/>
        <v>1117.1559936910999</v>
      </c>
      <c r="L22" s="109">
        <v>5.2439008577697104</v>
      </c>
      <c r="M22" s="109">
        <f t="shared" si="1"/>
        <v>0.13211761999999999</v>
      </c>
    </row>
    <row r="23" spans="1:13" s="103" customFormat="1" ht="16">
      <c r="A23" s="2" t="s">
        <v>452</v>
      </c>
      <c r="B23" s="89">
        <v>400</v>
      </c>
      <c r="C23" s="89">
        <v>2</v>
      </c>
      <c r="D23" s="90">
        <v>4.5283629999999997</v>
      </c>
      <c r="E23" s="91">
        <v>2145656000</v>
      </c>
      <c r="F23" s="102">
        <v>1.7035700000000001E-2</v>
      </c>
      <c r="G23" s="92">
        <v>7.0789829999999998E-4</v>
      </c>
      <c r="H23" s="102">
        <v>0.21029200000000001</v>
      </c>
      <c r="I23" s="101">
        <v>2.0068360000000001E-3</v>
      </c>
      <c r="J23" s="102">
        <v>9.1377950000000006E-3</v>
      </c>
      <c r="K23" s="89">
        <f t="shared" ref="K23:K29" si="2">4880341.5*G23+5.3</f>
        <v>3460.08545126945</v>
      </c>
      <c r="L23" s="94">
        <v>5.3356622780770202</v>
      </c>
      <c r="M23" s="94">
        <f t="shared" ref="M23:M29" si="3">J23*20</f>
        <v>0.18275590000000003</v>
      </c>
    </row>
    <row r="24" spans="1:13" s="103" customFormat="1" ht="16">
      <c r="A24" s="2" t="s">
        <v>453</v>
      </c>
      <c r="B24" s="89">
        <v>400</v>
      </c>
      <c r="C24" s="89">
        <v>2</v>
      </c>
      <c r="D24" s="90">
        <v>4.5266419999999998</v>
      </c>
      <c r="E24" s="91">
        <v>2117886000</v>
      </c>
      <c r="F24" s="102">
        <v>2.0662529999999998E-2</v>
      </c>
      <c r="G24" s="92">
        <v>8.8768229999999998E-4</v>
      </c>
      <c r="H24" s="102">
        <v>9.2395350000000001E-2</v>
      </c>
      <c r="I24" s="101">
        <v>2.007858E-3</v>
      </c>
      <c r="J24" s="102">
        <v>8.3596499999999997E-3</v>
      </c>
      <c r="K24" s="89">
        <f t="shared" si="2"/>
        <v>4337.4927675054505</v>
      </c>
      <c r="L24" s="94">
        <v>4.4394923199680898</v>
      </c>
      <c r="M24" s="94">
        <f t="shared" si="3"/>
        <v>0.16719299999999998</v>
      </c>
    </row>
    <row r="25" spans="1:13" s="103" customFormat="1" ht="16">
      <c r="A25" s="2" t="s">
        <v>454</v>
      </c>
      <c r="B25" s="89">
        <v>400</v>
      </c>
      <c r="C25" s="89">
        <v>2</v>
      </c>
      <c r="D25" s="90">
        <v>4.5091960000000002</v>
      </c>
      <c r="E25" s="91">
        <v>2134988000</v>
      </c>
      <c r="F25" s="102">
        <v>2.073318E-2</v>
      </c>
      <c r="G25" s="92">
        <v>1.759931E-4</v>
      </c>
      <c r="H25" s="102">
        <v>0.55168010000000001</v>
      </c>
      <c r="I25" s="101">
        <v>2.0089309999999998E-3</v>
      </c>
      <c r="J25" s="102">
        <v>6.494054E-3</v>
      </c>
      <c r="K25" s="89">
        <f t="shared" si="2"/>
        <v>864.20642964364993</v>
      </c>
      <c r="L25" s="94">
        <v>4.6963245561538702</v>
      </c>
      <c r="M25" s="94">
        <f t="shared" si="3"/>
        <v>0.12988108000000001</v>
      </c>
    </row>
    <row r="26" spans="1:13" s="103" customFormat="1" ht="16">
      <c r="A26" s="2" t="s">
        <v>455</v>
      </c>
      <c r="B26" s="89">
        <v>400</v>
      </c>
      <c r="C26" s="89">
        <v>2</v>
      </c>
      <c r="D26" s="90">
        <v>4.5170199999999996</v>
      </c>
      <c r="E26" s="91">
        <v>2144531000</v>
      </c>
      <c r="F26" s="102">
        <v>2.7360120000000002E-2</v>
      </c>
      <c r="G26" s="92">
        <v>6.4831860000000004E-4</v>
      </c>
      <c r="H26" s="102">
        <v>4.4656090000000002E-2</v>
      </c>
      <c r="I26" s="101">
        <v>2.0071339999999998E-3</v>
      </c>
      <c r="J26" s="102">
        <v>9.6066429999999998E-3</v>
      </c>
      <c r="K26" s="89">
        <f t="shared" si="2"/>
        <v>3169.3161688019004</v>
      </c>
      <c r="L26" s="94">
        <v>4.6664023538799304</v>
      </c>
      <c r="M26" s="94">
        <f t="shared" si="3"/>
        <v>0.19213285999999999</v>
      </c>
    </row>
    <row r="27" spans="1:13" s="103" customFormat="1" ht="16">
      <c r="A27" s="2" t="s">
        <v>456</v>
      </c>
      <c r="B27" s="89">
        <v>400</v>
      </c>
      <c r="C27" s="89">
        <v>2</v>
      </c>
      <c r="D27" s="90">
        <v>4.5087270000000004</v>
      </c>
      <c r="E27" s="91">
        <v>2152426000</v>
      </c>
      <c r="F27" s="102">
        <v>2.2359250000000001E-2</v>
      </c>
      <c r="G27" s="92">
        <v>8.4674730000000001E-4</v>
      </c>
      <c r="H27" s="102">
        <v>0.42574489999999998</v>
      </c>
      <c r="I27" s="101">
        <v>2.0076489999999998E-3</v>
      </c>
      <c r="J27" s="102">
        <v>9.0874549999999995E-3</v>
      </c>
      <c r="K27" s="89">
        <f t="shared" si="2"/>
        <v>4137.71598820295</v>
      </c>
      <c r="L27" s="94">
        <v>4.2908787153402796</v>
      </c>
      <c r="M27" s="94">
        <f t="shared" si="3"/>
        <v>0.1817491</v>
      </c>
    </row>
    <row r="28" spans="1:13" s="103" customFormat="1" ht="16">
      <c r="A28" s="2" t="s">
        <v>457</v>
      </c>
      <c r="B28" s="89">
        <v>400</v>
      </c>
      <c r="C28" s="89">
        <v>2</v>
      </c>
      <c r="D28" s="90">
        <v>4.5099790000000004</v>
      </c>
      <c r="E28" s="91">
        <v>2144091000</v>
      </c>
      <c r="F28" s="102">
        <v>1.9218200000000001E-2</v>
      </c>
      <c r="G28" s="92">
        <v>1.932092E-4</v>
      </c>
      <c r="H28" s="102">
        <v>6.7579929999999996E-2</v>
      </c>
      <c r="I28" s="101">
        <v>2.0075890000000002E-3</v>
      </c>
      <c r="J28" s="102">
        <v>8.6089219999999998E-3</v>
      </c>
      <c r="K28" s="89">
        <f t="shared" si="2"/>
        <v>948.2268769417999</v>
      </c>
      <c r="L28" s="94">
        <v>4.11234290843809</v>
      </c>
      <c r="M28" s="94">
        <f t="shared" si="3"/>
        <v>0.17217843999999999</v>
      </c>
    </row>
    <row r="29" spans="1:13" s="103" customFormat="1" ht="16">
      <c r="A29" s="2" t="s">
        <v>458</v>
      </c>
      <c r="B29" s="89">
        <v>400</v>
      </c>
      <c r="C29" s="89">
        <v>2</v>
      </c>
      <c r="D29" s="90">
        <v>4.5184280000000001</v>
      </c>
      <c r="E29" s="91">
        <v>2124252000</v>
      </c>
      <c r="F29" s="102">
        <v>1.159465E-2</v>
      </c>
      <c r="G29" s="92">
        <v>3.6489109999999998E-4</v>
      </c>
      <c r="H29" s="102">
        <v>0.79346989999999995</v>
      </c>
      <c r="I29" s="101">
        <v>2.0091100000000001E-3</v>
      </c>
      <c r="J29" s="102">
        <v>7.0974039999999999E-3</v>
      </c>
      <c r="K29" s="89">
        <f t="shared" si="2"/>
        <v>1786.0931783106498</v>
      </c>
      <c r="L29" s="94">
        <v>5.1351835228404701</v>
      </c>
      <c r="M29" s="94">
        <f t="shared" si="3"/>
        <v>0.14194808</v>
      </c>
    </row>
    <row r="30" spans="1:13" s="103" customFormat="1" ht="17" thickBot="1">
      <c r="A30" s="27" t="s">
        <v>459</v>
      </c>
      <c r="B30" s="11">
        <v>400</v>
      </c>
      <c r="C30" s="11">
        <v>2</v>
      </c>
      <c r="D30" s="10">
        <v>4.5181149999999999</v>
      </c>
      <c r="E30" s="12">
        <v>2100343000</v>
      </c>
      <c r="F30" s="38">
        <v>1.4423399999999999E-2</v>
      </c>
      <c r="G30" s="13">
        <v>3.6844310000000002E-4</v>
      </c>
      <c r="H30" s="38">
        <v>0.29720829999999998</v>
      </c>
      <c r="I30" s="28">
        <v>2.0085289999999998E-3</v>
      </c>
      <c r="J30" s="38">
        <v>6.7835200000000003E-3</v>
      </c>
      <c r="K30" s="11">
        <f t="shared" si="0"/>
        <v>1803.42815131865</v>
      </c>
      <c r="L30" s="15">
        <v>4.8005535607421503</v>
      </c>
      <c r="M30" s="15">
        <f t="shared" si="1"/>
        <v>0.1356704</v>
      </c>
    </row>
    <row r="31" spans="1:13" s="103" customFormat="1" ht="16">
      <c r="A31" s="88" t="s">
        <v>460</v>
      </c>
      <c r="B31" s="104">
        <v>500</v>
      </c>
      <c r="C31" s="104">
        <v>2</v>
      </c>
      <c r="D31" s="105">
        <v>4.6190329999999999</v>
      </c>
      <c r="E31" s="106">
        <v>2257302000</v>
      </c>
      <c r="F31" s="108">
        <v>1.414456E-2</v>
      </c>
      <c r="G31" s="110">
        <v>5.1311429999999995E-4</v>
      </c>
      <c r="H31" s="108">
        <v>0.88266080000000002</v>
      </c>
      <c r="I31" s="107">
        <v>2.0084550000000001E-3</v>
      </c>
      <c r="J31" s="108">
        <v>8.4183959999999999E-3</v>
      </c>
      <c r="K31" s="104">
        <f t="shared" si="0"/>
        <v>2509.4730125334499</v>
      </c>
      <c r="L31" s="109">
        <v>4.9179622176842903</v>
      </c>
      <c r="M31" s="109">
        <f t="shared" si="1"/>
        <v>0.16836792</v>
      </c>
    </row>
    <row r="32" spans="1:13" s="103" customFormat="1" ht="16">
      <c r="A32" s="2" t="s">
        <v>461</v>
      </c>
      <c r="B32" s="89">
        <v>500</v>
      </c>
      <c r="C32" s="89">
        <v>2</v>
      </c>
      <c r="D32" s="90">
        <v>4.6089409999999997</v>
      </c>
      <c r="E32" s="91">
        <v>2260463000</v>
      </c>
      <c r="F32" s="102">
        <v>1.695607E-2</v>
      </c>
      <c r="G32" s="92">
        <v>1.693419E-4</v>
      </c>
      <c r="H32" s="102">
        <v>7.152617E-2</v>
      </c>
      <c r="I32" s="101">
        <v>2.0099150000000001E-3</v>
      </c>
      <c r="J32" s="102">
        <v>7.4377669999999996E-3</v>
      </c>
      <c r="K32" s="89">
        <f t="shared" si="0"/>
        <v>831.74630225884994</v>
      </c>
      <c r="L32" s="94">
        <v>5.6493120120808502</v>
      </c>
      <c r="M32" s="94">
        <f t="shared" si="1"/>
        <v>0.14875533999999999</v>
      </c>
    </row>
    <row r="33" spans="1:13" s="103" customFormat="1" ht="16">
      <c r="A33" s="2" t="s">
        <v>462</v>
      </c>
      <c r="B33" s="89">
        <v>500</v>
      </c>
      <c r="C33" s="89">
        <v>2</v>
      </c>
      <c r="D33" s="90">
        <v>4.6032310000000001</v>
      </c>
      <c r="E33" s="91">
        <v>2263185000</v>
      </c>
      <c r="F33" s="102">
        <v>6.3931420000000003E-2</v>
      </c>
      <c r="G33" s="92">
        <v>5.0292890000000002E-4</v>
      </c>
      <c r="H33" s="102">
        <v>1.5152580000000001E-2</v>
      </c>
      <c r="I33" s="101">
        <v>2.007951E-3</v>
      </c>
      <c r="J33" s="102">
        <v>5.2889210000000002E-3</v>
      </c>
      <c r="K33" s="89">
        <f t="shared" si="0"/>
        <v>2459.7647822193503</v>
      </c>
      <c r="L33" s="94">
        <v>4.6731014633693704</v>
      </c>
      <c r="M33" s="94">
        <f t="shared" si="1"/>
        <v>0.10577842000000001</v>
      </c>
    </row>
    <row r="34" spans="1:13" s="103" customFormat="1" ht="16">
      <c r="A34" s="2" t="s">
        <v>463</v>
      </c>
      <c r="B34" s="89">
        <v>500</v>
      </c>
      <c r="C34" s="89">
        <v>2</v>
      </c>
      <c r="D34" s="90">
        <v>4.5982240000000001</v>
      </c>
      <c r="E34" s="91">
        <v>2279002000</v>
      </c>
      <c r="F34" s="102">
        <v>2.3166969999999999E-2</v>
      </c>
      <c r="G34" s="92">
        <v>6.1279729999999999E-4</v>
      </c>
      <c r="H34" s="102">
        <v>7.2544339999999999E-2</v>
      </c>
      <c r="I34" s="101">
        <v>2.0080739999999999E-3</v>
      </c>
      <c r="J34" s="102">
        <v>8.9954219999999994E-3</v>
      </c>
      <c r="K34" s="89">
        <f t="shared" si="0"/>
        <v>2995.9600942779502</v>
      </c>
      <c r="L34" s="94">
        <v>4.7376848504249498</v>
      </c>
      <c r="M34" s="94">
        <f t="shared" si="1"/>
        <v>0.17990844</v>
      </c>
    </row>
    <row r="35" spans="1:13" s="103" customFormat="1" ht="16">
      <c r="A35" s="2" t="s">
        <v>464</v>
      </c>
      <c r="B35" s="89">
        <v>500</v>
      </c>
      <c r="C35" s="89">
        <v>2</v>
      </c>
      <c r="D35" s="90">
        <v>4.5967370000000001</v>
      </c>
      <c r="E35" s="91">
        <v>2267327000</v>
      </c>
      <c r="F35" s="102">
        <v>3.6942429999999998E-2</v>
      </c>
      <c r="G35" s="92">
        <v>2.322851E-4</v>
      </c>
      <c r="H35" s="102">
        <v>8.972542E-2</v>
      </c>
      <c r="I35" s="101">
        <v>2.00935E-3</v>
      </c>
      <c r="J35" s="102">
        <v>5.223068E-3</v>
      </c>
      <c r="K35" s="89">
        <f t="shared" si="0"/>
        <v>1138.9306133616499</v>
      </c>
      <c r="L35" s="94">
        <v>5.3772732245141999</v>
      </c>
      <c r="M35" s="94">
        <f t="shared" si="1"/>
        <v>0.10446136</v>
      </c>
    </row>
    <row r="36" spans="1:13" s="103" customFormat="1" ht="16">
      <c r="A36" s="2" t="s">
        <v>465</v>
      </c>
      <c r="B36" s="89">
        <v>500</v>
      </c>
      <c r="C36" s="89">
        <v>2</v>
      </c>
      <c r="D36" s="90">
        <v>4.5747540000000004</v>
      </c>
      <c r="E36" s="91">
        <v>2275308000</v>
      </c>
      <c r="F36" s="102">
        <v>3.885197E-2</v>
      </c>
      <c r="G36" s="92">
        <v>7.4685699999999997E-4</v>
      </c>
      <c r="H36" s="102">
        <v>1.421875</v>
      </c>
      <c r="I36" s="101">
        <v>2.0093789999999999E-3</v>
      </c>
      <c r="J36" s="102">
        <v>7.8492530000000005E-3</v>
      </c>
      <c r="K36" s="89">
        <f t="shared" si="0"/>
        <v>3650.2172116655001</v>
      </c>
      <c r="L36" s="94">
        <v>4.9393752332006899</v>
      </c>
      <c r="M36" s="94">
        <f t="shared" si="1"/>
        <v>0.15698506000000001</v>
      </c>
    </row>
    <row r="37" spans="1:13" s="103" customFormat="1" ht="16">
      <c r="A37" s="2" t="s">
        <v>466</v>
      </c>
      <c r="B37" s="89">
        <v>500</v>
      </c>
      <c r="C37" s="89">
        <v>2</v>
      </c>
      <c r="D37" s="90">
        <v>4.5652100000000004</v>
      </c>
      <c r="E37" s="91">
        <v>2261254000</v>
      </c>
      <c r="F37" s="102">
        <v>3.2620080000000003E-2</v>
      </c>
      <c r="G37" s="92">
        <v>2.480378E-4</v>
      </c>
      <c r="H37" s="102">
        <v>0.67278939999999998</v>
      </c>
      <c r="I37" s="101">
        <v>2.0086700000000002E-3</v>
      </c>
      <c r="J37" s="102">
        <v>9.0348549999999996E-3</v>
      </c>
      <c r="K37" s="89">
        <f t="shared" si="0"/>
        <v>1215.8091689087</v>
      </c>
      <c r="L37" s="94">
        <v>4.6090447682928799</v>
      </c>
      <c r="M37" s="94">
        <f t="shared" si="1"/>
        <v>0.1806971</v>
      </c>
    </row>
    <row r="38" spans="1:13" s="103" customFormat="1" ht="16">
      <c r="A38" s="2" t="s">
        <v>467</v>
      </c>
      <c r="B38" s="89">
        <v>500</v>
      </c>
      <c r="C38" s="89">
        <v>2</v>
      </c>
      <c r="D38" s="90">
        <v>4.5617679999999998</v>
      </c>
      <c r="E38" s="91">
        <v>2212164000</v>
      </c>
      <c r="F38" s="102">
        <v>2.37745E-2</v>
      </c>
      <c r="G38" s="92">
        <v>2.3132259999999999E-4</v>
      </c>
      <c r="H38" s="102">
        <v>0.4119467</v>
      </c>
      <c r="I38" s="101">
        <v>2.010085E-3</v>
      </c>
      <c r="J38" s="102">
        <v>6.7061680000000002E-3</v>
      </c>
      <c r="K38" s="89">
        <f t="shared" si="0"/>
        <v>1134.2332846678999</v>
      </c>
      <c r="L38" s="94">
        <v>5.3340852263378098</v>
      </c>
      <c r="M38" s="94">
        <f t="shared" si="1"/>
        <v>0.13412336</v>
      </c>
    </row>
    <row r="39" spans="1:13" s="103" customFormat="1" ht="16">
      <c r="A39" s="2" t="s">
        <v>468</v>
      </c>
      <c r="B39" s="89">
        <v>500</v>
      </c>
      <c r="C39" s="89">
        <v>2</v>
      </c>
      <c r="D39" s="90">
        <v>4.5628630000000001</v>
      </c>
      <c r="E39" s="91">
        <v>2469880000</v>
      </c>
      <c r="F39" s="102">
        <v>0.1278185</v>
      </c>
      <c r="G39" s="92">
        <v>3.4403359999999998E-4</v>
      </c>
      <c r="H39" s="102">
        <v>0.11592760000000001</v>
      </c>
      <c r="I39" s="101">
        <v>2.008592E-3</v>
      </c>
      <c r="J39" s="102">
        <v>6.8170590000000003E-3</v>
      </c>
      <c r="K39" s="89">
        <f t="shared" si="0"/>
        <v>1684.3014554743997</v>
      </c>
      <c r="L39" s="94">
        <v>4.6127713183817702</v>
      </c>
      <c r="M39" s="94">
        <f t="shared" si="1"/>
        <v>0.13634118000000001</v>
      </c>
    </row>
    <row r="40" spans="1:13" s="103" customFormat="1" ht="16">
      <c r="A40" s="2" t="s">
        <v>469</v>
      </c>
      <c r="B40" s="89">
        <v>500</v>
      </c>
      <c r="C40" s="89">
        <v>2</v>
      </c>
      <c r="D40" s="90">
        <v>4.576397</v>
      </c>
      <c r="E40" s="91">
        <v>2247777000</v>
      </c>
      <c r="F40" s="102">
        <v>9.651962E-3</v>
      </c>
      <c r="G40" s="92">
        <v>9.364322E-5</v>
      </c>
      <c r="H40" s="102">
        <v>0.36751830000000002</v>
      </c>
      <c r="I40" s="101">
        <v>2.0087600000000001E-3</v>
      </c>
      <c r="J40" s="102">
        <v>9.4465490000000003E-3</v>
      </c>
      <c r="K40" s="89">
        <f t="shared" si="0"/>
        <v>462.31089275963001</v>
      </c>
      <c r="L40" s="94">
        <v>4.7198037100467696</v>
      </c>
      <c r="M40" s="94">
        <f t="shared" si="1"/>
        <v>0.18893098</v>
      </c>
    </row>
    <row r="41" spans="1:13" s="103" customFormat="1" ht="16">
      <c r="A41" s="2" t="s">
        <v>470</v>
      </c>
      <c r="B41" s="89">
        <v>500</v>
      </c>
      <c r="C41" s="89">
        <v>2</v>
      </c>
      <c r="D41" s="90">
        <v>3.8548689999999999</v>
      </c>
      <c r="E41" s="91">
        <v>2238446000</v>
      </c>
      <c r="F41" s="102">
        <v>2.5374190000000001E-2</v>
      </c>
      <c r="G41" s="92">
        <v>2.0508089999999999E-4</v>
      </c>
      <c r="H41" s="102">
        <v>0.38882709999999998</v>
      </c>
      <c r="I41" s="101">
        <v>2.008349E-3</v>
      </c>
      <c r="J41" s="102">
        <v>9.1276180000000005E-3</v>
      </c>
      <c r="K41" s="89">
        <f t="shared" si="0"/>
        <v>1006.1648271273499</v>
      </c>
      <c r="L41" s="94">
        <v>6.1704169160184499</v>
      </c>
      <c r="M41" s="94">
        <f t="shared" si="1"/>
        <v>0.18255236000000002</v>
      </c>
    </row>
    <row r="42" spans="1:13" s="103" customFormat="1" ht="16">
      <c r="A42" s="2" t="s">
        <v>471</v>
      </c>
      <c r="B42" s="89">
        <v>500</v>
      </c>
      <c r="C42" s="89">
        <v>2</v>
      </c>
      <c r="D42" s="90">
        <v>3.8576069999999998</v>
      </c>
      <c r="E42" s="91">
        <v>2231560000</v>
      </c>
      <c r="F42" s="102">
        <v>2.6268030000000001E-2</v>
      </c>
      <c r="G42" s="92">
        <v>3.7771030000000001E-4</v>
      </c>
      <c r="H42" s="102">
        <v>0.25725720000000002</v>
      </c>
      <c r="I42" s="101">
        <v>2.0071920000000001E-3</v>
      </c>
      <c r="J42" s="102">
        <v>8.7282220000000008E-3</v>
      </c>
      <c r="K42" s="89">
        <f t="shared" si="0"/>
        <v>1848.65525206745</v>
      </c>
      <c r="L42" s="94">
        <v>5.5934171154997196</v>
      </c>
      <c r="M42" s="94">
        <f t="shared" si="1"/>
        <v>0.17456444000000002</v>
      </c>
    </row>
    <row r="43" spans="1:13" s="103" customFormat="1" ht="16">
      <c r="A43" s="2" t="s">
        <v>472</v>
      </c>
      <c r="B43" s="89">
        <v>500</v>
      </c>
      <c r="C43" s="89">
        <v>2</v>
      </c>
      <c r="D43" s="90">
        <v>3.8594849999999998</v>
      </c>
      <c r="E43" s="91">
        <v>2228234000</v>
      </c>
      <c r="F43" s="102">
        <v>2.5037400000000001E-2</v>
      </c>
      <c r="G43" s="92">
        <v>2.6954220000000002E-4</v>
      </c>
      <c r="H43" s="102">
        <v>0.2645672</v>
      </c>
      <c r="I43" s="101">
        <v>2.0072179999999998E-3</v>
      </c>
      <c r="J43" s="102">
        <v>7.0094149999999997E-3</v>
      </c>
      <c r="K43" s="89">
        <f t="shared" si="0"/>
        <v>1320.7579846613</v>
      </c>
      <c r="L43" s="94">
        <v>5.6063834031517299</v>
      </c>
      <c r="M43" s="94">
        <f t="shared" si="1"/>
        <v>0.14018829999999999</v>
      </c>
    </row>
    <row r="44" spans="1:13" s="103" customFormat="1" ht="16">
      <c r="A44" s="2" t="s">
        <v>473</v>
      </c>
      <c r="B44" s="89">
        <v>500</v>
      </c>
      <c r="C44" s="89">
        <v>2</v>
      </c>
      <c r="D44" s="90">
        <v>3.8595630000000001</v>
      </c>
      <c r="E44" s="91">
        <v>2231989000</v>
      </c>
      <c r="F44" s="102">
        <v>9.1581860000000005E-3</v>
      </c>
      <c r="G44" s="92">
        <v>2.185764E-4</v>
      </c>
      <c r="H44" s="102">
        <v>0.1122956</v>
      </c>
      <c r="I44" s="101">
        <v>2.005887E-3</v>
      </c>
      <c r="J44" s="102">
        <v>7.165383E-3</v>
      </c>
      <c r="K44" s="89">
        <f t="shared" si="0"/>
        <v>1072.0274758405999</v>
      </c>
      <c r="L44" s="94">
        <v>4.9426092160383499</v>
      </c>
      <c r="M44" s="94">
        <f t="shared" si="1"/>
        <v>0.14330766</v>
      </c>
    </row>
    <row r="45" spans="1:13" s="103" customFormat="1" ht="16">
      <c r="A45" s="2" t="s">
        <v>474</v>
      </c>
      <c r="B45" s="89">
        <v>500</v>
      </c>
      <c r="C45" s="89">
        <v>2</v>
      </c>
      <c r="D45" s="90">
        <v>3.8590939999999998</v>
      </c>
      <c r="E45" s="91">
        <v>2187539000</v>
      </c>
      <c r="F45" s="102">
        <v>1.765042E-2</v>
      </c>
      <c r="G45" s="92">
        <v>1.673379E-4</v>
      </c>
      <c r="H45" s="102">
        <v>0.154834</v>
      </c>
      <c r="I45" s="101">
        <v>2.0053010000000001E-3</v>
      </c>
      <c r="J45" s="102">
        <v>1.1309609999999999E-2</v>
      </c>
      <c r="K45" s="89">
        <f t="shared" si="0"/>
        <v>821.96609789284992</v>
      </c>
      <c r="L45" s="94">
        <v>4.6503690404947102</v>
      </c>
      <c r="M45" s="94">
        <f t="shared" si="1"/>
        <v>0.22619219999999998</v>
      </c>
    </row>
    <row r="46" spans="1:13" s="103" customFormat="1" ht="16">
      <c r="A46" s="2" t="s">
        <v>475</v>
      </c>
      <c r="B46" s="89">
        <v>500</v>
      </c>
      <c r="C46" s="89">
        <v>2</v>
      </c>
      <c r="D46" s="90">
        <v>3.8564340000000001</v>
      </c>
      <c r="E46" s="91">
        <v>3049560000</v>
      </c>
      <c r="F46" s="102">
        <v>3.980446E-2</v>
      </c>
      <c r="G46" s="92">
        <v>5.0303100000000003E-4</v>
      </c>
      <c r="H46" s="102">
        <v>0.1501017</v>
      </c>
      <c r="I46" s="101">
        <v>2.0053750000000002E-3</v>
      </c>
      <c r="J46" s="102">
        <v>6.6413760000000001E-3</v>
      </c>
      <c r="K46" s="89">
        <f t="shared" si="0"/>
        <v>2460.2630650865003</v>
      </c>
      <c r="L46" s="94">
        <v>4.9472730899661403</v>
      </c>
      <c r="M46" s="94">
        <f t="shared" si="1"/>
        <v>0.13282752</v>
      </c>
    </row>
    <row r="47" spans="1:13" s="103" customFormat="1" ht="16">
      <c r="A47" s="2" t="s">
        <v>476</v>
      </c>
      <c r="B47" s="89">
        <v>500</v>
      </c>
      <c r="C47" s="89">
        <v>2</v>
      </c>
      <c r="D47" s="90">
        <v>3.847124</v>
      </c>
      <c r="E47" s="91">
        <v>2187334000</v>
      </c>
      <c r="F47" s="102">
        <v>3.2504489999999997E-2</v>
      </c>
      <c r="G47" s="92">
        <v>2.6283060000000002E-4</v>
      </c>
      <c r="H47" s="102">
        <v>0.74660879999999996</v>
      </c>
      <c r="I47" s="101">
        <v>2.004484E-3</v>
      </c>
      <c r="J47" s="102">
        <v>7.9378920000000002E-3</v>
      </c>
      <c r="K47" s="89">
        <f t="shared" si="0"/>
        <v>1288.0030846499001</v>
      </c>
      <c r="L47" s="94">
        <v>4.5029283861958396</v>
      </c>
      <c r="M47" s="94">
        <f t="shared" si="1"/>
        <v>0.15875784000000001</v>
      </c>
    </row>
    <row r="48" spans="1:13" s="103" customFormat="1" ht="16">
      <c r="A48" s="2" t="s">
        <v>477</v>
      </c>
      <c r="B48" s="89">
        <v>500</v>
      </c>
      <c r="C48" s="89">
        <v>2</v>
      </c>
      <c r="D48" s="90">
        <v>3.847515</v>
      </c>
      <c r="E48" s="91">
        <v>2211909000</v>
      </c>
      <c r="F48" s="102">
        <v>2.9527970000000001E-2</v>
      </c>
      <c r="G48" s="92">
        <v>1.5794640000000001E-4</v>
      </c>
      <c r="H48" s="102">
        <v>8.6657949999999997E-2</v>
      </c>
      <c r="I48" s="101">
        <v>2.0075140000000002E-3</v>
      </c>
      <c r="J48" s="102">
        <v>1.047199E-2</v>
      </c>
      <c r="K48" s="89">
        <f t="shared" si="0"/>
        <v>776.1323706956</v>
      </c>
      <c r="L48" s="94">
        <v>6.0139996010374599</v>
      </c>
      <c r="M48" s="94">
        <f t="shared" si="1"/>
        <v>0.20943980000000001</v>
      </c>
    </row>
    <row r="49" spans="1:13" s="103" customFormat="1" ht="16">
      <c r="A49" s="2" t="s">
        <v>478</v>
      </c>
      <c r="B49" s="89">
        <v>500</v>
      </c>
      <c r="C49" s="89">
        <v>2</v>
      </c>
      <c r="D49" s="90">
        <v>3.8463419999999999</v>
      </c>
      <c r="E49" s="91">
        <v>2213328000</v>
      </c>
      <c r="F49" s="102">
        <v>3.4251410000000003E-2</v>
      </c>
      <c r="G49" s="92">
        <v>2.0034109999999999E-4</v>
      </c>
      <c r="H49" s="102">
        <v>0.32922020000000002</v>
      </c>
      <c r="I49" s="101">
        <v>2.0068080000000001E-3</v>
      </c>
      <c r="J49" s="102">
        <v>1.078053E-2</v>
      </c>
      <c r="K49" s="89">
        <f t="shared" si="0"/>
        <v>983.03298448564988</v>
      </c>
      <c r="L49" s="94">
        <v>5.6619150209457301</v>
      </c>
      <c r="M49" s="94">
        <f t="shared" si="1"/>
        <v>0.21561059999999999</v>
      </c>
    </row>
    <row r="50" spans="1:13" s="103" customFormat="1" ht="16">
      <c r="A50" s="2" t="s">
        <v>479</v>
      </c>
      <c r="B50" s="89">
        <v>500</v>
      </c>
      <c r="C50" s="89">
        <v>2</v>
      </c>
      <c r="D50" s="90">
        <v>3.8491580000000001</v>
      </c>
      <c r="E50" s="91">
        <v>2222383000</v>
      </c>
      <c r="F50" s="102">
        <v>2.0200030000000001E-2</v>
      </c>
      <c r="G50" s="92">
        <v>2.022378E-4</v>
      </c>
      <c r="H50" s="102">
        <v>1.1458630000000001</v>
      </c>
      <c r="I50" s="101">
        <v>2.0064800000000002E-3</v>
      </c>
      <c r="J50" s="102">
        <v>1.0067059999999999E-2</v>
      </c>
      <c r="K50" s="89">
        <f t="shared" si="0"/>
        <v>992.28952820869995</v>
      </c>
      <c r="L50" s="94">
        <v>5.4983403151806201</v>
      </c>
      <c r="M50" s="94">
        <f t="shared" si="1"/>
        <v>0.2013412</v>
      </c>
    </row>
    <row r="51" spans="1:13" s="103" customFormat="1" ht="16">
      <c r="A51" s="2" t="s">
        <v>480</v>
      </c>
      <c r="B51" s="89">
        <v>500</v>
      </c>
      <c r="C51" s="89">
        <v>2</v>
      </c>
      <c r="D51" s="90">
        <v>3.848376</v>
      </c>
      <c r="E51" s="91">
        <v>2268386000</v>
      </c>
      <c r="F51" s="102">
        <v>0.65497689999999997</v>
      </c>
      <c r="G51" s="92">
        <v>2.4967890000000001E-4</v>
      </c>
      <c r="H51" s="102">
        <v>0.16406090000000001</v>
      </c>
      <c r="I51" s="101">
        <v>2.0045509999999998E-3</v>
      </c>
      <c r="J51" s="102">
        <v>8.6214900000000008E-3</v>
      </c>
      <c r="K51" s="89">
        <f t="shared" si="0"/>
        <v>1223.81829734435</v>
      </c>
      <c r="L51" s="94">
        <v>4.5363415120685202</v>
      </c>
      <c r="M51" s="94">
        <f t="shared" si="1"/>
        <v>0.17242980000000002</v>
      </c>
    </row>
    <row r="52" spans="1:13" s="103" customFormat="1" ht="16">
      <c r="A52" s="2" t="s">
        <v>481</v>
      </c>
      <c r="B52" s="89">
        <v>500</v>
      </c>
      <c r="C52" s="89">
        <v>2</v>
      </c>
      <c r="D52" s="90">
        <v>3.8446210000000001</v>
      </c>
      <c r="E52" s="91">
        <v>2206448000</v>
      </c>
      <c r="F52" s="102">
        <v>1.512026E-2</v>
      </c>
      <c r="G52" s="92">
        <v>1.6307649999999999E-4</v>
      </c>
      <c r="H52" s="102">
        <v>0.1668636</v>
      </c>
      <c r="I52" s="101">
        <v>2.00549E-3</v>
      </c>
      <c r="J52" s="102">
        <v>6.4911760000000004E-3</v>
      </c>
      <c r="K52" s="89">
        <f t="shared" si="0"/>
        <v>801.16901062474994</v>
      </c>
      <c r="L52" s="94">
        <v>5.0046239776581301</v>
      </c>
      <c r="M52" s="94">
        <f t="shared" si="1"/>
        <v>0.12982352</v>
      </c>
    </row>
    <row r="53" spans="1:13" s="103" customFormat="1" ht="16">
      <c r="A53" s="2" t="s">
        <v>482</v>
      </c>
      <c r="B53" s="89">
        <v>500</v>
      </c>
      <c r="C53" s="89">
        <v>2</v>
      </c>
      <c r="D53" s="90">
        <v>3.8383620000000001</v>
      </c>
      <c r="E53" s="91">
        <v>2221219000</v>
      </c>
      <c r="F53" s="102">
        <v>2.0456930000000002E-2</v>
      </c>
      <c r="G53" s="92">
        <v>2.9397350000000001E-4</v>
      </c>
      <c r="H53" s="102">
        <v>0.45867649999999999</v>
      </c>
      <c r="I53" s="101">
        <v>2.0065059999999999E-3</v>
      </c>
      <c r="J53" s="102">
        <v>7.8325470000000005E-3</v>
      </c>
      <c r="K53" s="89">
        <f t="shared" si="0"/>
        <v>1439.99107195025</v>
      </c>
      <c r="L53" s="94">
        <v>5.5113066028326401</v>
      </c>
      <c r="M53" s="94">
        <f t="shared" si="1"/>
        <v>0.15665094000000002</v>
      </c>
    </row>
    <row r="54" spans="1:13" s="103" customFormat="1" ht="16">
      <c r="A54" s="2" t="s">
        <v>483</v>
      </c>
      <c r="B54" s="89">
        <v>500</v>
      </c>
      <c r="C54" s="89">
        <v>2</v>
      </c>
      <c r="D54" s="90">
        <v>3.8391449999999998</v>
      </c>
      <c r="E54" s="91">
        <v>2234683000</v>
      </c>
      <c r="F54" s="102">
        <v>9.0154090000000006E-2</v>
      </c>
      <c r="G54" s="92">
        <v>1.8819679999999999E-3</v>
      </c>
      <c r="H54" s="102">
        <v>6.0119249999999997</v>
      </c>
      <c r="I54" s="101">
        <v>2.0065460000000001E-3</v>
      </c>
      <c r="J54" s="102">
        <v>7.8162179999999998E-3</v>
      </c>
      <c r="K54" s="89">
        <f t="shared" si="0"/>
        <v>9189.9465320719992</v>
      </c>
      <c r="L54" s="94">
        <v>5.5312547376821497</v>
      </c>
      <c r="M54" s="94">
        <f t="shared" si="1"/>
        <v>0.15632436</v>
      </c>
    </row>
    <row r="55" spans="1:13" s="103" customFormat="1" ht="16">
      <c r="A55" s="2" t="s">
        <v>484</v>
      </c>
      <c r="B55" s="89">
        <v>500</v>
      </c>
      <c r="C55" s="89">
        <v>2</v>
      </c>
      <c r="D55" s="90">
        <v>3.8422740000000002</v>
      </c>
      <c r="E55" s="91">
        <v>2232477000</v>
      </c>
      <c r="F55" s="102">
        <v>2.6163249999999999E-2</v>
      </c>
      <c r="G55" s="92">
        <v>2.0562630000000001E-4</v>
      </c>
      <c r="H55" s="102">
        <v>0.14802000000000001</v>
      </c>
      <c r="I55" s="101">
        <v>2.0068740000000001E-3</v>
      </c>
      <c r="J55" s="102">
        <v>8.1157150000000008E-3</v>
      </c>
      <c r="K55" s="89">
        <f t="shared" si="0"/>
        <v>1008.82656538145</v>
      </c>
      <c r="L55" s="94">
        <v>5.6948294434470403</v>
      </c>
      <c r="M55" s="94">
        <f t="shared" si="1"/>
        <v>0.16231430000000002</v>
      </c>
    </row>
    <row r="56" spans="1:13" s="103" customFormat="1" ht="16">
      <c r="A56" s="2" t="s">
        <v>485</v>
      </c>
      <c r="B56" s="89">
        <v>500</v>
      </c>
      <c r="C56" s="89">
        <v>2</v>
      </c>
      <c r="D56" s="90">
        <v>3.8354680000000001</v>
      </c>
      <c r="E56" s="91">
        <v>2249491000</v>
      </c>
      <c r="F56" s="102">
        <v>1.495548E-2</v>
      </c>
      <c r="G56" s="92">
        <v>1.3793820000000001E-4</v>
      </c>
      <c r="H56" s="102">
        <v>0.1149887</v>
      </c>
      <c r="I56" s="101">
        <v>2.007244E-3</v>
      </c>
      <c r="J56" s="102">
        <v>7.0399909999999998E-3</v>
      </c>
      <c r="K56" s="89">
        <f t="shared" si="0"/>
        <v>678.48552189529994</v>
      </c>
      <c r="L56" s="94">
        <v>6.16934969080397</v>
      </c>
      <c r="M56" s="94">
        <f t="shared" si="1"/>
        <v>0.14079981999999999</v>
      </c>
    </row>
    <row r="57" spans="1:13" s="103" customFormat="1" ht="16">
      <c r="A57" s="2" t="s">
        <v>690</v>
      </c>
      <c r="B57" s="89">
        <v>500</v>
      </c>
      <c r="C57" s="89">
        <v>2</v>
      </c>
      <c r="D57" s="90">
        <v>3.8348420000000001</v>
      </c>
      <c r="E57" s="91">
        <v>2210219000</v>
      </c>
      <c r="F57" s="102">
        <v>1.615078E-2</v>
      </c>
      <c r="G57" s="92">
        <v>4.5420029999999998E-4</v>
      </c>
      <c r="H57" s="102">
        <v>0.41126200000000002</v>
      </c>
      <c r="I57" s="101">
        <v>2.006196E-3</v>
      </c>
      <c r="J57" s="102">
        <v>1.100224E-2</v>
      </c>
      <c r="K57" s="89">
        <f t="shared" si="0"/>
        <v>2221.9525734024501</v>
      </c>
      <c r="L57" s="94">
        <v>5.6467085577498599</v>
      </c>
      <c r="M57" s="94">
        <f t="shared" si="1"/>
        <v>0.22004479999999998</v>
      </c>
    </row>
    <row r="58" spans="1:13" s="103" customFormat="1" ht="16">
      <c r="A58" s="2" t="s">
        <v>691</v>
      </c>
      <c r="B58" s="89">
        <v>500</v>
      </c>
      <c r="C58" s="89">
        <v>2</v>
      </c>
      <c r="D58" s="90">
        <v>3.8258450000000002</v>
      </c>
      <c r="E58" s="91">
        <v>2184020000</v>
      </c>
      <c r="F58" s="102">
        <v>4.393499E-2</v>
      </c>
      <c r="G58" s="92">
        <v>7.970726E-4</v>
      </c>
      <c r="H58" s="102">
        <v>2.1597279999999999</v>
      </c>
      <c r="I58" s="101">
        <v>2.0060170000000001E-3</v>
      </c>
      <c r="J58" s="102">
        <v>9.4345230000000002E-3</v>
      </c>
      <c r="K58" s="89">
        <f t="shared" si="0"/>
        <v>3895.2864882929002</v>
      </c>
      <c r="L58" s="94">
        <v>5.5574406542988699</v>
      </c>
      <c r="M58" s="94">
        <f t="shared" si="1"/>
        <v>0.18869046</v>
      </c>
    </row>
    <row r="59" spans="1:13" s="103" customFormat="1" ht="16">
      <c r="A59" s="2" t="s">
        <v>692</v>
      </c>
      <c r="B59" s="89">
        <v>500</v>
      </c>
      <c r="C59" s="89">
        <v>2</v>
      </c>
      <c r="D59" s="90">
        <v>3.8189609999999998</v>
      </c>
      <c r="E59" s="91">
        <v>2214895000</v>
      </c>
      <c r="F59" s="102">
        <v>1.293089E-2</v>
      </c>
      <c r="G59" s="92">
        <v>1.3544539999999999E-4</v>
      </c>
      <c r="H59" s="102">
        <v>0.28454069999999998</v>
      </c>
      <c r="I59" s="101">
        <v>2.0065270000000001E-3</v>
      </c>
      <c r="J59" s="102">
        <v>8.2676510000000009E-3</v>
      </c>
      <c r="K59" s="89">
        <f t="shared" si="0"/>
        <v>666.31980660409988</v>
      </c>
      <c r="L59" s="94">
        <v>5.8117793736287702</v>
      </c>
      <c r="M59" s="94">
        <f t="shared" si="1"/>
        <v>0.16535302000000002</v>
      </c>
    </row>
    <row r="60" spans="1:13" s="103" customFormat="1" ht="16">
      <c r="A60" s="2" t="s">
        <v>693</v>
      </c>
      <c r="B60" s="89">
        <v>500</v>
      </c>
      <c r="C60" s="89">
        <v>2</v>
      </c>
      <c r="D60" s="90">
        <v>3.8213080000000001</v>
      </c>
      <c r="E60" s="91">
        <v>2163132000</v>
      </c>
      <c r="F60" s="102">
        <v>1.893307E-2</v>
      </c>
      <c r="G60" s="92">
        <v>9.6827519999999995E-4</v>
      </c>
      <c r="H60" s="102">
        <v>0.67589279999999996</v>
      </c>
      <c r="I60" s="101">
        <v>2.0053150000000001E-3</v>
      </c>
      <c r="J60" s="102">
        <v>8.7106330000000006E-3</v>
      </c>
      <c r="K60" s="89">
        <f t="shared" si="0"/>
        <v>4730.8136419807997</v>
      </c>
      <c r="L60" s="94">
        <v>5.2073508876919901</v>
      </c>
      <c r="M60" s="94">
        <f t="shared" si="1"/>
        <v>0.17421266000000002</v>
      </c>
    </row>
    <row r="61" spans="1:13" s="103" customFormat="1" ht="16">
      <c r="A61" s="2" t="s">
        <v>694</v>
      </c>
      <c r="B61" s="89">
        <v>500</v>
      </c>
      <c r="C61" s="89">
        <v>2</v>
      </c>
      <c r="D61" s="90">
        <v>3.8091819999999998</v>
      </c>
      <c r="E61" s="91">
        <v>2218279000</v>
      </c>
      <c r="F61" s="102">
        <v>1.4218160000000001E-2</v>
      </c>
      <c r="G61" s="92">
        <v>2.4430470000000001E-4</v>
      </c>
      <c r="H61" s="102">
        <v>0.24559739999999999</v>
      </c>
      <c r="I61" s="101">
        <v>2.0076769999999998E-3</v>
      </c>
      <c r="J61" s="102">
        <v>9.2378129999999992E-3</v>
      </c>
      <c r="K61" s="89">
        <f t="shared" si="0"/>
        <v>1197.59036605505</v>
      </c>
      <c r="L61" s="94">
        <v>6.2552882505484204</v>
      </c>
      <c r="M61" s="94">
        <f t="shared" si="1"/>
        <v>0.18475625999999998</v>
      </c>
    </row>
    <row r="62" spans="1:13" s="103" customFormat="1" ht="16">
      <c r="A62" s="2" t="s">
        <v>695</v>
      </c>
      <c r="B62" s="89">
        <v>500</v>
      </c>
      <c r="C62" s="89">
        <v>2</v>
      </c>
      <c r="D62" s="90">
        <v>3.8006549999999999</v>
      </c>
      <c r="E62" s="91">
        <v>2167660000</v>
      </c>
      <c r="F62" s="102">
        <v>2.546145E-2</v>
      </c>
      <c r="G62" s="92">
        <v>1.404582E-4</v>
      </c>
      <c r="H62" s="102">
        <v>0.44116719999999998</v>
      </c>
      <c r="I62" s="101">
        <v>2.008559E-3</v>
      </c>
      <c r="J62" s="102">
        <v>5.3484759999999996E-3</v>
      </c>
      <c r="K62" s="89">
        <f t="shared" si="0"/>
        <v>690.78398247529992</v>
      </c>
      <c r="L62" s="94">
        <v>6.6951446239777797</v>
      </c>
      <c r="M62" s="94">
        <f t="shared" si="1"/>
        <v>0.10696951999999998</v>
      </c>
    </row>
    <row r="63" spans="1:13" s="103" customFormat="1" ht="16">
      <c r="A63" s="2" t="s">
        <v>696</v>
      </c>
      <c r="B63" s="89">
        <v>500</v>
      </c>
      <c r="C63" s="89">
        <v>2</v>
      </c>
      <c r="D63" s="90">
        <v>3.8035489999999998</v>
      </c>
      <c r="E63" s="91">
        <v>2195822000</v>
      </c>
      <c r="F63" s="102">
        <v>1.6066420000000001E-2</v>
      </c>
      <c r="G63" s="92">
        <v>7.790683E-5</v>
      </c>
      <c r="H63" s="102">
        <v>0.28011259999999999</v>
      </c>
      <c r="I63" s="101">
        <v>2.0069710000000002E-3</v>
      </c>
      <c r="J63" s="102">
        <v>7.9907260000000001E-3</v>
      </c>
      <c r="K63" s="89">
        <f t="shared" si="0"/>
        <v>385.51193558244501</v>
      </c>
      <c r="L63" s="94">
        <v>5.90320367045691</v>
      </c>
      <c r="M63" s="94">
        <f t="shared" si="1"/>
        <v>0.15981452000000002</v>
      </c>
    </row>
    <row r="64" spans="1:13" s="103" customFormat="1" ht="16">
      <c r="A64" s="2" t="s">
        <v>697</v>
      </c>
      <c r="B64" s="89">
        <v>500</v>
      </c>
      <c r="C64" s="89">
        <v>2</v>
      </c>
      <c r="D64" s="90">
        <v>3.7948659999999999</v>
      </c>
      <c r="E64" s="91">
        <v>2169108000</v>
      </c>
      <c r="F64" s="102">
        <v>1.738659E-2</v>
      </c>
      <c r="G64" s="92">
        <v>2.439532E-4</v>
      </c>
      <c r="H64" s="102">
        <v>5.3809200000000001E-2</v>
      </c>
      <c r="I64" s="101">
        <v>2.006917E-3</v>
      </c>
      <c r="J64" s="102">
        <v>9.0673630000000002E-3</v>
      </c>
      <c r="K64" s="89">
        <f t="shared" si="0"/>
        <v>1195.8749260177999</v>
      </c>
      <c r="L64" s="94">
        <v>5.8762736884101301</v>
      </c>
      <c r="M64" s="94">
        <f t="shared" si="1"/>
        <v>0.18134726000000001</v>
      </c>
    </row>
    <row r="65" spans="1:13" s="103" customFormat="1" ht="16">
      <c r="A65" s="2" t="s">
        <v>698</v>
      </c>
      <c r="B65" s="89">
        <v>500</v>
      </c>
      <c r="C65" s="89">
        <v>2</v>
      </c>
      <c r="D65" s="90">
        <v>3.7703790000000001</v>
      </c>
      <c r="E65" s="91">
        <v>2147796000</v>
      </c>
      <c r="F65" s="102">
        <v>2.5800380000000001E-2</v>
      </c>
      <c r="G65" s="92">
        <v>1.2632140000000001E-4</v>
      </c>
      <c r="H65" s="102">
        <v>0.2264642</v>
      </c>
      <c r="I65" s="101">
        <v>2.0045319999999998E-3</v>
      </c>
      <c r="J65" s="102">
        <v>8.3649840000000007E-3</v>
      </c>
      <c r="K65" s="89">
        <f t="shared" ref="K65:K126" si="4">4880341.5*G65+5.3</f>
        <v>621.79157075809997</v>
      </c>
      <c r="L65" s="94">
        <v>4.6868661480151399</v>
      </c>
      <c r="M65" s="94">
        <f t="shared" si="1"/>
        <v>0.16729968000000001</v>
      </c>
    </row>
    <row r="66" spans="1:13" s="103" customFormat="1" ht="17" thickBot="1">
      <c r="A66" s="27" t="s">
        <v>699</v>
      </c>
      <c r="B66" s="11">
        <v>500</v>
      </c>
      <c r="C66" s="11">
        <v>2</v>
      </c>
      <c r="D66" s="10">
        <v>3.7785150000000001</v>
      </c>
      <c r="E66" s="12">
        <v>2175135000</v>
      </c>
      <c r="F66" s="38">
        <v>1.9362689999999998E-2</v>
      </c>
      <c r="G66" s="13">
        <v>6.5556260000000004E-4</v>
      </c>
      <c r="H66" s="38">
        <v>0.39471309999999998</v>
      </c>
      <c r="I66" s="28">
        <v>2.0047789999999999E-3</v>
      </c>
      <c r="J66" s="38">
        <v>9.6057859999999998E-3</v>
      </c>
      <c r="K66" s="11">
        <f t="shared" si="4"/>
        <v>3204.6693626279002</v>
      </c>
      <c r="L66" s="15">
        <v>4.8100458807101898</v>
      </c>
      <c r="M66" s="15">
        <f t="shared" ref="M66:M127" si="5">J66*20</f>
        <v>0.19211571999999999</v>
      </c>
    </row>
    <row r="67" spans="1:13" s="103" customFormat="1" ht="16">
      <c r="A67" s="88" t="s">
        <v>486</v>
      </c>
      <c r="B67" s="104">
        <v>600</v>
      </c>
      <c r="C67" s="104">
        <v>2</v>
      </c>
      <c r="D67" s="105">
        <v>4.5080229999999997</v>
      </c>
      <c r="E67" s="106">
        <v>2188919000</v>
      </c>
      <c r="F67" s="108">
        <v>1.7895459999999998E-2</v>
      </c>
      <c r="G67" s="110">
        <v>2.240136E-4</v>
      </c>
      <c r="H67" s="108">
        <v>0.29916710000000002</v>
      </c>
      <c r="I67" s="107">
        <v>2.0090640000000001E-3</v>
      </c>
      <c r="J67" s="108">
        <v>1.007835E-2</v>
      </c>
      <c r="K67" s="104">
        <f t="shared" si="4"/>
        <v>1098.5628686443999</v>
      </c>
      <c r="L67" s="109">
        <v>5.4549085018557202</v>
      </c>
      <c r="M67" s="109">
        <f t="shared" si="5"/>
        <v>0.201567</v>
      </c>
    </row>
    <row r="68" spans="1:13" s="103" customFormat="1" ht="16">
      <c r="A68" s="2" t="s">
        <v>487</v>
      </c>
      <c r="B68" s="89">
        <v>600</v>
      </c>
      <c r="C68" s="89">
        <v>2</v>
      </c>
      <c r="D68" s="90">
        <v>4.5081009999999999</v>
      </c>
      <c r="E68" s="91">
        <v>2181597000</v>
      </c>
      <c r="F68" s="102">
        <v>1.600793E-2</v>
      </c>
      <c r="G68" s="92">
        <v>1.027055E-3</v>
      </c>
      <c r="H68" s="102">
        <v>0.33034210000000003</v>
      </c>
      <c r="I68" s="101">
        <v>2.0060350000000002E-3</v>
      </c>
      <c r="J68" s="102">
        <v>8.0690989999999997E-3</v>
      </c>
      <c r="K68" s="89">
        <f t="shared" si="4"/>
        <v>5017.6791392825007</v>
      </c>
      <c r="L68" s="94">
        <v>3.9541918740761002</v>
      </c>
      <c r="M68" s="94">
        <f t="shared" si="5"/>
        <v>0.16138197999999998</v>
      </c>
    </row>
    <row r="69" spans="1:13" s="103" customFormat="1" ht="16">
      <c r="A69" s="2" t="s">
        <v>488</v>
      </c>
      <c r="B69" s="89">
        <v>600</v>
      </c>
      <c r="C69" s="89">
        <v>2</v>
      </c>
      <c r="D69" s="90">
        <v>4.5347780000000002</v>
      </c>
      <c r="E69" s="91">
        <v>2176623000</v>
      </c>
      <c r="F69" s="102">
        <v>1.3031040000000001E-2</v>
      </c>
      <c r="G69" s="92">
        <v>2.5148E-4</v>
      </c>
      <c r="H69" s="102">
        <v>0.14974570000000001</v>
      </c>
      <c r="I69" s="101">
        <v>2.0080829999999999E-3</v>
      </c>
      <c r="J69" s="102">
        <v>7.8593420000000001E-3</v>
      </c>
      <c r="K69" s="89">
        <f t="shared" si="4"/>
        <v>1232.60828042</v>
      </c>
      <c r="L69" s="94">
        <v>4.9853922620551998</v>
      </c>
      <c r="M69" s="94">
        <f t="shared" si="5"/>
        <v>0.15718683999999999</v>
      </c>
    </row>
    <row r="70" spans="1:13" s="103" customFormat="1" ht="16">
      <c r="A70" s="2" t="s">
        <v>489</v>
      </c>
      <c r="B70" s="89">
        <v>600</v>
      </c>
      <c r="C70" s="89">
        <v>2</v>
      </c>
      <c r="D70" s="90">
        <v>4.5174110000000001</v>
      </c>
      <c r="E70" s="91">
        <v>2155687000</v>
      </c>
      <c r="F70" s="102">
        <v>1.880892E-2</v>
      </c>
      <c r="G70" s="92">
        <v>1.766394E-4</v>
      </c>
      <c r="H70" s="102">
        <v>0.80752440000000003</v>
      </c>
      <c r="I70" s="101">
        <v>2.008658E-3</v>
      </c>
      <c r="J70" s="102">
        <v>6.8421280000000003E-3</v>
      </c>
      <c r="K70" s="89">
        <f t="shared" si="4"/>
        <v>867.36059435509992</v>
      </c>
      <c r="L70" s="94">
        <v>5.2820025842058698</v>
      </c>
      <c r="M70" s="94">
        <f t="shared" si="5"/>
        <v>0.13684256</v>
      </c>
    </row>
    <row r="71" spans="1:13" s="103" customFormat="1" ht="16">
      <c r="A71" s="2" t="s">
        <v>490</v>
      </c>
      <c r="B71" s="89">
        <v>600</v>
      </c>
      <c r="C71" s="89">
        <v>2</v>
      </c>
      <c r="D71" s="90">
        <v>4.5249990000000002</v>
      </c>
      <c r="E71" s="91">
        <v>2161680000</v>
      </c>
      <c r="F71" s="102">
        <v>6.5420889999999995E-2</v>
      </c>
      <c r="G71" s="92">
        <v>8.426509E-4</v>
      </c>
      <c r="H71" s="102">
        <v>0.462617</v>
      </c>
      <c r="I71" s="101">
        <v>2.007535E-3</v>
      </c>
      <c r="J71" s="102">
        <v>7.9994160000000005E-3</v>
      </c>
      <c r="K71" s="89">
        <f t="shared" si="4"/>
        <v>4117.7241572823505</v>
      </c>
      <c r="L71" s="94">
        <v>4.7318145819995703</v>
      </c>
      <c r="M71" s="94">
        <f t="shared" si="5"/>
        <v>0.15998832000000002</v>
      </c>
    </row>
    <row r="72" spans="1:13" s="103" customFormat="1" ht="16">
      <c r="A72" s="2" t="s">
        <v>491</v>
      </c>
      <c r="B72" s="89">
        <v>600</v>
      </c>
      <c r="C72" s="89">
        <v>2</v>
      </c>
      <c r="D72" s="90">
        <v>4.5432269999999999</v>
      </c>
      <c r="E72" s="91">
        <v>2195287000</v>
      </c>
      <c r="F72" s="102">
        <v>4.8970920000000001E-2</v>
      </c>
      <c r="G72" s="92">
        <v>6.368627E-4</v>
      </c>
      <c r="H72" s="102">
        <v>0.51215370000000005</v>
      </c>
      <c r="I72" s="101">
        <v>2.007263E-3</v>
      </c>
      <c r="J72" s="102">
        <v>5.9509749999999998E-3</v>
      </c>
      <c r="K72" s="89">
        <f t="shared" si="4"/>
        <v>3113.4074646120503</v>
      </c>
      <c r="L72" s="94">
        <v>4.59625367898792</v>
      </c>
      <c r="M72" s="94">
        <f t="shared" si="5"/>
        <v>0.1190195</v>
      </c>
    </row>
    <row r="73" spans="1:13" s="103" customFormat="1" ht="16">
      <c r="A73" s="2" t="s">
        <v>492</v>
      </c>
      <c r="B73" s="89">
        <v>600</v>
      </c>
      <c r="C73" s="89">
        <v>2</v>
      </c>
      <c r="D73" s="90">
        <v>4.5488600000000003</v>
      </c>
      <c r="E73" s="91">
        <v>2178069000</v>
      </c>
      <c r="F73" s="102">
        <v>2.1864379999999999E-2</v>
      </c>
      <c r="G73" s="92">
        <v>4.9747050000000003E-4</v>
      </c>
      <c r="H73" s="102">
        <v>0.35133059999999999</v>
      </c>
      <c r="I73" s="101">
        <v>2.0063949999999998E-3</v>
      </c>
      <c r="J73" s="102">
        <v>7.2565119999999997E-3</v>
      </c>
      <c r="K73" s="89">
        <f t="shared" si="4"/>
        <v>2433.1259261757505</v>
      </c>
      <c r="L73" s="94">
        <v>4.15152843060336</v>
      </c>
      <c r="M73" s="94">
        <f t="shared" si="5"/>
        <v>0.14513023999999999</v>
      </c>
    </row>
    <row r="74" spans="1:13" s="103" customFormat="1" ht="16">
      <c r="A74" s="2" t="s">
        <v>493</v>
      </c>
      <c r="B74" s="89">
        <v>600</v>
      </c>
      <c r="C74" s="89">
        <v>2</v>
      </c>
      <c r="D74" s="90">
        <v>4.530475</v>
      </c>
      <c r="E74" s="91">
        <v>2173553000</v>
      </c>
      <c r="F74" s="102">
        <v>4.2486320000000001E-2</v>
      </c>
      <c r="G74" s="92">
        <v>7.5281420000000005E-4</v>
      </c>
      <c r="H74" s="102">
        <v>0.95037490000000002</v>
      </c>
      <c r="I74" s="101">
        <v>2.0072990000000001E-3</v>
      </c>
      <c r="J74" s="102">
        <v>8.1706169999999998E-3</v>
      </c>
      <c r="K74" s="89">
        <f t="shared" si="4"/>
        <v>3679.2903820493002</v>
      </c>
      <c r="L74" s="94">
        <v>4.5881354116166699</v>
      </c>
      <c r="M74" s="94">
        <f t="shared" si="5"/>
        <v>0.16341233999999999</v>
      </c>
    </row>
    <row r="75" spans="1:13" s="103" customFormat="1" ht="16">
      <c r="A75" s="2" t="s">
        <v>494</v>
      </c>
      <c r="B75" s="89">
        <v>600</v>
      </c>
      <c r="C75" s="89">
        <v>2</v>
      </c>
      <c r="D75" s="90">
        <v>4.5340740000000004</v>
      </c>
      <c r="E75" s="91">
        <v>2108719000</v>
      </c>
      <c r="F75" s="102">
        <v>1.8202469999999998E-2</v>
      </c>
      <c r="G75" s="92">
        <v>2.2832470000000001E-4</v>
      </c>
      <c r="H75" s="102">
        <v>0.32112030000000003</v>
      </c>
      <c r="I75" s="101">
        <v>2.0080779999999999E-3</v>
      </c>
      <c r="J75" s="102">
        <v>8.3419640000000003E-3</v>
      </c>
      <c r="K75" s="89">
        <f t="shared" si="4"/>
        <v>1119.6025088850499</v>
      </c>
      <c r="L75" s="94">
        <v>4.9624044712251099</v>
      </c>
      <c r="M75" s="94">
        <f t="shared" si="5"/>
        <v>0.16683928000000001</v>
      </c>
    </row>
    <row r="76" spans="1:13" s="103" customFormat="1" ht="16">
      <c r="A76" s="2" t="s">
        <v>495</v>
      </c>
      <c r="B76" s="89">
        <v>600</v>
      </c>
      <c r="C76" s="89">
        <v>2</v>
      </c>
      <c r="D76" s="90">
        <v>4.5190539999999997</v>
      </c>
      <c r="E76" s="91">
        <v>2094867000</v>
      </c>
      <c r="F76" s="102">
        <v>1.115933E-2</v>
      </c>
      <c r="G76" s="92">
        <v>8.5813109999999997E-4</v>
      </c>
      <c r="H76" s="102">
        <v>0.2257323</v>
      </c>
      <c r="I76" s="101">
        <v>2.0076730000000002E-3</v>
      </c>
      <c r="J76" s="102">
        <v>6.3818529999999998E-3</v>
      </c>
      <c r="K76" s="89">
        <f t="shared" si="4"/>
        <v>4193.2728197706501</v>
      </c>
      <c r="L76" s="94">
        <v>4.7462087392917596</v>
      </c>
      <c r="M76" s="94">
        <f t="shared" si="5"/>
        <v>0.12763706</v>
      </c>
    </row>
    <row r="77" spans="1:13" s="103" customFormat="1" ht="16">
      <c r="A77" s="2" t="s">
        <v>496</v>
      </c>
      <c r="B77" s="89">
        <v>600</v>
      </c>
      <c r="C77" s="89">
        <v>2</v>
      </c>
      <c r="D77" s="90">
        <v>3.776716</v>
      </c>
      <c r="E77" s="91">
        <v>2150049000</v>
      </c>
      <c r="F77" s="102">
        <v>4.4513230000000001E-2</v>
      </c>
      <c r="G77" s="92">
        <v>2.07538E-4</v>
      </c>
      <c r="H77" s="102">
        <v>0.1880377</v>
      </c>
      <c r="I77" s="101">
        <v>2.0068579999999998E-3</v>
      </c>
      <c r="J77" s="102">
        <v>1.2750289999999999E-2</v>
      </c>
      <c r="K77" s="89">
        <f t="shared" si="4"/>
        <v>1018.1563142269999</v>
      </c>
      <c r="L77" s="94">
        <v>4.6268501895072296</v>
      </c>
      <c r="M77" s="94">
        <f t="shared" si="5"/>
        <v>0.2550058</v>
      </c>
    </row>
    <row r="78" spans="1:13" s="103" customFormat="1" ht="16">
      <c r="A78" s="2" t="s">
        <v>497</v>
      </c>
      <c r="B78" s="89">
        <v>600</v>
      </c>
      <c r="C78" s="89">
        <v>2</v>
      </c>
      <c r="D78" s="90">
        <v>3.7698320000000001</v>
      </c>
      <c r="E78" s="91">
        <v>2172113000</v>
      </c>
      <c r="F78" s="102">
        <v>3.6208619999999997E-2</v>
      </c>
      <c r="G78" s="92">
        <v>1.334672E-4</v>
      </c>
      <c r="H78" s="102">
        <v>0.37277320000000003</v>
      </c>
      <c r="I78" s="101">
        <v>2.0090540000000001E-3</v>
      </c>
      <c r="J78" s="102">
        <v>1.412248E-2</v>
      </c>
      <c r="K78" s="89">
        <f t="shared" si="4"/>
        <v>656.66551504879999</v>
      </c>
      <c r="L78" s="94">
        <v>5.7220027927389099</v>
      </c>
      <c r="M78" s="94">
        <f t="shared" si="5"/>
        <v>0.28244959999999997</v>
      </c>
    </row>
    <row r="79" spans="1:13" s="103" customFormat="1" ht="16">
      <c r="A79" s="2" t="s">
        <v>498</v>
      </c>
      <c r="B79" s="89">
        <v>600</v>
      </c>
      <c r="C79" s="89">
        <v>2</v>
      </c>
      <c r="D79" s="90">
        <v>3.7624</v>
      </c>
      <c r="E79" s="91">
        <v>2177657000</v>
      </c>
      <c r="F79" s="102">
        <v>1.8401859999999999E-2</v>
      </c>
      <c r="G79" s="92">
        <v>1.172447E-4</v>
      </c>
      <c r="H79" s="102">
        <v>0.24495720000000001</v>
      </c>
      <c r="I79" s="101">
        <v>2.006734E-3</v>
      </c>
      <c r="J79" s="102">
        <v>1.185451E-2</v>
      </c>
      <c r="K79" s="89">
        <f t="shared" si="4"/>
        <v>577.49417506504994</v>
      </c>
      <c r="L79" s="94">
        <v>4.5650109714743001</v>
      </c>
      <c r="M79" s="94">
        <f t="shared" si="5"/>
        <v>0.2370902</v>
      </c>
    </row>
    <row r="80" spans="1:13" s="103" customFormat="1" ht="16">
      <c r="A80" s="2" t="s">
        <v>499</v>
      </c>
      <c r="B80" s="89">
        <v>600</v>
      </c>
      <c r="C80" s="89">
        <v>2</v>
      </c>
      <c r="D80" s="90">
        <v>3.758175</v>
      </c>
      <c r="E80" s="91">
        <v>2170371000</v>
      </c>
      <c r="F80" s="102">
        <v>1.8008420000000001E-2</v>
      </c>
      <c r="G80" s="92">
        <v>2.192834E-4</v>
      </c>
      <c r="H80" s="102">
        <v>0.135821</v>
      </c>
      <c r="I80" s="101">
        <v>2.0078980000000001E-3</v>
      </c>
      <c r="J80" s="102">
        <v>7.7450419999999997E-3</v>
      </c>
      <c r="K80" s="89">
        <f t="shared" si="4"/>
        <v>1075.4778772810998</v>
      </c>
      <c r="L80" s="94">
        <v>5.1455016955916699</v>
      </c>
      <c r="M80" s="94">
        <f t="shared" si="5"/>
        <v>0.15490083999999998</v>
      </c>
    </row>
    <row r="81" spans="1:13" s="103" customFormat="1" ht="16">
      <c r="A81" s="2" t="s">
        <v>500</v>
      </c>
      <c r="B81" s="89">
        <v>600</v>
      </c>
      <c r="C81" s="89">
        <v>2</v>
      </c>
      <c r="D81" s="90">
        <v>3.738226</v>
      </c>
      <c r="E81" s="91">
        <v>2025979000</v>
      </c>
      <c r="F81" s="102">
        <v>1.1069089999999999</v>
      </c>
      <c r="G81" s="92">
        <v>3.6899230000000003E-5</v>
      </c>
      <c r="H81" s="102">
        <v>0.63022860000000003</v>
      </c>
      <c r="I81" s="101">
        <v>2.012055E-3</v>
      </c>
      <c r="J81" s="102">
        <v>2.747581E-2</v>
      </c>
      <c r="K81" s="89">
        <f t="shared" si="4"/>
        <v>185.38084348704501</v>
      </c>
      <c r="L81" s="94">
        <v>7.2186116098144897</v>
      </c>
      <c r="M81" s="94">
        <f t="shared" si="5"/>
        <v>0.54951620000000001</v>
      </c>
    </row>
    <row r="82" spans="1:13" s="103" customFormat="1" ht="16">
      <c r="A82" s="2" t="s">
        <v>501</v>
      </c>
      <c r="B82" s="89">
        <v>600</v>
      </c>
      <c r="C82" s="89">
        <v>2</v>
      </c>
      <c r="D82" s="90">
        <v>3.7057600000000002</v>
      </c>
      <c r="E82" s="91">
        <v>2148359000</v>
      </c>
      <c r="F82" s="102">
        <v>5.0385640000000002E-2</v>
      </c>
      <c r="G82" s="92">
        <v>2.7259659999999999E-4</v>
      </c>
      <c r="H82" s="102">
        <v>0.44862049999999998</v>
      </c>
      <c r="I82" s="101">
        <v>2.0028720000000002E-3</v>
      </c>
      <c r="J82" s="102">
        <v>1.0072289999999999E-2</v>
      </c>
      <c r="K82" s="89">
        <f t="shared" si="4"/>
        <v>1335.6644997388998</v>
      </c>
      <c r="L82" s="94">
        <v>2.6390185517654898</v>
      </c>
      <c r="M82" s="94">
        <f t="shared" si="5"/>
        <v>0.20144579999999998</v>
      </c>
    </row>
    <row r="83" spans="1:13" s="103" customFormat="1" ht="16">
      <c r="A83" s="2" t="s">
        <v>502</v>
      </c>
      <c r="B83" s="89">
        <v>600</v>
      </c>
      <c r="C83" s="89">
        <v>2</v>
      </c>
      <c r="D83" s="90">
        <v>3.751525</v>
      </c>
      <c r="E83" s="91">
        <v>2155626000</v>
      </c>
      <c r="F83" s="102">
        <v>3.3430790000000002E-2</v>
      </c>
      <c r="G83" s="92">
        <v>7.1533909999999998E-4</v>
      </c>
      <c r="H83" s="102">
        <v>0.31803229999999999</v>
      </c>
      <c r="I83" s="101">
        <v>2.0047350000000001E-3</v>
      </c>
      <c r="J83" s="102">
        <v>1.151194E-2</v>
      </c>
      <c r="K83" s="89">
        <f t="shared" si="4"/>
        <v>3496.3990963026499</v>
      </c>
      <c r="L83" s="94">
        <v>3.5681029323759499</v>
      </c>
      <c r="M83" s="94">
        <f t="shared" si="5"/>
        <v>0.23023879999999999</v>
      </c>
    </row>
    <row r="84" spans="1:13" s="103" customFormat="1" ht="16">
      <c r="A84" s="2" t="s">
        <v>503</v>
      </c>
      <c r="B84" s="89">
        <v>600</v>
      </c>
      <c r="C84" s="89">
        <v>2</v>
      </c>
      <c r="D84" s="90">
        <v>3.737209</v>
      </c>
      <c r="E84" s="91">
        <v>2123461000</v>
      </c>
      <c r="F84" s="102">
        <v>1.6286129999999999E-2</v>
      </c>
      <c r="G84" s="92">
        <v>4.7016879999999998E-4</v>
      </c>
      <c r="H84" s="102">
        <v>5.4083029999999997E-2</v>
      </c>
      <c r="I84" s="101">
        <v>2.0057299999999998E-3</v>
      </c>
      <c r="J84" s="102">
        <v>1.3419189999999999E-2</v>
      </c>
      <c r="K84" s="89">
        <f t="shared" si="4"/>
        <v>2299.8843066452</v>
      </c>
      <c r="L84" s="94">
        <v>4.0643127867543196</v>
      </c>
      <c r="M84" s="94">
        <f t="shared" si="5"/>
        <v>0.26838380000000001</v>
      </c>
    </row>
    <row r="85" spans="1:13" s="103" customFormat="1" ht="16">
      <c r="A85" s="2" t="s">
        <v>504</v>
      </c>
      <c r="B85" s="89">
        <v>600</v>
      </c>
      <c r="C85" s="89">
        <v>2</v>
      </c>
      <c r="D85" s="90">
        <v>3.7404950000000001</v>
      </c>
      <c r="E85" s="91">
        <v>2160753000</v>
      </c>
      <c r="F85" s="102">
        <v>1.218612E-2</v>
      </c>
      <c r="G85" s="92">
        <v>2.5140680000000003E-4</v>
      </c>
      <c r="H85" s="102">
        <v>0.2003307</v>
      </c>
      <c r="I85" s="101">
        <v>2.0074120000000001E-3</v>
      </c>
      <c r="J85" s="102">
        <v>5.9928309999999997E-3</v>
      </c>
      <c r="K85" s="89">
        <f t="shared" si="4"/>
        <v>1232.2510394222002</v>
      </c>
      <c r="L85" s="94">
        <v>4.9031318571714797</v>
      </c>
      <c r="M85" s="94">
        <f t="shared" si="5"/>
        <v>0.11985662</v>
      </c>
    </row>
    <row r="86" spans="1:13" s="103" customFormat="1" ht="16">
      <c r="A86" s="2" t="s">
        <v>505</v>
      </c>
      <c r="B86" s="89">
        <v>600</v>
      </c>
      <c r="C86" s="89">
        <v>2</v>
      </c>
      <c r="D86" s="90">
        <v>3.742842</v>
      </c>
      <c r="E86" s="91">
        <v>2178831000</v>
      </c>
      <c r="F86" s="102">
        <v>1.262491E-2</v>
      </c>
      <c r="G86" s="92">
        <v>1.4652670000000001E-4</v>
      </c>
      <c r="H86" s="102">
        <v>0.1750409</v>
      </c>
      <c r="I86" s="101">
        <v>2.0084479999999999E-3</v>
      </c>
      <c r="J86" s="102">
        <v>1.190805E-2</v>
      </c>
      <c r="K86" s="89">
        <f t="shared" si="4"/>
        <v>720.40033486804998</v>
      </c>
      <c r="L86" s="94">
        <v>5.4197885497706304</v>
      </c>
      <c r="M86" s="94">
        <f t="shared" si="5"/>
        <v>0.23816100000000001</v>
      </c>
    </row>
    <row r="87" spans="1:13" s="103" customFormat="1" ht="16">
      <c r="A87" s="2" t="s">
        <v>506</v>
      </c>
      <c r="B87" s="89">
        <v>600</v>
      </c>
      <c r="C87" s="89">
        <v>2</v>
      </c>
      <c r="D87" s="90">
        <v>3.7416680000000002</v>
      </c>
      <c r="E87" s="91">
        <v>2246304000</v>
      </c>
      <c r="F87" s="102">
        <v>0.72095370000000003</v>
      </c>
      <c r="G87" s="92">
        <v>1.8311250000000001E-4</v>
      </c>
      <c r="H87" s="102">
        <v>0.30951089999999998</v>
      </c>
      <c r="I87" s="101">
        <v>2.007109E-3</v>
      </c>
      <c r="J87" s="102">
        <v>7.2936930000000004E-3</v>
      </c>
      <c r="K87" s="89">
        <f t="shared" si="4"/>
        <v>898.95153291874999</v>
      </c>
      <c r="L87" s="94">
        <v>4.7520247356871197</v>
      </c>
      <c r="M87" s="94">
        <f t="shared" si="5"/>
        <v>0.14587386000000002</v>
      </c>
    </row>
    <row r="88" spans="1:13" s="103" customFormat="1" ht="16">
      <c r="A88" s="2" t="s">
        <v>507</v>
      </c>
      <c r="B88" s="89">
        <v>600</v>
      </c>
      <c r="C88" s="89">
        <v>2</v>
      </c>
      <c r="D88" s="90">
        <v>3.7440150000000001</v>
      </c>
      <c r="E88" s="91">
        <v>2179305000</v>
      </c>
      <c r="F88" s="102">
        <v>1.3185519999999999E-2</v>
      </c>
      <c r="G88" s="92">
        <v>1.8039710000000001E-4</v>
      </c>
      <c r="H88" s="102">
        <v>7.8212889999999993E-2</v>
      </c>
      <c r="I88" s="101">
        <v>2.0078489999999999E-3</v>
      </c>
      <c r="J88" s="102">
        <v>9.4689089999999993E-3</v>
      </c>
      <c r="K88" s="89">
        <f t="shared" si="4"/>
        <v>885.69945360965005</v>
      </c>
      <c r="L88" s="94">
        <v>5.1210652304009896</v>
      </c>
      <c r="M88" s="94">
        <f t="shared" si="5"/>
        <v>0.18937817999999998</v>
      </c>
    </row>
    <row r="89" spans="1:13" s="103" customFormat="1" ht="16">
      <c r="A89" s="2" t="s">
        <v>508</v>
      </c>
      <c r="B89" s="89">
        <v>600</v>
      </c>
      <c r="C89" s="89">
        <v>2</v>
      </c>
      <c r="D89" s="90">
        <v>3.7290730000000001</v>
      </c>
      <c r="E89" s="91">
        <v>2139025000</v>
      </c>
      <c r="F89" s="102">
        <v>5.0697819999999998E-2</v>
      </c>
      <c r="G89" s="92">
        <v>8.6485110000000004E-5</v>
      </c>
      <c r="H89" s="102">
        <v>0.35192879999999999</v>
      </c>
      <c r="I89" s="101">
        <v>2.0091850000000001E-3</v>
      </c>
      <c r="J89" s="102">
        <v>2.1829790000000002E-2</v>
      </c>
      <c r="K89" s="89">
        <f t="shared" si="4"/>
        <v>427.37687146506505</v>
      </c>
      <c r="L89" s="94">
        <v>5.7873329343707001</v>
      </c>
      <c r="M89" s="94">
        <f t="shared" si="5"/>
        <v>0.43659580000000003</v>
      </c>
    </row>
    <row r="90" spans="1:13" s="103" customFormat="1" ht="16">
      <c r="A90" s="2" t="s">
        <v>509</v>
      </c>
      <c r="B90" s="89">
        <v>600</v>
      </c>
      <c r="C90" s="89">
        <v>2</v>
      </c>
      <c r="D90" s="90">
        <v>3.735957</v>
      </c>
      <c r="E90" s="91">
        <v>2156202000</v>
      </c>
      <c r="F90" s="102">
        <v>1.3594759999999999E-2</v>
      </c>
      <c r="G90" s="92">
        <v>1.4454170000000001E-4</v>
      </c>
      <c r="H90" s="102">
        <v>0.26752949999999998</v>
      </c>
      <c r="I90" s="101">
        <v>2.006659E-3</v>
      </c>
      <c r="J90" s="102">
        <v>8.4658149999999998E-3</v>
      </c>
      <c r="K90" s="89">
        <f t="shared" si="4"/>
        <v>710.71285699054999</v>
      </c>
      <c r="L90" s="94">
        <v>4.5276082186315998</v>
      </c>
      <c r="M90" s="94">
        <f t="shared" si="5"/>
        <v>0.1693163</v>
      </c>
    </row>
    <row r="91" spans="1:13" s="103" customFormat="1" ht="16">
      <c r="A91" s="2" t="s">
        <v>510</v>
      </c>
      <c r="B91" s="89">
        <v>600</v>
      </c>
      <c r="C91" s="89">
        <v>2</v>
      </c>
      <c r="D91" s="90">
        <v>3.7297769999999999</v>
      </c>
      <c r="E91" s="91">
        <v>2156827000</v>
      </c>
      <c r="F91" s="102">
        <v>1.089466E-2</v>
      </c>
      <c r="G91" s="92">
        <v>5.6096729999999999E-4</v>
      </c>
      <c r="H91" s="102">
        <v>0.93940239999999997</v>
      </c>
      <c r="I91" s="101">
        <v>2.0069950000000001E-3</v>
      </c>
      <c r="J91" s="102">
        <v>9.9930790000000002E-3</v>
      </c>
      <c r="K91" s="89">
        <f t="shared" si="4"/>
        <v>2743.0119943329501</v>
      </c>
      <c r="L91" s="94">
        <v>4.8951725513666204</v>
      </c>
      <c r="M91" s="94">
        <f t="shared" si="5"/>
        <v>0.19986158000000001</v>
      </c>
    </row>
    <row r="92" spans="1:13" s="103" customFormat="1" ht="16">
      <c r="A92" s="2" t="s">
        <v>511</v>
      </c>
      <c r="B92" s="89">
        <v>600</v>
      </c>
      <c r="C92" s="89">
        <v>2</v>
      </c>
      <c r="D92" s="90">
        <v>3.731811</v>
      </c>
      <c r="E92" s="91">
        <v>2112423000</v>
      </c>
      <c r="F92" s="102">
        <v>7.1706660000000005E-2</v>
      </c>
      <c r="G92" s="92">
        <v>3.0448969999999999E-4</v>
      </c>
      <c r="H92" s="102">
        <v>0.73160329999999996</v>
      </c>
      <c r="I92" s="101">
        <v>2.0072800000000002E-3</v>
      </c>
      <c r="J92" s="102">
        <v>1.051756E-2</v>
      </c>
      <c r="K92" s="89">
        <f t="shared" si="4"/>
        <v>1491.3137192325498</v>
      </c>
      <c r="L92" s="94">
        <v>5.0373030121684197</v>
      </c>
      <c r="M92" s="94">
        <f t="shared" si="5"/>
        <v>0.21035120000000002</v>
      </c>
    </row>
    <row r="93" spans="1:13" s="103" customFormat="1" ht="16">
      <c r="A93" s="2" t="s">
        <v>512</v>
      </c>
      <c r="B93" s="89">
        <v>600</v>
      </c>
      <c r="C93" s="89">
        <v>2</v>
      </c>
      <c r="D93" s="90">
        <v>3.7290730000000001</v>
      </c>
      <c r="E93" s="91">
        <v>2138722000</v>
      </c>
      <c r="F93" s="102">
        <v>3.3773940000000002E-2</v>
      </c>
      <c r="G93" s="92">
        <v>1.9152869999999999E-4</v>
      </c>
      <c r="H93" s="102">
        <v>0.14406060000000001</v>
      </c>
      <c r="I93" s="101">
        <v>2.007572E-3</v>
      </c>
      <c r="J93" s="102">
        <v>8.4504209999999996E-3</v>
      </c>
      <c r="K93" s="89">
        <f t="shared" si="4"/>
        <v>940.02546305104988</v>
      </c>
      <c r="L93" s="94">
        <v>5.1829243965688603</v>
      </c>
      <c r="M93" s="94">
        <f t="shared" si="5"/>
        <v>0.16900841999999999</v>
      </c>
    </row>
    <row r="94" spans="1:13" s="103" customFormat="1" ht="16">
      <c r="A94" s="2" t="s">
        <v>513</v>
      </c>
      <c r="B94" s="89">
        <v>600</v>
      </c>
      <c r="C94" s="89">
        <v>2</v>
      </c>
      <c r="D94" s="90">
        <v>3.7203889999999999</v>
      </c>
      <c r="E94" s="91">
        <v>2115153000</v>
      </c>
      <c r="F94" s="102">
        <v>2.1220429999999998E-2</v>
      </c>
      <c r="G94" s="92">
        <v>1.4165170000000001E-4</v>
      </c>
      <c r="H94" s="102">
        <v>0.1818514</v>
      </c>
      <c r="I94" s="101">
        <v>2.0076650000000001E-3</v>
      </c>
      <c r="J94" s="102">
        <v>8.7739610000000003E-3</v>
      </c>
      <c r="K94" s="89">
        <f t="shared" si="4"/>
        <v>696.60867005554996</v>
      </c>
      <c r="L94" s="94">
        <v>5.2293038100939002</v>
      </c>
      <c r="M94" s="94">
        <f t="shared" si="5"/>
        <v>0.17547921999999999</v>
      </c>
    </row>
    <row r="95" spans="1:13" s="103" customFormat="1" ht="16">
      <c r="A95" s="2" t="s">
        <v>514</v>
      </c>
      <c r="B95" s="89">
        <v>600</v>
      </c>
      <c r="C95" s="89">
        <v>2</v>
      </c>
      <c r="D95" s="90">
        <v>3.7251609999999999</v>
      </c>
      <c r="E95" s="91">
        <v>2132848000</v>
      </c>
      <c r="F95" s="102">
        <v>1.273265E-2</v>
      </c>
      <c r="G95" s="92">
        <v>1.2026509999999999E-4</v>
      </c>
      <c r="H95" s="102">
        <v>0.14624010000000001</v>
      </c>
      <c r="I95" s="101">
        <v>2.0071640000000001E-3</v>
      </c>
      <c r="J95" s="102">
        <v>7.624614E-3</v>
      </c>
      <c r="K95" s="89">
        <f t="shared" si="4"/>
        <v>592.23475853164996</v>
      </c>
      <c r="L95" s="94">
        <v>4.9794534211051698</v>
      </c>
      <c r="M95" s="94">
        <f t="shared" si="5"/>
        <v>0.15249228000000001</v>
      </c>
    </row>
    <row r="96" spans="1:13" s="103" customFormat="1" ht="17" thickBot="1">
      <c r="A96" s="27" t="s">
        <v>515</v>
      </c>
      <c r="B96" s="11">
        <v>600</v>
      </c>
      <c r="C96" s="11">
        <v>2</v>
      </c>
      <c r="D96" s="10">
        <v>3.7207020000000002</v>
      </c>
      <c r="E96" s="12">
        <v>2142315000</v>
      </c>
      <c r="F96" s="38">
        <v>1.0720439999999999E-2</v>
      </c>
      <c r="G96" s="13">
        <v>1.424695E-4</v>
      </c>
      <c r="H96" s="38">
        <v>0.31057119999999999</v>
      </c>
      <c r="I96" s="28">
        <v>2.009186E-3</v>
      </c>
      <c r="J96" s="38">
        <v>8.3957979999999995E-3</v>
      </c>
      <c r="K96" s="11">
        <f t="shared" si="4"/>
        <v>700.59981333424992</v>
      </c>
      <c r="L96" s="15">
        <v>5.9878316377419702</v>
      </c>
      <c r="M96" s="15">
        <f t="shared" si="5"/>
        <v>0.16791595999999998</v>
      </c>
    </row>
    <row r="97" spans="1:13" s="103" customFormat="1" ht="16">
      <c r="A97" s="88" t="s">
        <v>516</v>
      </c>
      <c r="B97" s="104">
        <v>700</v>
      </c>
      <c r="C97" s="104">
        <v>2</v>
      </c>
      <c r="D97" s="105">
        <v>4.6149649999999998</v>
      </c>
      <c r="E97" s="106">
        <v>2267296000</v>
      </c>
      <c r="F97" s="108">
        <v>2.2662359999999999E-2</v>
      </c>
      <c r="G97" s="110">
        <v>3.6909909999999999E-4</v>
      </c>
      <c r="H97" s="108">
        <v>0.21019750000000001</v>
      </c>
      <c r="I97" s="107">
        <v>2.0079360000000001E-3</v>
      </c>
      <c r="J97" s="108">
        <v>5.4382479999999997E-3</v>
      </c>
      <c r="K97" s="104">
        <f t="shared" si="4"/>
        <v>1806.6296553426498</v>
      </c>
      <c r="L97" s="109">
        <v>4.5726585708483203</v>
      </c>
      <c r="M97" s="109">
        <f t="shared" si="5"/>
        <v>0.10876495999999999</v>
      </c>
    </row>
    <row r="98" spans="1:13" s="103" customFormat="1" ht="16">
      <c r="A98" s="2" t="s">
        <v>517</v>
      </c>
      <c r="B98" s="89">
        <v>700</v>
      </c>
      <c r="C98" s="89">
        <v>2</v>
      </c>
      <c r="D98" s="90">
        <v>4.6188770000000003</v>
      </c>
      <c r="E98" s="91">
        <v>2305709000</v>
      </c>
      <c r="F98" s="102">
        <v>4.1173910000000001E-2</v>
      </c>
      <c r="G98" s="92">
        <v>3.7146489999999999E-4</v>
      </c>
      <c r="H98" s="102">
        <v>0.2372898</v>
      </c>
      <c r="I98" s="101">
        <v>2.0079109999999998E-3</v>
      </c>
      <c r="J98" s="102">
        <v>8.2020089999999997E-3</v>
      </c>
      <c r="K98" s="89">
        <f t="shared" si="4"/>
        <v>1818.1755672633499</v>
      </c>
      <c r="L98" s="94">
        <v>4.5634338589612602</v>
      </c>
      <c r="M98" s="94">
        <f t="shared" si="5"/>
        <v>0.16404017999999998</v>
      </c>
    </row>
    <row r="99" spans="1:13" s="103" customFormat="1" ht="16">
      <c r="A99" s="2" t="s">
        <v>518</v>
      </c>
      <c r="B99" s="89">
        <v>700</v>
      </c>
      <c r="C99" s="89">
        <v>2</v>
      </c>
      <c r="D99" s="90">
        <v>4.6110540000000002</v>
      </c>
      <c r="E99" s="91">
        <v>2277967000</v>
      </c>
      <c r="F99" s="102">
        <v>3.3928569999999998E-2</v>
      </c>
      <c r="G99" s="92">
        <v>7.4765059999999997E-4</v>
      </c>
      <c r="H99" s="102">
        <v>0.49124669999999998</v>
      </c>
      <c r="I99" s="101">
        <v>2.0076629999999998E-3</v>
      </c>
      <c r="J99" s="102">
        <v>8.1785769999999994E-3</v>
      </c>
      <c r="K99" s="89">
        <f t="shared" si="4"/>
        <v>3654.0902506799002</v>
      </c>
      <c r="L99" s="94">
        <v>4.4429982952884197</v>
      </c>
      <c r="M99" s="94">
        <f t="shared" si="5"/>
        <v>0.16357153999999999</v>
      </c>
    </row>
    <row r="100" spans="1:13" s="103" customFormat="1" ht="16">
      <c r="A100" s="2" t="s">
        <v>519</v>
      </c>
      <c r="B100" s="89">
        <v>700</v>
      </c>
      <c r="C100" s="89">
        <v>2</v>
      </c>
      <c r="D100" s="90">
        <v>4.6141829999999997</v>
      </c>
      <c r="E100" s="91">
        <v>2288794000</v>
      </c>
      <c r="F100" s="102">
        <v>5.1258650000000003E-2</v>
      </c>
      <c r="G100" s="92">
        <v>8.9614540000000002E-4</v>
      </c>
      <c r="H100" s="102">
        <v>0.8154093</v>
      </c>
      <c r="I100" s="101">
        <v>2.0082619999999998E-3</v>
      </c>
      <c r="J100" s="102">
        <v>7.2844479999999998E-3</v>
      </c>
      <c r="K100" s="89">
        <f t="shared" si="4"/>
        <v>4378.7955856541003</v>
      </c>
      <c r="L100" s="94">
        <v>4.7449644870519796</v>
      </c>
      <c r="M100" s="94">
        <f t="shared" si="5"/>
        <v>0.14568896000000001</v>
      </c>
    </row>
    <row r="101" spans="1:13" s="103" customFormat="1" ht="16">
      <c r="A101" s="2" t="s">
        <v>520</v>
      </c>
      <c r="B101" s="89">
        <v>700</v>
      </c>
      <c r="C101" s="89">
        <v>2</v>
      </c>
      <c r="D101" s="90">
        <v>4.5964239999999998</v>
      </c>
      <c r="E101" s="91">
        <v>2252864000</v>
      </c>
      <c r="F101" s="102">
        <v>2.0672670000000001E-2</v>
      </c>
      <c r="G101" s="92">
        <v>2.2230169999999999E-4</v>
      </c>
      <c r="H101" s="102">
        <v>0.38867030000000002</v>
      </c>
      <c r="I101" s="101">
        <v>2.0094990000000001E-3</v>
      </c>
      <c r="J101" s="102">
        <v>6.1244949999999998E-3</v>
      </c>
      <c r="K101" s="89">
        <f t="shared" si="4"/>
        <v>1090.2082120305499</v>
      </c>
      <c r="L101" s="94">
        <v>5.3678058233246198</v>
      </c>
      <c r="M101" s="94">
        <f t="shared" si="5"/>
        <v>0.1224899</v>
      </c>
    </row>
    <row r="102" spans="1:13" s="103" customFormat="1" ht="16">
      <c r="A102" s="2" t="s">
        <v>521</v>
      </c>
      <c r="B102" s="89">
        <v>700</v>
      </c>
      <c r="C102" s="89">
        <v>2</v>
      </c>
      <c r="D102" s="90">
        <v>4.625839</v>
      </c>
      <c r="E102" s="91">
        <v>2277846000</v>
      </c>
      <c r="F102" s="102">
        <v>2.2615110000000001E-2</v>
      </c>
      <c r="G102" s="92">
        <v>5.7499229999999997E-4</v>
      </c>
      <c r="H102" s="102">
        <v>0.23005809999999999</v>
      </c>
      <c r="I102" s="101">
        <v>2.0073840000000001E-3</v>
      </c>
      <c r="J102" s="102">
        <v>9.9116069999999994E-3</v>
      </c>
      <c r="K102" s="89">
        <f t="shared" si="4"/>
        <v>2811.4587838704501</v>
      </c>
      <c r="L102" s="94">
        <v>4.3195339379503901</v>
      </c>
      <c r="M102" s="94">
        <f t="shared" si="5"/>
        <v>0.19823214</v>
      </c>
    </row>
    <row r="103" spans="1:13" s="103" customFormat="1" ht="16">
      <c r="A103" s="2" t="s">
        <v>522</v>
      </c>
      <c r="B103" s="89">
        <v>700</v>
      </c>
      <c r="C103" s="89">
        <v>2</v>
      </c>
      <c r="D103" s="90">
        <v>4.61653</v>
      </c>
      <c r="E103" s="91">
        <v>2261584000</v>
      </c>
      <c r="F103" s="102">
        <v>2.352373E-2</v>
      </c>
      <c r="G103" s="92">
        <v>2.696191E-4</v>
      </c>
      <c r="H103" s="102">
        <v>0.38191000000000003</v>
      </c>
      <c r="I103" s="101">
        <v>2.0071849999999999E-3</v>
      </c>
      <c r="J103" s="102">
        <v>6.7365639999999996E-3</v>
      </c>
      <c r="K103" s="89">
        <f t="shared" si="4"/>
        <v>1321.1332829226499</v>
      </c>
      <c r="L103" s="94">
        <v>4.2273181905942101</v>
      </c>
      <c r="M103" s="94">
        <f t="shared" si="5"/>
        <v>0.13473127999999998</v>
      </c>
    </row>
    <row r="104" spans="1:13" s="103" customFormat="1" ht="16">
      <c r="A104" s="2" t="s">
        <v>523</v>
      </c>
      <c r="B104" s="89">
        <v>700</v>
      </c>
      <c r="C104" s="89">
        <v>2</v>
      </c>
      <c r="D104" s="90">
        <v>4.6147309999999999</v>
      </c>
      <c r="E104" s="91">
        <v>2270464000</v>
      </c>
      <c r="F104" s="102">
        <v>2.8470820000000001E-2</v>
      </c>
      <c r="G104" s="92">
        <v>4.7185720000000002E-4</v>
      </c>
      <c r="H104" s="102">
        <v>0.48207339999999999</v>
      </c>
      <c r="I104" s="101">
        <v>2.0081090000000001E-3</v>
      </c>
      <c r="J104" s="102">
        <v>7.4641489999999998E-3</v>
      </c>
      <c r="K104" s="89">
        <f t="shared" si="4"/>
        <v>2308.1242752338003</v>
      </c>
      <c r="L104" s="94">
        <v>4.6913629780088604</v>
      </c>
      <c r="M104" s="94">
        <f t="shared" si="5"/>
        <v>0.14928298000000001</v>
      </c>
    </row>
    <row r="105" spans="1:13" s="103" customFormat="1" ht="16">
      <c r="A105" s="2" t="s">
        <v>524</v>
      </c>
      <c r="B105" s="89">
        <v>700</v>
      </c>
      <c r="C105" s="89">
        <v>2</v>
      </c>
      <c r="D105" s="90">
        <v>4.6216929999999996</v>
      </c>
      <c r="E105" s="91">
        <v>2227067000</v>
      </c>
      <c r="F105" s="102">
        <v>2.419166E-2</v>
      </c>
      <c r="G105" s="92">
        <v>1.200219E-4</v>
      </c>
      <c r="H105" s="102">
        <v>0.89317020000000003</v>
      </c>
      <c r="I105" s="101">
        <v>2.0094739999999998E-3</v>
      </c>
      <c r="J105" s="102">
        <v>8.4335929999999996E-3</v>
      </c>
      <c r="K105" s="89">
        <f t="shared" si="4"/>
        <v>591.04785947885</v>
      </c>
      <c r="L105" s="94">
        <v>5.3753359521378599</v>
      </c>
      <c r="M105" s="94">
        <f t="shared" si="5"/>
        <v>0.16867186000000001</v>
      </c>
    </row>
    <row r="106" spans="1:13" s="103" customFormat="1" ht="16">
      <c r="A106" s="2" t="s">
        <v>525</v>
      </c>
      <c r="B106" s="89">
        <v>700</v>
      </c>
      <c r="C106" s="89">
        <v>2</v>
      </c>
      <c r="D106" s="90">
        <v>4.4816589999999996</v>
      </c>
      <c r="E106" s="91">
        <v>2599441000</v>
      </c>
      <c r="F106" s="102">
        <v>6.7848889999999995E-2</v>
      </c>
      <c r="G106" s="92">
        <v>2.8605319999999999E-4</v>
      </c>
      <c r="H106" s="102">
        <v>0.37081130000000001</v>
      </c>
      <c r="I106" s="101">
        <v>2.008316E-3</v>
      </c>
      <c r="J106" s="102">
        <v>7.6135719999999999E-3</v>
      </c>
      <c r="K106" s="89">
        <f t="shared" si="4"/>
        <v>1401.3373031678</v>
      </c>
      <c r="L106" s="94">
        <v>5.1920111345933799</v>
      </c>
      <c r="M106" s="94">
        <f t="shared" si="5"/>
        <v>0.15227144000000001</v>
      </c>
    </row>
    <row r="107" spans="1:13" s="103" customFormat="1" ht="16">
      <c r="A107" s="2" t="s">
        <v>526</v>
      </c>
      <c r="B107" s="89">
        <v>700</v>
      </c>
      <c r="C107" s="89">
        <v>2</v>
      </c>
      <c r="D107" s="90">
        <v>4.4926110000000001</v>
      </c>
      <c r="E107" s="91">
        <v>2229001000</v>
      </c>
      <c r="F107" s="102">
        <v>3.4179399999999999E-2</v>
      </c>
      <c r="G107" s="92">
        <v>4.7386349999999999E-4</v>
      </c>
      <c r="H107" s="102">
        <v>0.48425059999999998</v>
      </c>
      <c r="I107" s="101">
        <v>2.008003E-3</v>
      </c>
      <c r="J107" s="102">
        <v>6.8843230000000004E-3</v>
      </c>
      <c r="K107" s="89">
        <f t="shared" si="4"/>
        <v>2317.9157043852501</v>
      </c>
      <c r="L107" s="94">
        <v>5.0591672046945098</v>
      </c>
      <c r="M107" s="94">
        <f t="shared" si="5"/>
        <v>0.13768646000000001</v>
      </c>
    </row>
    <row r="108" spans="1:13" s="103" customFormat="1" ht="16">
      <c r="A108" s="2" t="s">
        <v>527</v>
      </c>
      <c r="B108" s="89">
        <v>700</v>
      </c>
      <c r="C108" s="89">
        <v>2</v>
      </c>
      <c r="D108" s="90">
        <v>4.4896390000000004</v>
      </c>
      <c r="E108" s="91">
        <v>2148985000</v>
      </c>
      <c r="F108" s="102">
        <v>1.4908579999999999E-2</v>
      </c>
      <c r="G108" s="92">
        <v>1.2738269999999999E-4</v>
      </c>
      <c r="H108" s="102">
        <v>0.13206760000000001</v>
      </c>
      <c r="I108" s="101">
        <v>2.0092439999999999E-3</v>
      </c>
      <c r="J108" s="102">
        <v>6.3245410000000004E-3</v>
      </c>
      <c r="K108" s="89">
        <f t="shared" si="4"/>
        <v>626.97107719204985</v>
      </c>
      <c r="L108" s="94">
        <v>5.7013083136941498</v>
      </c>
      <c r="M108" s="94">
        <f t="shared" si="5"/>
        <v>0.12649082</v>
      </c>
    </row>
    <row r="109" spans="1:13" s="103" customFormat="1" ht="16">
      <c r="A109" s="2" t="s">
        <v>528</v>
      </c>
      <c r="B109" s="89">
        <v>700</v>
      </c>
      <c r="C109" s="89">
        <v>2</v>
      </c>
      <c r="D109" s="90">
        <v>4.4909689999999998</v>
      </c>
      <c r="E109" s="91">
        <v>2184588000</v>
      </c>
      <c r="F109" s="102">
        <v>1.543918E-2</v>
      </c>
      <c r="G109" s="92">
        <v>3.7227499999999998E-4</v>
      </c>
      <c r="H109" s="102">
        <v>0.6242048</v>
      </c>
      <c r="I109" s="101">
        <v>2.0079630000000002E-3</v>
      </c>
      <c r="J109" s="102">
        <v>6.3091500000000003E-3</v>
      </c>
      <c r="K109" s="89">
        <f t="shared" si="4"/>
        <v>1822.1291319124998</v>
      </c>
      <c r="L109" s="94">
        <v>5.0857195204399703</v>
      </c>
      <c r="M109" s="94">
        <f t="shared" si="5"/>
        <v>0.12618300000000002</v>
      </c>
    </row>
    <row r="110" spans="1:13" s="103" customFormat="1" ht="16">
      <c r="A110" s="2" t="s">
        <v>529</v>
      </c>
      <c r="B110" s="89">
        <v>700</v>
      </c>
      <c r="C110" s="89">
        <v>2</v>
      </c>
      <c r="D110" s="90">
        <v>4.5009040000000002</v>
      </c>
      <c r="E110" s="91">
        <v>2205856000</v>
      </c>
      <c r="F110" s="102">
        <v>1.6132779999999999E-2</v>
      </c>
      <c r="G110" s="92">
        <v>8.5691209999999996E-4</v>
      </c>
      <c r="H110" s="102">
        <v>0.45578570000000002</v>
      </c>
      <c r="I110" s="101">
        <v>2.0069010000000002E-3</v>
      </c>
      <c r="J110" s="102">
        <v>5.4588880000000003E-3</v>
      </c>
      <c r="K110" s="89">
        <f t="shared" si="4"/>
        <v>4187.32368348215</v>
      </c>
      <c r="L110" s="94">
        <v>4.5793467654862896</v>
      </c>
      <c r="M110" s="94">
        <f t="shared" si="5"/>
        <v>0.10917776000000001</v>
      </c>
    </row>
    <row r="111" spans="1:13" s="103" customFormat="1" ht="16">
      <c r="A111" s="2" t="s">
        <v>530</v>
      </c>
      <c r="B111" s="89">
        <v>700</v>
      </c>
      <c r="C111" s="89">
        <v>2</v>
      </c>
      <c r="D111" s="90">
        <v>3.7149909999999999</v>
      </c>
      <c r="E111" s="91">
        <v>2114759000</v>
      </c>
      <c r="F111" s="102">
        <v>4.0829120000000003E-2</v>
      </c>
      <c r="G111" s="92">
        <v>4.7608569999999997E-4</v>
      </c>
      <c r="H111" s="102">
        <v>2.6092749999999998</v>
      </c>
      <c r="I111" s="101">
        <v>2.0095270000000001E-3</v>
      </c>
      <c r="J111" s="102">
        <v>7.9481929999999992E-3</v>
      </c>
      <c r="K111" s="89">
        <f t="shared" si="4"/>
        <v>2328.7607992665498</v>
      </c>
      <c r="L111" s="94">
        <v>6.5578894873330897</v>
      </c>
      <c r="M111" s="94">
        <f t="shared" si="5"/>
        <v>0.15896385999999998</v>
      </c>
    </row>
    <row r="112" spans="1:13" s="103" customFormat="1" ht="16">
      <c r="A112" s="2" t="s">
        <v>531</v>
      </c>
      <c r="B112" s="89">
        <v>700</v>
      </c>
      <c r="C112" s="89">
        <v>2</v>
      </c>
      <c r="D112" s="90">
        <v>3.7193719999999999</v>
      </c>
      <c r="E112" s="91">
        <v>2139771000</v>
      </c>
      <c r="F112" s="102">
        <v>2.2875570000000001E-2</v>
      </c>
      <c r="G112" s="92">
        <v>2.5836019999999997E-4</v>
      </c>
      <c r="H112" s="102">
        <v>6.0408049999999998E-2</v>
      </c>
      <c r="I112" s="101">
        <v>2.00907E-3</v>
      </c>
      <c r="J112" s="102">
        <v>9.3845390000000008E-3</v>
      </c>
      <c r="K112" s="89">
        <f t="shared" si="4"/>
        <v>1266.1860060082997</v>
      </c>
      <c r="L112" s="94">
        <v>6.32998204667871</v>
      </c>
      <c r="M112" s="94">
        <f t="shared" si="5"/>
        <v>0.18769078</v>
      </c>
    </row>
    <row r="113" spans="1:13" s="103" customFormat="1" ht="16">
      <c r="A113" s="2" t="s">
        <v>532</v>
      </c>
      <c r="B113" s="89">
        <v>700</v>
      </c>
      <c r="C113" s="89">
        <v>2</v>
      </c>
      <c r="D113" s="90">
        <v>3.7293080000000001</v>
      </c>
      <c r="E113" s="91">
        <v>2150312000</v>
      </c>
      <c r="F113" s="102">
        <v>7.7498589999999996E-3</v>
      </c>
      <c r="G113" s="92">
        <v>1.350372E-4</v>
      </c>
      <c r="H113" s="102">
        <v>1.0063800000000001</v>
      </c>
      <c r="I113" s="101">
        <v>2.0102840000000002E-3</v>
      </c>
      <c r="J113" s="102">
        <v>7.6175949999999996E-3</v>
      </c>
      <c r="K113" s="89">
        <f t="shared" si="4"/>
        <v>664.32765120379997</v>
      </c>
      <c r="L113" s="94">
        <v>6.9354079393578001</v>
      </c>
      <c r="M113" s="94">
        <f t="shared" si="5"/>
        <v>0.15235189999999998</v>
      </c>
    </row>
    <row r="114" spans="1:13" s="103" customFormat="1" ht="16">
      <c r="A114" s="2" t="s">
        <v>533</v>
      </c>
      <c r="B114" s="89">
        <v>700</v>
      </c>
      <c r="C114" s="89">
        <v>2</v>
      </c>
      <c r="D114" s="90">
        <v>3.721641</v>
      </c>
      <c r="E114" s="91">
        <v>2121517000</v>
      </c>
      <c r="F114" s="102">
        <v>2.3842909999999998E-2</v>
      </c>
      <c r="G114" s="92">
        <v>1.750481E-4</v>
      </c>
      <c r="H114" s="102">
        <v>0.78886250000000002</v>
      </c>
      <c r="I114" s="101">
        <v>2.006519E-3</v>
      </c>
      <c r="J114" s="102">
        <v>9.9586099999999997E-3</v>
      </c>
      <c r="K114" s="89">
        <f t="shared" si="4"/>
        <v>859.59450692614996</v>
      </c>
      <c r="L114" s="94">
        <v>5.0577897466586403</v>
      </c>
      <c r="M114" s="94">
        <f t="shared" si="5"/>
        <v>0.19917219999999999</v>
      </c>
    </row>
    <row r="115" spans="1:13" s="103" customFormat="1" ht="16">
      <c r="A115" s="2" t="s">
        <v>534</v>
      </c>
      <c r="B115" s="89">
        <v>700</v>
      </c>
      <c r="C115" s="89">
        <v>2</v>
      </c>
      <c r="D115" s="90">
        <v>3.7208589999999999</v>
      </c>
      <c r="E115" s="91">
        <v>2099954000</v>
      </c>
      <c r="F115" s="102">
        <v>0.25435809999999998</v>
      </c>
      <c r="G115" s="92">
        <v>5.3076060000000002E-5</v>
      </c>
      <c r="H115" s="102">
        <v>1.2276769999999999</v>
      </c>
      <c r="I115" s="101">
        <v>2.0078520000000001E-3</v>
      </c>
      <c r="J115" s="102">
        <v>9.4545600000000007E-3</v>
      </c>
      <c r="K115" s="89">
        <f t="shared" si="4"/>
        <v>264.32929827449004</v>
      </c>
      <c r="L115" s="94">
        <v>5.7225613405147797</v>
      </c>
      <c r="M115" s="94">
        <f t="shared" si="5"/>
        <v>0.18909120000000001</v>
      </c>
    </row>
    <row r="116" spans="1:13" s="103" customFormat="1" ht="16">
      <c r="A116" s="2" t="s">
        <v>535</v>
      </c>
      <c r="B116" s="89">
        <v>700</v>
      </c>
      <c r="C116" s="89">
        <v>2</v>
      </c>
      <c r="D116" s="90">
        <v>3.712253</v>
      </c>
      <c r="E116" s="91">
        <v>2107016000</v>
      </c>
      <c r="F116" s="102">
        <v>1.8086830000000002E-2</v>
      </c>
      <c r="G116" s="92">
        <v>8.1080630000000006E-5</v>
      </c>
      <c r="H116" s="102">
        <v>0.1538892</v>
      </c>
      <c r="I116" s="101">
        <v>2.0069670000000001E-3</v>
      </c>
      <c r="J116" s="102">
        <v>1.213412E-2</v>
      </c>
      <c r="K116" s="89">
        <f t="shared" si="4"/>
        <v>401.00116343514503</v>
      </c>
      <c r="L116" s="94">
        <v>5.2812088569720697</v>
      </c>
      <c r="M116" s="94">
        <f t="shared" si="5"/>
        <v>0.24268239999999999</v>
      </c>
    </row>
    <row r="117" spans="1:13" s="103" customFormat="1" ht="16">
      <c r="A117" s="2" t="s">
        <v>536</v>
      </c>
      <c r="B117" s="89">
        <v>700</v>
      </c>
      <c r="C117" s="89">
        <v>2</v>
      </c>
      <c r="D117" s="90">
        <v>3.7098279999999999</v>
      </c>
      <c r="E117" s="91">
        <v>2122699000</v>
      </c>
      <c r="F117" s="102">
        <v>1.8941199999999998E-2</v>
      </c>
      <c r="G117" s="92">
        <v>1.3321660000000001E-4</v>
      </c>
      <c r="H117" s="102">
        <v>0.26752169999999997</v>
      </c>
      <c r="I117" s="101">
        <v>2.0073930000000001E-3</v>
      </c>
      <c r="J117" s="102">
        <v>1.0074400000000001E-2</v>
      </c>
      <c r="K117" s="89">
        <f t="shared" si="4"/>
        <v>655.44250146889999</v>
      </c>
      <c r="L117" s="94">
        <v>5.4936564931178804</v>
      </c>
      <c r="M117" s="94">
        <f t="shared" si="5"/>
        <v>0.201488</v>
      </c>
    </row>
    <row r="118" spans="1:13" s="103" customFormat="1" ht="16">
      <c r="A118" s="2" t="s">
        <v>537</v>
      </c>
      <c r="B118" s="89">
        <v>700</v>
      </c>
      <c r="C118" s="89">
        <v>2</v>
      </c>
      <c r="D118" s="90">
        <v>3.7160869999999999</v>
      </c>
      <c r="E118" s="91">
        <v>2149219000</v>
      </c>
      <c r="F118" s="102">
        <v>1.372321E-2</v>
      </c>
      <c r="G118" s="92">
        <v>1.1612000000000001E-4</v>
      </c>
      <c r="H118" s="102">
        <v>1.397192</v>
      </c>
      <c r="I118" s="101">
        <v>2.0082049999999999E-3</v>
      </c>
      <c r="J118" s="102">
        <v>1.426419E-2</v>
      </c>
      <c r="K118" s="89">
        <f t="shared" si="4"/>
        <v>572.00525498000002</v>
      </c>
      <c r="L118" s="94">
        <v>5.8986036305604204</v>
      </c>
      <c r="M118" s="94">
        <f t="shared" si="5"/>
        <v>0.28528379999999998</v>
      </c>
    </row>
    <row r="119" spans="1:13" s="103" customFormat="1" ht="16">
      <c r="A119" s="2" t="s">
        <v>538</v>
      </c>
      <c r="B119" s="89">
        <v>700</v>
      </c>
      <c r="C119" s="89">
        <v>2</v>
      </c>
      <c r="D119" s="90">
        <v>3.7202329999999999</v>
      </c>
      <c r="E119" s="91">
        <v>2130749000</v>
      </c>
      <c r="F119" s="102">
        <v>2.2648600000000001E-2</v>
      </c>
      <c r="G119" s="92">
        <v>1.5881709999999999E-4</v>
      </c>
      <c r="H119" s="102">
        <v>0.61745850000000002</v>
      </c>
      <c r="I119" s="101">
        <v>2.0062890000000001E-3</v>
      </c>
      <c r="J119" s="102">
        <v>9.5993529999999997E-3</v>
      </c>
      <c r="K119" s="89">
        <f t="shared" si="4"/>
        <v>780.38168403964994</v>
      </c>
      <c r="L119" s="94">
        <v>4.9430879712746698</v>
      </c>
      <c r="M119" s="94">
        <f t="shared" si="5"/>
        <v>0.19198705999999999</v>
      </c>
    </row>
    <row r="120" spans="1:13" s="103" customFormat="1" ht="16">
      <c r="A120" s="2" t="s">
        <v>539</v>
      </c>
      <c r="B120" s="89">
        <v>700</v>
      </c>
      <c r="C120" s="89">
        <v>2</v>
      </c>
      <c r="D120" s="90">
        <v>3.711862</v>
      </c>
      <c r="E120" s="91">
        <v>2116906000</v>
      </c>
      <c r="F120" s="102">
        <v>1.5278079999999999E-2</v>
      </c>
      <c r="G120" s="92">
        <v>4.584564E-6</v>
      </c>
      <c r="H120" s="102">
        <v>3.1114269999999999</v>
      </c>
      <c r="I120" s="101">
        <v>2.0075050000000001E-3</v>
      </c>
      <c r="J120" s="102">
        <v>1.0051529999999999E-2</v>
      </c>
      <c r="K120" s="89">
        <f t="shared" si="4"/>
        <v>27.674237948605999</v>
      </c>
      <c r="L120" s="94">
        <v>5.5495112706962901</v>
      </c>
      <c r="M120" s="94">
        <f t="shared" si="5"/>
        <v>0.2010306</v>
      </c>
    </row>
    <row r="121" spans="1:13" s="103" customFormat="1" ht="16">
      <c r="A121" s="2" t="s">
        <v>540</v>
      </c>
      <c r="B121" s="89">
        <v>700</v>
      </c>
      <c r="C121" s="89">
        <v>2</v>
      </c>
      <c r="D121" s="90">
        <v>3.718121</v>
      </c>
      <c r="E121" s="91">
        <v>2158857000</v>
      </c>
      <c r="F121" s="102">
        <v>1.08199E-2</v>
      </c>
      <c r="G121" s="92">
        <v>6.2575790000000001E-6</v>
      </c>
      <c r="H121" s="102">
        <v>1.5756950000000001</v>
      </c>
      <c r="I121" s="101">
        <v>2.0055289999999998E-3</v>
      </c>
      <c r="J121" s="102">
        <v>8.2926570000000002E-3</v>
      </c>
      <c r="K121" s="89">
        <f t="shared" si="4"/>
        <v>35.8391224832285</v>
      </c>
      <c r="L121" s="94">
        <v>4.8640734091361599</v>
      </c>
      <c r="M121" s="94">
        <f t="shared" si="5"/>
        <v>0.16585314000000001</v>
      </c>
    </row>
    <row r="122" spans="1:13" s="103" customFormat="1" ht="16">
      <c r="A122" s="2" t="s">
        <v>541</v>
      </c>
      <c r="B122" s="89">
        <v>700</v>
      </c>
      <c r="C122" s="89">
        <v>2</v>
      </c>
      <c r="D122" s="90">
        <v>3.727039</v>
      </c>
      <c r="E122" s="91">
        <v>2169728000</v>
      </c>
      <c r="F122" s="102">
        <v>2.1765679999999999E-2</v>
      </c>
      <c r="G122" s="92">
        <v>1.969145E-4</v>
      </c>
      <c r="H122" s="102">
        <v>0.26401520000000001</v>
      </c>
      <c r="I122" s="101">
        <v>2.006266E-3</v>
      </c>
      <c r="J122" s="102">
        <v>6.2654310000000001E-3</v>
      </c>
      <c r="K122" s="89">
        <f t="shared" si="4"/>
        <v>966.31000630174992</v>
      </c>
      <c r="L122" s="94">
        <v>5.2316177937362296</v>
      </c>
      <c r="M122" s="94">
        <f t="shared" si="5"/>
        <v>0.12530862000000001</v>
      </c>
    </row>
    <row r="123" spans="1:13" s="103" customFormat="1" ht="16">
      <c r="A123" s="2" t="s">
        <v>542</v>
      </c>
      <c r="B123" s="89">
        <v>700</v>
      </c>
      <c r="C123" s="89">
        <v>2</v>
      </c>
      <c r="D123" s="90">
        <v>3.7191380000000001</v>
      </c>
      <c r="E123" s="91">
        <v>2156691000</v>
      </c>
      <c r="F123" s="102">
        <v>1.2335520000000001E-2</v>
      </c>
      <c r="G123" s="92">
        <v>4.9886170000000001E-5</v>
      </c>
      <c r="H123" s="102">
        <v>0.64775400000000005</v>
      </c>
      <c r="I123" s="101">
        <v>2.0072169999999999E-3</v>
      </c>
      <c r="J123" s="102">
        <v>1.6339570000000001E-2</v>
      </c>
      <c r="K123" s="89">
        <f t="shared" si="4"/>
        <v>248.76154572705502</v>
      </c>
      <c r="L123" s="94">
        <v>5.7058846997804702</v>
      </c>
      <c r="M123" s="94">
        <f t="shared" si="5"/>
        <v>0.32679140000000001</v>
      </c>
    </row>
    <row r="124" spans="1:13" s="103" customFormat="1" ht="16">
      <c r="A124" s="2" t="s">
        <v>543</v>
      </c>
      <c r="B124" s="89">
        <v>700</v>
      </c>
      <c r="C124" s="89">
        <v>2</v>
      </c>
      <c r="D124" s="90">
        <v>3.7147570000000001</v>
      </c>
      <c r="E124" s="91">
        <v>2153413000</v>
      </c>
      <c r="F124" s="102">
        <v>2.1497490000000001E-2</v>
      </c>
      <c r="G124" s="92">
        <v>8.4517480000000004E-6</v>
      </c>
      <c r="H124" s="102">
        <v>0.94208760000000002</v>
      </c>
      <c r="I124" s="101">
        <v>2.007043E-3</v>
      </c>
      <c r="J124" s="102">
        <v>1.127793E-2</v>
      </c>
      <c r="K124" s="89">
        <f t="shared" si="4"/>
        <v>46.547416511941996</v>
      </c>
      <c r="L124" s="94">
        <v>5.6191103131858098</v>
      </c>
      <c r="M124" s="94">
        <f t="shared" si="5"/>
        <v>0.2255586</v>
      </c>
    </row>
    <row r="125" spans="1:13" s="103" customFormat="1" ht="16">
      <c r="A125" s="2" t="s">
        <v>544</v>
      </c>
      <c r="B125" s="89">
        <v>700</v>
      </c>
      <c r="C125" s="89">
        <v>2</v>
      </c>
      <c r="D125" s="90">
        <v>3.7145999999999999</v>
      </c>
      <c r="E125" s="91">
        <v>2154939000</v>
      </c>
      <c r="F125" s="102">
        <v>2.451801E-2</v>
      </c>
      <c r="G125" s="92">
        <v>1.028205E-4</v>
      </c>
      <c r="H125" s="102">
        <v>0.91682110000000006</v>
      </c>
      <c r="I125" s="101">
        <v>2.0076130000000001E-3</v>
      </c>
      <c r="J125" s="102">
        <v>1.1034550000000001E-2</v>
      </c>
      <c r="K125" s="89">
        <f t="shared" si="4"/>
        <v>507.09915320075004</v>
      </c>
      <c r="L125" s="94">
        <v>5.9033712347896401</v>
      </c>
      <c r="M125" s="94">
        <f t="shared" si="5"/>
        <v>0.22069100000000003</v>
      </c>
    </row>
    <row r="126" spans="1:13" s="103" customFormat="1" ht="16">
      <c r="A126" s="2" t="s">
        <v>545</v>
      </c>
      <c r="B126" s="89">
        <v>700</v>
      </c>
      <c r="C126" s="89">
        <v>2</v>
      </c>
      <c r="D126" s="90">
        <v>3.7094369999999999</v>
      </c>
      <c r="E126" s="91">
        <v>2143547000</v>
      </c>
      <c r="F126" s="102">
        <v>2.7703510000000001E-2</v>
      </c>
      <c r="G126" s="92">
        <v>1.6831379999999999E-4</v>
      </c>
      <c r="H126" s="102">
        <v>0.95299809999999996</v>
      </c>
      <c r="I126" s="101">
        <v>2.0067890000000001E-3</v>
      </c>
      <c r="J126" s="102">
        <v>8.6598449999999993E-3</v>
      </c>
      <c r="K126" s="89">
        <f t="shared" si="4"/>
        <v>826.72882316269988</v>
      </c>
      <c r="L126" s="94">
        <v>5.4924396568921301</v>
      </c>
      <c r="M126" s="94">
        <f t="shared" si="5"/>
        <v>0.17319689999999999</v>
      </c>
    </row>
    <row r="127" spans="1:13" s="103" customFormat="1" ht="16">
      <c r="A127" s="2" t="s">
        <v>546</v>
      </c>
      <c r="B127" s="89">
        <v>700</v>
      </c>
      <c r="C127" s="89">
        <v>2</v>
      </c>
      <c r="D127" s="90">
        <v>3.7133479999999999</v>
      </c>
      <c r="E127" s="91">
        <v>2154604000</v>
      </c>
      <c r="F127" s="102">
        <v>2.338026E-2</v>
      </c>
      <c r="G127" s="92">
        <v>1.164335E-4</v>
      </c>
      <c r="H127" s="102">
        <v>0.1930578</v>
      </c>
      <c r="I127" s="101">
        <v>2.0074229999999999E-3</v>
      </c>
      <c r="J127" s="102">
        <v>1.079017E-2</v>
      </c>
      <c r="K127" s="89">
        <f t="shared" ref="K127:K176" si="6">4880341.5*G127+5.3</f>
        <v>573.53524204024995</v>
      </c>
      <c r="L127" s="94">
        <v>5.8086175942549598</v>
      </c>
      <c r="M127" s="94">
        <f t="shared" si="5"/>
        <v>0.21580340000000001</v>
      </c>
    </row>
    <row r="128" spans="1:13" s="103" customFormat="1" ht="16">
      <c r="A128" s="2" t="s">
        <v>547</v>
      </c>
      <c r="B128" s="89">
        <v>700</v>
      </c>
      <c r="C128" s="89">
        <v>2</v>
      </c>
      <c r="D128" s="90">
        <v>3.7023959999999998</v>
      </c>
      <c r="E128" s="91">
        <v>2098601000</v>
      </c>
      <c r="F128" s="102">
        <v>2.6478080000000001E-2</v>
      </c>
      <c r="G128" s="92">
        <v>3.4315499999999999E-4</v>
      </c>
      <c r="H128" s="102">
        <v>0.77780870000000002</v>
      </c>
      <c r="I128" s="101">
        <v>2.0068719999999998E-3</v>
      </c>
      <c r="J128" s="102">
        <v>9.7326459999999993E-3</v>
      </c>
      <c r="K128" s="89">
        <f t="shared" si="6"/>
        <v>1680.0135874324999</v>
      </c>
      <c r="L128" s="94">
        <v>5.53383203670451</v>
      </c>
      <c r="M128" s="94">
        <f t="shared" ref="M128:M176" si="7">J128*20</f>
        <v>0.19465291999999998</v>
      </c>
    </row>
    <row r="129" spans="1:13" s="103" customFormat="1" ht="16">
      <c r="A129" s="2" t="s">
        <v>548</v>
      </c>
      <c r="B129" s="89">
        <v>700</v>
      </c>
      <c r="C129" s="89">
        <v>2</v>
      </c>
      <c r="D129" s="90">
        <v>3.7009880000000002</v>
      </c>
      <c r="E129" s="91">
        <v>2161280000</v>
      </c>
      <c r="F129" s="102">
        <v>1.7711919999999999E-2</v>
      </c>
      <c r="G129" s="92">
        <v>2.8289180000000001E-4</v>
      </c>
      <c r="H129" s="102">
        <v>0.94324450000000004</v>
      </c>
      <c r="I129" s="101">
        <v>2.0081119999999998E-3</v>
      </c>
      <c r="J129" s="102">
        <v>8.4908880000000003E-3</v>
      </c>
      <c r="K129" s="89">
        <f t="shared" si="6"/>
        <v>1385.9085915497001</v>
      </c>
      <c r="L129" s="94">
        <v>6.1522242170356103</v>
      </c>
      <c r="M129" s="94">
        <f t="shared" si="7"/>
        <v>0.16981776000000001</v>
      </c>
    </row>
    <row r="130" spans="1:13" s="103" customFormat="1" ht="16">
      <c r="A130" s="2" t="s">
        <v>549</v>
      </c>
      <c r="B130" s="89">
        <v>700</v>
      </c>
      <c r="C130" s="89">
        <v>2</v>
      </c>
      <c r="D130" s="90">
        <v>3.706699</v>
      </c>
      <c r="E130" s="91">
        <v>2159552000</v>
      </c>
      <c r="F130" s="102">
        <v>1.6539419999999999E-2</v>
      </c>
      <c r="G130" s="92">
        <v>1.8069740000000001E-4</v>
      </c>
      <c r="H130" s="102">
        <v>0.35181319999999999</v>
      </c>
      <c r="I130" s="101">
        <v>2.0068379999999999E-3</v>
      </c>
      <c r="J130" s="102">
        <v>1.202976E-2</v>
      </c>
      <c r="K130" s="89">
        <f t="shared" si="6"/>
        <v>887.16502016209995</v>
      </c>
      <c r="L130" s="94">
        <v>5.5168761220825902</v>
      </c>
      <c r="M130" s="94">
        <f t="shared" si="7"/>
        <v>0.24059520000000001</v>
      </c>
    </row>
    <row r="131" spans="1:13" s="103" customFormat="1" ht="17" thickBot="1">
      <c r="A131" s="27" t="s">
        <v>550</v>
      </c>
      <c r="B131" s="11">
        <v>700</v>
      </c>
      <c r="C131" s="11">
        <v>2</v>
      </c>
      <c r="D131" s="10">
        <v>3.7059950000000002</v>
      </c>
      <c r="E131" s="12">
        <v>2095698000</v>
      </c>
      <c r="F131" s="38">
        <v>2.3911040000000001E-2</v>
      </c>
      <c r="G131" s="13">
        <v>1.390373E-4</v>
      </c>
      <c r="H131" s="38">
        <v>0.1249595</v>
      </c>
      <c r="I131" s="28">
        <v>2.007296E-3</v>
      </c>
      <c r="J131" s="38">
        <v>9.1908149999999997E-3</v>
      </c>
      <c r="K131" s="11">
        <f t="shared" si="6"/>
        <v>683.84950523794998</v>
      </c>
      <c r="L131" s="15">
        <v>5.7452822661082301</v>
      </c>
      <c r="M131" s="15">
        <f t="shared" si="7"/>
        <v>0.18381629999999999</v>
      </c>
    </row>
    <row r="132" spans="1:13" s="103" customFormat="1" ht="16">
      <c r="A132" s="88" t="s">
        <v>551</v>
      </c>
      <c r="B132" s="104">
        <v>800</v>
      </c>
      <c r="C132" s="104">
        <v>2</v>
      </c>
      <c r="D132" s="105">
        <v>4.5004350000000004</v>
      </c>
      <c r="E132" s="106">
        <v>2204600000</v>
      </c>
      <c r="F132" s="108">
        <v>3.8067150000000001E-2</v>
      </c>
      <c r="G132" s="110">
        <v>1.462085E-4</v>
      </c>
      <c r="H132" s="108">
        <v>0.59931069999999997</v>
      </c>
      <c r="I132" s="107">
        <v>2.0092080000000002E-3</v>
      </c>
      <c r="J132" s="108">
        <v>7.4839950000000002E-3</v>
      </c>
      <c r="K132" s="104">
        <f t="shared" si="6"/>
        <v>718.84741020274998</v>
      </c>
      <c r="L132" s="109">
        <v>5.2704688113599802</v>
      </c>
      <c r="M132" s="109">
        <f t="shared" si="7"/>
        <v>0.1496799</v>
      </c>
    </row>
    <row r="133" spans="1:13" s="103" customFormat="1" ht="16">
      <c r="A133" s="2" t="s">
        <v>552</v>
      </c>
      <c r="B133" s="89">
        <v>800</v>
      </c>
      <c r="C133" s="89">
        <v>2</v>
      </c>
      <c r="D133" s="90">
        <v>4.521401</v>
      </c>
      <c r="E133" s="91">
        <v>2209825000</v>
      </c>
      <c r="F133" s="102">
        <v>2.067184E-2</v>
      </c>
      <c r="G133" s="92">
        <v>8.3200289999999996E-5</v>
      </c>
      <c r="H133" s="102">
        <v>0.1159985</v>
      </c>
      <c r="I133" s="101">
        <v>2.008527E-3</v>
      </c>
      <c r="J133" s="102">
        <v>7.0428399999999999E-3</v>
      </c>
      <c r="K133" s="89">
        <f t="shared" si="6"/>
        <v>411.34582809903497</v>
      </c>
      <c r="L133" s="94">
        <v>4.9407076992397396</v>
      </c>
      <c r="M133" s="94">
        <f t="shared" si="7"/>
        <v>0.1408568</v>
      </c>
    </row>
    <row r="134" spans="1:13" s="103" customFormat="1" ht="16">
      <c r="A134" s="2" t="s">
        <v>553</v>
      </c>
      <c r="B134" s="89">
        <v>800</v>
      </c>
      <c r="C134" s="89">
        <v>2</v>
      </c>
      <c r="D134" s="90">
        <v>4.5197580000000004</v>
      </c>
      <c r="E134" s="91">
        <v>2212806000</v>
      </c>
      <c r="F134" s="102">
        <v>3.4739190000000003E-2</v>
      </c>
      <c r="G134" s="92">
        <v>5.57532E-5</v>
      </c>
      <c r="H134" s="102">
        <v>3.2921810000000003E-2</v>
      </c>
      <c r="I134" s="101">
        <v>2.009144E-3</v>
      </c>
      <c r="J134" s="102">
        <v>5.2869919999999999E-3</v>
      </c>
      <c r="K134" s="89">
        <f t="shared" si="6"/>
        <v>277.39465571779999</v>
      </c>
      <c r="L134" s="94">
        <v>5.2582635629822301</v>
      </c>
      <c r="M134" s="94">
        <f t="shared" si="7"/>
        <v>0.10573984</v>
      </c>
    </row>
    <row r="135" spans="1:13" s="103" customFormat="1" ht="16">
      <c r="A135" s="2" t="s">
        <v>554</v>
      </c>
      <c r="B135" s="89">
        <v>800</v>
      </c>
      <c r="C135" s="89">
        <v>2</v>
      </c>
      <c r="D135" s="90">
        <v>4.5285979999999997</v>
      </c>
      <c r="E135" s="91">
        <v>2376709000</v>
      </c>
      <c r="F135" s="102">
        <v>1.227994</v>
      </c>
      <c r="G135" s="92">
        <v>3.5735960000000002E-5</v>
      </c>
      <c r="H135" s="102">
        <v>0.1407842</v>
      </c>
      <c r="I135" s="101">
        <v>2.0095820000000002E-3</v>
      </c>
      <c r="J135" s="102">
        <v>9.5604130000000002E-3</v>
      </c>
      <c r="K135" s="89">
        <f t="shared" si="6"/>
        <v>179.70368863034003</v>
      </c>
      <c r="L135" s="94">
        <v>5.48655152327352</v>
      </c>
      <c r="M135" s="94">
        <f t="shared" si="7"/>
        <v>0.19120826000000002</v>
      </c>
    </row>
    <row r="136" spans="1:13" s="103" customFormat="1" ht="16">
      <c r="A136" s="2" t="s">
        <v>555</v>
      </c>
      <c r="B136" s="89">
        <v>800</v>
      </c>
      <c r="C136" s="89">
        <v>2</v>
      </c>
      <c r="D136" s="90">
        <v>4.5289890000000002</v>
      </c>
      <c r="E136" s="91">
        <v>2050393000</v>
      </c>
      <c r="F136" s="102">
        <v>6.5440029999999996E-2</v>
      </c>
      <c r="G136" s="92">
        <v>3.466222E-4</v>
      </c>
      <c r="H136" s="102">
        <v>0.26985740000000003</v>
      </c>
      <c r="I136" s="101">
        <v>2.007577E-3</v>
      </c>
      <c r="J136" s="102">
        <v>7.7066000000000001E-3</v>
      </c>
      <c r="K136" s="89" t="s">
        <v>733</v>
      </c>
      <c r="L136" s="94">
        <v>4.5178615623010803</v>
      </c>
      <c r="M136" s="94">
        <f t="shared" si="7"/>
        <v>0.15413199999999999</v>
      </c>
    </row>
    <row r="137" spans="1:13" s="103" customFormat="1" ht="16">
      <c r="A137" s="2" t="s">
        <v>556</v>
      </c>
      <c r="B137" s="89">
        <v>800</v>
      </c>
      <c r="C137" s="89">
        <v>2</v>
      </c>
      <c r="D137" s="90">
        <v>4.5330570000000003</v>
      </c>
      <c r="E137" s="91">
        <v>2180603000</v>
      </c>
      <c r="F137" s="102">
        <v>8.3580670000000003E-3</v>
      </c>
      <c r="G137" s="92">
        <v>1.2140789999999999E-4</v>
      </c>
      <c r="H137" s="102">
        <v>0.19094410000000001</v>
      </c>
      <c r="I137" s="101">
        <v>2.0095270000000001E-3</v>
      </c>
      <c r="J137" s="102">
        <v>9.1806219999999994E-3</v>
      </c>
      <c r="K137" s="89">
        <f t="shared" si="6"/>
        <v>597.81201279784989</v>
      </c>
      <c r="L137" s="94">
        <v>5.5001890198994898</v>
      </c>
      <c r="M137" s="94">
        <f t="shared" si="7"/>
        <v>0.18361243999999999</v>
      </c>
    </row>
    <row r="138" spans="1:13" s="103" customFormat="1" ht="16">
      <c r="A138" s="2" t="s">
        <v>557</v>
      </c>
      <c r="B138" s="89">
        <v>800</v>
      </c>
      <c r="C138" s="89">
        <v>2</v>
      </c>
      <c r="D138" s="90">
        <v>4.5478430000000003</v>
      </c>
      <c r="E138" s="91">
        <v>2196121000</v>
      </c>
      <c r="F138" s="102">
        <v>2.042428E-2</v>
      </c>
      <c r="G138" s="92">
        <v>1.635486E-4</v>
      </c>
      <c r="H138" s="102">
        <v>0.69854249999999996</v>
      </c>
      <c r="I138" s="101">
        <v>2.0083129999999999E-3</v>
      </c>
      <c r="J138" s="102">
        <v>1.082664E-2</v>
      </c>
      <c r="K138" s="89">
        <f t="shared" si="6"/>
        <v>803.4730198469</v>
      </c>
      <c r="L138" s="94">
        <v>4.9046190109106904</v>
      </c>
      <c r="M138" s="94">
        <f t="shared" si="7"/>
        <v>0.2165328</v>
      </c>
    </row>
    <row r="139" spans="1:13" s="103" customFormat="1" ht="16">
      <c r="A139" s="2" t="s">
        <v>558</v>
      </c>
      <c r="B139" s="89">
        <v>800</v>
      </c>
      <c r="C139" s="89">
        <v>2</v>
      </c>
      <c r="D139" s="90">
        <v>4.5555089999999998</v>
      </c>
      <c r="E139" s="91">
        <v>2163599000</v>
      </c>
      <c r="F139" s="102">
        <v>5.151675E-2</v>
      </c>
      <c r="G139" s="92">
        <v>5.9014870000000001E-5</v>
      </c>
      <c r="H139" s="102">
        <v>3.2360920000000001E-2</v>
      </c>
      <c r="I139" s="101">
        <v>2.0084510000000001E-3</v>
      </c>
      <c r="J139" s="102">
        <v>9.0406040000000007E-3</v>
      </c>
      <c r="K139" s="89">
        <f t="shared" si="6"/>
        <v>293.312719178105</v>
      </c>
      <c r="L139" s="94">
        <v>4.9832959598318496</v>
      </c>
      <c r="M139" s="94">
        <f t="shared" si="7"/>
        <v>0.18081208000000001</v>
      </c>
    </row>
    <row r="140" spans="1:13" s="103" customFormat="1" ht="17" thickBot="1">
      <c r="A140" s="27" t="s">
        <v>559</v>
      </c>
      <c r="B140" s="11">
        <v>800</v>
      </c>
      <c r="C140" s="11">
        <v>2</v>
      </c>
      <c r="D140" s="10">
        <v>4.5362640000000001</v>
      </c>
      <c r="E140" s="12">
        <v>2171451000</v>
      </c>
      <c r="F140" s="38">
        <v>1.883518E-2</v>
      </c>
      <c r="G140" s="13">
        <v>2.0592580000000001E-4</v>
      </c>
      <c r="H140" s="38">
        <v>0.841086</v>
      </c>
      <c r="I140" s="28">
        <v>2.0087799999999999E-3</v>
      </c>
      <c r="J140" s="38">
        <v>5.9761450000000004E-3</v>
      </c>
      <c r="K140" s="11">
        <f t="shared" si="6"/>
        <v>1010.2882276606999</v>
      </c>
      <c r="L140" s="15">
        <v>5.1572252526585203</v>
      </c>
      <c r="M140" s="15">
        <f t="shared" si="7"/>
        <v>0.11952290000000002</v>
      </c>
    </row>
    <row r="141" spans="1:13" s="103" customFormat="1" ht="16">
      <c r="A141" s="88" t="s">
        <v>560</v>
      </c>
      <c r="B141" s="104">
        <v>900</v>
      </c>
      <c r="C141" s="104">
        <v>2</v>
      </c>
      <c r="D141" s="105">
        <v>3.7012230000000002</v>
      </c>
      <c r="E141" s="106">
        <v>2129015000</v>
      </c>
      <c r="F141" s="108">
        <v>1.320547E-2</v>
      </c>
      <c r="G141" s="110">
        <v>1.545539E-5</v>
      </c>
      <c r="H141" s="108">
        <v>0.82517240000000003</v>
      </c>
      <c r="I141" s="107">
        <v>2.0083980000000002E-3</v>
      </c>
      <c r="J141" s="108">
        <v>8.902699E-3</v>
      </c>
      <c r="K141" s="104">
        <f t="shared" si="6"/>
        <v>80.727581215684992</v>
      </c>
      <c r="L141" s="109">
        <v>5.7670465206409602</v>
      </c>
      <c r="M141" s="109">
        <f t="shared" si="7"/>
        <v>0.17805398</v>
      </c>
    </row>
    <row r="142" spans="1:13" s="103" customFormat="1" ht="16">
      <c r="A142" s="2" t="s">
        <v>561</v>
      </c>
      <c r="B142" s="89">
        <v>900</v>
      </c>
      <c r="C142" s="89">
        <v>2</v>
      </c>
      <c r="D142" s="90">
        <v>3.6968420000000002</v>
      </c>
      <c r="E142" s="91">
        <v>2110417000</v>
      </c>
      <c r="F142" s="102">
        <v>2.9148460000000001E-2</v>
      </c>
      <c r="G142" s="92">
        <v>2.4394980000000001E-6</v>
      </c>
      <c r="H142" s="102">
        <v>5.3544910000000003</v>
      </c>
      <c r="I142" s="101">
        <v>2.0071709999999999E-3</v>
      </c>
      <c r="J142" s="102">
        <v>8.2874420000000008E-3</v>
      </c>
      <c r="K142" s="89">
        <f t="shared" si="6"/>
        <v>17.205583328566998</v>
      </c>
      <c r="L142" s="94">
        <v>5.1576899597010799</v>
      </c>
      <c r="M142" s="94">
        <f t="shared" si="7"/>
        <v>0.16574884000000001</v>
      </c>
    </row>
    <row r="143" spans="1:13" s="103" customFormat="1" ht="16">
      <c r="A143" s="2" t="s">
        <v>562</v>
      </c>
      <c r="B143" s="89">
        <v>900</v>
      </c>
      <c r="C143" s="89">
        <v>2</v>
      </c>
      <c r="D143" s="90">
        <v>3.6951990000000001</v>
      </c>
      <c r="E143" s="91">
        <v>2110947000</v>
      </c>
      <c r="F143" s="102">
        <v>2.465291E-2</v>
      </c>
      <c r="G143" s="92">
        <v>6.602724E-5</v>
      </c>
      <c r="H143" s="102">
        <v>2.0192329999999998</v>
      </c>
      <c r="I143" s="101">
        <v>2.0086359999999998E-3</v>
      </c>
      <c r="J143" s="102">
        <v>9.0962520000000009E-3</v>
      </c>
      <c r="K143" s="89">
        <f t="shared" si="6"/>
        <v>327.53547950246002</v>
      </c>
      <c r="L143" s="94">
        <v>5.8913533692383204</v>
      </c>
      <c r="M143" s="94">
        <f t="shared" si="7"/>
        <v>0.18192504000000001</v>
      </c>
    </row>
    <row r="144" spans="1:13" s="103" customFormat="1" ht="16">
      <c r="A144" s="2" t="s">
        <v>563</v>
      </c>
      <c r="B144" s="89">
        <v>900</v>
      </c>
      <c r="C144" s="89">
        <v>2</v>
      </c>
      <c r="D144" s="90">
        <v>3.6963720000000002</v>
      </c>
      <c r="E144" s="91">
        <v>2084153000</v>
      </c>
      <c r="F144" s="102">
        <v>1.7046539999999999E-2</v>
      </c>
      <c r="G144" s="92">
        <v>1.361506E-5</v>
      </c>
      <c r="H144" s="102">
        <v>1.0323709999999999</v>
      </c>
      <c r="I144" s="101">
        <v>2.0072639999999999E-3</v>
      </c>
      <c r="J144" s="102">
        <v>7.1610409999999999E-3</v>
      </c>
      <c r="K144" s="89">
        <f t="shared" si="6"/>
        <v>71.746142342989998</v>
      </c>
      <c r="L144" s="94">
        <v>5.2101953145824202</v>
      </c>
      <c r="M144" s="94">
        <f t="shared" si="7"/>
        <v>0.14322082</v>
      </c>
    </row>
    <row r="145" spans="1:13" s="103" customFormat="1" ht="16">
      <c r="A145" s="2" t="s">
        <v>564</v>
      </c>
      <c r="B145" s="89">
        <v>900</v>
      </c>
      <c r="C145" s="89">
        <v>2</v>
      </c>
      <c r="D145" s="90">
        <v>3.702553</v>
      </c>
      <c r="E145" s="91">
        <v>2126303000</v>
      </c>
      <c r="F145" s="102">
        <v>0.1086905</v>
      </c>
      <c r="G145" s="92">
        <v>1.7049520000000001E-5</v>
      </c>
      <c r="H145" s="102">
        <v>0.67733120000000002</v>
      </c>
      <c r="I145" s="101">
        <v>2.0086710000000001E-3</v>
      </c>
      <c r="J145" s="102">
        <v>7.7768020000000002E-3</v>
      </c>
      <c r="K145" s="89">
        <f t="shared" si="6"/>
        <v>88.507480011080006</v>
      </c>
      <c r="L145" s="94">
        <v>5.9144234334749903</v>
      </c>
      <c r="M145" s="94">
        <f t="shared" si="7"/>
        <v>0.15553604000000001</v>
      </c>
    </row>
    <row r="146" spans="1:13" s="103" customFormat="1" ht="16">
      <c r="A146" s="2" t="s">
        <v>565</v>
      </c>
      <c r="B146" s="89">
        <v>900</v>
      </c>
      <c r="C146" s="89">
        <v>2</v>
      </c>
      <c r="D146" s="90">
        <v>3.697937</v>
      </c>
      <c r="E146" s="91">
        <v>2136544000</v>
      </c>
      <c r="F146" s="102">
        <v>2.991067E-2</v>
      </c>
      <c r="G146" s="92">
        <v>1.070079E-5</v>
      </c>
      <c r="H146" s="102">
        <v>0.91029499999999997</v>
      </c>
      <c r="I146" s="101">
        <v>2.0073700000000001E-3</v>
      </c>
      <c r="J146" s="102">
        <v>1.315702E-2</v>
      </c>
      <c r="K146" s="89">
        <f t="shared" si="6"/>
        <v>57.523509519785001</v>
      </c>
      <c r="L146" s="94">
        <v>5.2686733181769396</v>
      </c>
      <c r="M146" s="94">
        <f t="shared" si="7"/>
        <v>0.2631404</v>
      </c>
    </row>
    <row r="147" spans="1:13" s="103" customFormat="1" ht="16">
      <c r="A147" s="2" t="s">
        <v>566</v>
      </c>
      <c r="B147" s="89">
        <v>900</v>
      </c>
      <c r="C147" s="89">
        <v>2</v>
      </c>
      <c r="D147" s="90">
        <v>3.6842459999999999</v>
      </c>
      <c r="E147" s="91">
        <v>2136252000</v>
      </c>
      <c r="F147" s="102">
        <v>2.6792659999999999E-2</v>
      </c>
      <c r="G147" s="92">
        <v>1.60777E-5</v>
      </c>
      <c r="H147" s="102">
        <v>0.66505199999999998</v>
      </c>
      <c r="I147" s="101">
        <v>2.0078180000000002E-3</v>
      </c>
      <c r="J147" s="102">
        <v>7.3302740000000003E-3</v>
      </c>
      <c r="K147" s="89">
        <f t="shared" si="6"/>
        <v>83.764666534550003</v>
      </c>
      <c r="L147" s="94">
        <v>5.4951553991684099</v>
      </c>
      <c r="M147" s="94">
        <f t="shared" si="7"/>
        <v>0.14660548000000001</v>
      </c>
    </row>
    <row r="148" spans="1:13" s="103" customFormat="1" ht="16">
      <c r="A148" s="2" t="s">
        <v>567</v>
      </c>
      <c r="B148" s="89">
        <v>900</v>
      </c>
      <c r="C148" s="89">
        <v>2</v>
      </c>
      <c r="D148" s="90">
        <v>3.695433</v>
      </c>
      <c r="E148" s="91">
        <v>2117748000</v>
      </c>
      <c r="F148" s="102">
        <v>2.4272970000000001E-2</v>
      </c>
      <c r="G148" s="92">
        <v>2.2879729999999998E-6</v>
      </c>
      <c r="H148" s="102">
        <v>7.5019099999999996</v>
      </c>
      <c r="I148" s="101">
        <v>2.0066960000000001E-3</v>
      </c>
      <c r="J148" s="102">
        <v>6.9372210000000004E-3</v>
      </c>
      <c r="K148" s="89">
        <f t="shared" si="6"/>
        <v>16.4660895827795</v>
      </c>
      <c r="L148" s="94">
        <v>4.9381626922080804</v>
      </c>
      <c r="M148" s="94">
        <f t="shared" si="7"/>
        <v>0.13874442000000001</v>
      </c>
    </row>
    <row r="149" spans="1:13" s="103" customFormat="1" ht="16">
      <c r="A149" s="2" t="s">
        <v>568</v>
      </c>
      <c r="B149" s="89">
        <v>900</v>
      </c>
      <c r="C149" s="89">
        <v>2</v>
      </c>
      <c r="D149" s="90">
        <v>3.6868280000000002</v>
      </c>
      <c r="E149" s="91">
        <v>2119089000</v>
      </c>
      <c r="F149" s="102">
        <v>2.0860380000000001E-2</v>
      </c>
      <c r="G149" s="92">
        <v>2.1033269999999999E-5</v>
      </c>
      <c r="H149" s="102">
        <v>0.60496930000000004</v>
      </c>
      <c r="I149" s="101">
        <v>2.0077960000000001E-3</v>
      </c>
      <c r="J149" s="102">
        <v>9.0849720000000002E-3</v>
      </c>
      <c r="K149" s="89">
        <f t="shared" si="6"/>
        <v>107.94954046170498</v>
      </c>
      <c r="L149" s="94">
        <v>5.4897993712444899</v>
      </c>
      <c r="M149" s="94">
        <f t="shared" si="7"/>
        <v>0.18169943999999999</v>
      </c>
    </row>
    <row r="150" spans="1:13" s="103" customFormat="1" ht="16">
      <c r="A150" s="2" t="s">
        <v>569</v>
      </c>
      <c r="B150" s="89">
        <v>900</v>
      </c>
      <c r="C150" s="89">
        <v>2</v>
      </c>
      <c r="D150" s="90">
        <v>3.698172</v>
      </c>
      <c r="E150" s="91">
        <v>2123317000</v>
      </c>
      <c r="F150" s="102">
        <v>2.1845469999999999E-2</v>
      </c>
      <c r="G150" s="92">
        <v>1.6192700000000002E-5</v>
      </c>
      <c r="H150" s="102">
        <v>0.97973250000000001</v>
      </c>
      <c r="I150" s="101">
        <v>2.006163E-3</v>
      </c>
      <c r="J150" s="102">
        <v>6.7777769999999996E-3</v>
      </c>
      <c r="K150" s="89">
        <f t="shared" si="6"/>
        <v>84.325905807050006</v>
      </c>
      <c r="L150" s="94">
        <v>4.6784797366964899</v>
      </c>
      <c r="M150" s="94">
        <f t="shared" si="7"/>
        <v>0.13555554</v>
      </c>
    </row>
    <row r="151" spans="1:13" s="103" customFormat="1" ht="16">
      <c r="A151" s="2" t="s">
        <v>570</v>
      </c>
      <c r="B151" s="89">
        <v>900</v>
      </c>
      <c r="C151" s="89">
        <v>2</v>
      </c>
      <c r="D151" s="90">
        <v>3.6974670000000001</v>
      </c>
      <c r="E151" s="91">
        <v>2167042000</v>
      </c>
      <c r="F151" s="102">
        <v>2.5629369999999999E-2</v>
      </c>
      <c r="G151" s="92">
        <v>8.5442020000000008E-6</v>
      </c>
      <c r="H151" s="102">
        <v>1.7848790000000001</v>
      </c>
      <c r="I151" s="101">
        <v>2.0074799999999999E-3</v>
      </c>
      <c r="J151" s="102">
        <v>8.5174529999999995E-3</v>
      </c>
      <c r="K151" s="89">
        <f t="shared" si="6"/>
        <v>46.998623604983003</v>
      </c>
      <c r="L151" s="94">
        <v>5.3408875228560797</v>
      </c>
      <c r="M151" s="94">
        <f t="shared" si="7"/>
        <v>0.17034906</v>
      </c>
    </row>
    <row r="152" spans="1:13" s="103" customFormat="1" ht="16">
      <c r="A152" s="2" t="s">
        <v>571</v>
      </c>
      <c r="B152" s="89">
        <v>900</v>
      </c>
      <c r="C152" s="89">
        <v>2</v>
      </c>
      <c r="D152" s="90">
        <v>3.695668</v>
      </c>
      <c r="E152" s="91">
        <v>2178260000</v>
      </c>
      <c r="F152" s="102">
        <v>1.036404E-2</v>
      </c>
      <c r="G152" s="92">
        <v>1.9338430000000001E-6</v>
      </c>
      <c r="H152" s="102">
        <v>5.774667</v>
      </c>
      <c r="I152" s="101">
        <v>2.009238E-3</v>
      </c>
      <c r="J152" s="102">
        <v>8.8076330000000005E-3</v>
      </c>
      <c r="K152" s="89">
        <f t="shared" si="6"/>
        <v>14.737814247384499</v>
      </c>
      <c r="L152" s="94">
        <v>6.2206710201650299</v>
      </c>
      <c r="M152" s="94">
        <f t="shared" si="7"/>
        <v>0.17615266000000002</v>
      </c>
    </row>
    <row r="153" spans="1:13" s="103" customFormat="1" ht="16">
      <c r="A153" s="2" t="s">
        <v>572</v>
      </c>
      <c r="B153" s="89">
        <v>900</v>
      </c>
      <c r="C153" s="89">
        <v>2</v>
      </c>
      <c r="D153" s="90">
        <v>3.6955900000000002</v>
      </c>
      <c r="E153" s="91">
        <v>2137033000</v>
      </c>
      <c r="F153" s="102">
        <v>1.5213020000000001E-2</v>
      </c>
      <c r="G153" s="92">
        <v>2.3857220000000001E-6</v>
      </c>
      <c r="H153" s="102">
        <v>3.801647</v>
      </c>
      <c r="I153" s="101">
        <v>2.0071239999999999E-3</v>
      </c>
      <c r="J153" s="102">
        <v>9.4337359999999999E-3</v>
      </c>
      <c r="K153" s="89">
        <f t="shared" si="6"/>
        <v>16.943138084063001</v>
      </c>
      <c r="L153" s="94">
        <v>5.1689645689399004</v>
      </c>
      <c r="M153" s="94">
        <f t="shared" si="7"/>
        <v>0.18867471999999999</v>
      </c>
    </row>
    <row r="154" spans="1:13" s="103" customFormat="1" ht="16">
      <c r="A154" s="2" t="s">
        <v>573</v>
      </c>
      <c r="B154" s="89">
        <v>900</v>
      </c>
      <c r="C154" s="89">
        <v>2</v>
      </c>
      <c r="D154" s="90">
        <v>3.6972330000000002</v>
      </c>
      <c r="E154" s="91">
        <v>2097800000</v>
      </c>
      <c r="F154" s="102">
        <v>1.8620729999999999E-2</v>
      </c>
      <c r="G154" s="92">
        <v>7.29124E-6</v>
      </c>
      <c r="H154" s="102">
        <v>1.9350529999999999</v>
      </c>
      <c r="I154" s="101">
        <v>2.0069950000000001E-3</v>
      </c>
      <c r="J154" s="102">
        <v>1.097762E-2</v>
      </c>
      <c r="K154" s="89">
        <f t="shared" si="6"/>
        <v>40.883741158459998</v>
      </c>
      <c r="L154" s="94">
        <v>5.10769480472913</v>
      </c>
      <c r="M154" s="94">
        <f t="shared" si="7"/>
        <v>0.21955240000000001</v>
      </c>
    </row>
    <row r="155" spans="1:13" s="103" customFormat="1" ht="16">
      <c r="A155" s="2" t="s">
        <v>574</v>
      </c>
      <c r="B155" s="89">
        <v>900</v>
      </c>
      <c r="C155" s="89">
        <v>2</v>
      </c>
      <c r="D155" s="90">
        <v>3.687297</v>
      </c>
      <c r="E155" s="91">
        <v>2100062000</v>
      </c>
      <c r="F155" s="102">
        <v>1.4260790000000001E-2</v>
      </c>
      <c r="G155" s="92">
        <v>1.776127E-5</v>
      </c>
      <c r="H155" s="102">
        <v>0.81751030000000002</v>
      </c>
      <c r="I155" s="101">
        <v>2.0064420000000002E-3</v>
      </c>
      <c r="J155" s="102">
        <v>1.0033739999999999E-2</v>
      </c>
      <c r="K155" s="89">
        <f t="shared" si="6"/>
        <v>91.981063073705002</v>
      </c>
      <c r="L155" s="94">
        <v>4.8344643160013598</v>
      </c>
      <c r="M155" s="94">
        <f t="shared" si="7"/>
        <v>0.20067479999999999</v>
      </c>
    </row>
    <row r="156" spans="1:13" s="103" customFormat="1" ht="16">
      <c r="A156" s="2" t="s">
        <v>575</v>
      </c>
      <c r="B156" s="89">
        <v>900</v>
      </c>
      <c r="C156" s="89">
        <v>2</v>
      </c>
      <c r="D156" s="90">
        <v>3.6810390000000002</v>
      </c>
      <c r="E156" s="91">
        <v>2105366000</v>
      </c>
      <c r="F156" s="102">
        <v>1.4259809999999999E-2</v>
      </c>
      <c r="G156" s="92">
        <v>6.2696850000000001E-6</v>
      </c>
      <c r="H156" s="102">
        <v>2.3898950000000001</v>
      </c>
      <c r="I156" s="101">
        <v>2.0069189999999998E-3</v>
      </c>
      <c r="J156" s="102">
        <v>8.1760189999999996E-3</v>
      </c>
      <c r="K156" s="89">
        <f t="shared" si="6"/>
        <v>35.8982038974275</v>
      </c>
      <c r="L156" s="94">
        <v>5.0754087947584203</v>
      </c>
      <c r="M156" s="94">
        <f t="shared" si="7"/>
        <v>0.16352037999999999</v>
      </c>
    </row>
    <row r="157" spans="1:13" s="103" customFormat="1" ht="16">
      <c r="A157" s="2" t="s">
        <v>576</v>
      </c>
      <c r="B157" s="89">
        <v>900</v>
      </c>
      <c r="C157" s="89">
        <v>2</v>
      </c>
      <c r="D157" s="90">
        <v>4.6053430000000004</v>
      </c>
      <c r="E157" s="91">
        <v>2262693000</v>
      </c>
      <c r="F157" s="102">
        <v>2.9286759999999998E-2</v>
      </c>
      <c r="G157" s="92">
        <v>1.5678949999999999E-4</v>
      </c>
      <c r="H157" s="102">
        <v>0.65542149999999999</v>
      </c>
      <c r="I157" s="101">
        <v>2.009463E-3</v>
      </c>
      <c r="J157" s="102">
        <v>8.9014969999999995E-3</v>
      </c>
      <c r="K157" s="89">
        <f t="shared" si="6"/>
        <v>770.48630361424989</v>
      </c>
      <c r="L157" s="94">
        <v>5.3795788322354596</v>
      </c>
      <c r="M157" s="94">
        <f t="shared" si="7"/>
        <v>0.17802994</v>
      </c>
    </row>
    <row r="158" spans="1:13" s="103" customFormat="1" ht="16">
      <c r="A158" s="2" t="s">
        <v>577</v>
      </c>
      <c r="B158" s="89">
        <v>900</v>
      </c>
      <c r="C158" s="89">
        <v>2</v>
      </c>
      <c r="D158" s="90">
        <v>4.6123050000000001</v>
      </c>
      <c r="E158" s="91">
        <v>2287693000</v>
      </c>
      <c r="F158" s="102">
        <v>2.5644170000000001E-2</v>
      </c>
      <c r="G158" s="92">
        <v>1.0528929999999999E-4</v>
      </c>
      <c r="H158" s="102">
        <v>2.4810560000000002</v>
      </c>
      <c r="I158" s="101">
        <v>2.0092589999999998E-3</v>
      </c>
      <c r="J158" s="102">
        <v>6.9715239999999998E-3</v>
      </c>
      <c r="K158" s="89">
        <f t="shared" si="6"/>
        <v>519.14774029594992</v>
      </c>
      <c r="L158" s="94">
        <v>5.2805457381649097</v>
      </c>
      <c r="M158" s="94">
        <f t="shared" si="7"/>
        <v>0.13943048</v>
      </c>
    </row>
    <row r="159" spans="1:13" s="103" customFormat="1" ht="16">
      <c r="A159" s="2" t="s">
        <v>578</v>
      </c>
      <c r="B159" s="89">
        <v>900</v>
      </c>
      <c r="C159" s="89">
        <v>2</v>
      </c>
      <c r="D159" s="90">
        <v>4.6147309999999999</v>
      </c>
      <c r="E159" s="91">
        <v>2299741000</v>
      </c>
      <c r="F159" s="102">
        <v>1.5979210000000001E-2</v>
      </c>
      <c r="G159" s="92">
        <v>4.9927099999999998E-5</v>
      </c>
      <c r="H159" s="102">
        <v>0.1316881</v>
      </c>
      <c r="I159" s="101">
        <v>2.0089460000000002E-3</v>
      </c>
      <c r="J159" s="102">
        <v>6.8371129999999997E-3</v>
      </c>
      <c r="K159" s="89">
        <f t="shared" si="6"/>
        <v>248.96129810465001</v>
      </c>
      <c r="L159" s="94">
        <v>5.1276944553622501</v>
      </c>
      <c r="M159" s="94">
        <f t="shared" si="7"/>
        <v>0.13674226</v>
      </c>
    </row>
    <row r="160" spans="1:13" s="103" customFormat="1" ht="16">
      <c r="A160" s="2" t="s">
        <v>579</v>
      </c>
      <c r="B160" s="89">
        <v>900</v>
      </c>
      <c r="C160" s="89">
        <v>2</v>
      </c>
      <c r="D160" s="90">
        <v>4.6100370000000002</v>
      </c>
      <c r="E160" s="91">
        <v>2277194000</v>
      </c>
      <c r="F160" s="102">
        <v>2.7618E-2</v>
      </c>
      <c r="G160" s="92">
        <v>1.54771E-4</v>
      </c>
      <c r="H160" s="102">
        <v>0.25687779999999999</v>
      </c>
      <c r="I160" s="101">
        <v>2.0081019999999999E-3</v>
      </c>
      <c r="J160" s="102">
        <v>9.5387660000000006E-3</v>
      </c>
      <c r="K160" s="89">
        <f t="shared" si="6"/>
        <v>760.63533429649999</v>
      </c>
      <c r="L160" s="94">
        <v>4.7100316824340096</v>
      </c>
      <c r="M160" s="94">
        <f t="shared" si="7"/>
        <v>0.19077532000000003</v>
      </c>
    </row>
    <row r="161" spans="1:13" s="103" customFormat="1" ht="16">
      <c r="A161" s="2" t="s">
        <v>580</v>
      </c>
      <c r="B161" s="89">
        <v>900</v>
      </c>
      <c r="C161" s="89">
        <v>2</v>
      </c>
      <c r="D161" s="90">
        <v>4.621302</v>
      </c>
      <c r="E161" s="91">
        <v>2268086000</v>
      </c>
      <c r="F161" s="102">
        <v>2.315101E-2</v>
      </c>
      <c r="G161" s="92">
        <v>1.5249529999999999E-4</v>
      </c>
      <c r="H161" s="102">
        <v>1.0282819999999999</v>
      </c>
      <c r="I161" s="101">
        <v>2.0088599999999999E-3</v>
      </c>
      <c r="J161" s="102">
        <v>5.2226030000000001E-3</v>
      </c>
      <c r="K161" s="89">
        <f t="shared" si="6"/>
        <v>749.5291411449499</v>
      </c>
      <c r="L161" s="94">
        <v>5.0912917102234596</v>
      </c>
      <c r="M161" s="94">
        <f t="shared" si="7"/>
        <v>0.10445206</v>
      </c>
    </row>
    <row r="162" spans="1:13" s="103" customFormat="1" ht="16">
      <c r="A162" s="2" t="s">
        <v>581</v>
      </c>
      <c r="B162" s="89">
        <v>900</v>
      </c>
      <c r="C162" s="89">
        <v>2</v>
      </c>
      <c r="D162" s="90">
        <v>4.6213800000000003</v>
      </c>
      <c r="E162" s="91">
        <v>2286174000</v>
      </c>
      <c r="F162" s="102">
        <v>2.1043019999999999E-2</v>
      </c>
      <c r="G162" s="92">
        <v>9.1803220000000004E-5</v>
      </c>
      <c r="H162" s="102">
        <v>0.28867599999999999</v>
      </c>
      <c r="I162" s="101">
        <v>2.0090730000000001E-3</v>
      </c>
      <c r="J162" s="102">
        <v>6.6012739999999999E-3</v>
      </c>
      <c r="K162" s="89">
        <f t="shared" si="6"/>
        <v>453.33106439963001</v>
      </c>
      <c r="L162" s="94">
        <v>5.2040012730837502</v>
      </c>
      <c r="M162" s="94">
        <f t="shared" si="7"/>
        <v>0.13202548</v>
      </c>
    </row>
    <row r="163" spans="1:13" s="103" customFormat="1" ht="16">
      <c r="A163" s="2" t="s">
        <v>582</v>
      </c>
      <c r="B163" s="89">
        <v>900</v>
      </c>
      <c r="C163" s="89">
        <v>2</v>
      </c>
      <c r="D163" s="90">
        <v>4.6397649999999997</v>
      </c>
      <c r="E163" s="91">
        <v>2279491000</v>
      </c>
      <c r="F163" s="102">
        <v>5.520771E-2</v>
      </c>
      <c r="G163" s="92">
        <v>4.3395089999999999E-4</v>
      </c>
      <c r="H163" s="102">
        <v>2.6567349999999998</v>
      </c>
      <c r="I163" s="101">
        <v>2.0081080000000002E-3</v>
      </c>
      <c r="J163" s="102">
        <v>9.1382330000000008E-3</v>
      </c>
      <c r="K163" s="89">
        <f t="shared" si="6"/>
        <v>2123.1285862323502</v>
      </c>
      <c r="L163" s="94">
        <v>4.7259953922359204</v>
      </c>
      <c r="M163" s="94">
        <f t="shared" si="7"/>
        <v>0.18276466000000002</v>
      </c>
    </row>
    <row r="164" spans="1:13" s="103" customFormat="1" ht="16">
      <c r="A164" s="2" t="s">
        <v>583</v>
      </c>
      <c r="B164" s="89">
        <v>900</v>
      </c>
      <c r="C164" s="89">
        <v>2</v>
      </c>
      <c r="D164" s="90">
        <v>4.6295950000000001</v>
      </c>
      <c r="E164" s="91">
        <v>2282035000</v>
      </c>
      <c r="F164" s="102">
        <v>1.165394E-2</v>
      </c>
      <c r="G164" s="92">
        <v>1.3299770000000001E-4</v>
      </c>
      <c r="H164" s="102">
        <v>1.594965</v>
      </c>
      <c r="I164" s="101">
        <v>2.007965E-3</v>
      </c>
      <c r="J164" s="102">
        <v>7.1591299999999997E-3</v>
      </c>
      <c r="K164" s="89">
        <f t="shared" si="6"/>
        <v>654.37419471454996</v>
      </c>
      <c r="L164" s="94">
        <v>4.6579236825430801</v>
      </c>
      <c r="M164" s="94">
        <f t="shared" si="7"/>
        <v>0.14318259999999999</v>
      </c>
    </row>
    <row r="165" spans="1:13" s="103" customFormat="1" ht="16">
      <c r="A165" s="2" t="s">
        <v>584</v>
      </c>
      <c r="B165" s="89">
        <v>900</v>
      </c>
      <c r="C165" s="89">
        <v>2</v>
      </c>
      <c r="D165" s="90">
        <v>4.6199719999999997</v>
      </c>
      <c r="E165" s="91">
        <v>2260167000</v>
      </c>
      <c r="F165" s="102">
        <v>2.701889E-2</v>
      </c>
      <c r="G165" s="92">
        <v>6.6428380000000005E-4</v>
      </c>
      <c r="H165" s="102">
        <v>0.34759000000000001</v>
      </c>
      <c r="I165" s="101">
        <v>2.0076270000000001E-3</v>
      </c>
      <c r="J165" s="102">
        <v>5.9494689999999998E-3</v>
      </c>
      <c r="K165" s="89">
        <f t="shared" si="6"/>
        <v>3247.2317969177006</v>
      </c>
      <c r="L165" s="94">
        <v>4.4926048154594502</v>
      </c>
      <c r="M165" s="94">
        <f t="shared" si="7"/>
        <v>0.11898937999999999</v>
      </c>
    </row>
    <row r="166" spans="1:13" s="103" customFormat="1" ht="17" thickBot="1">
      <c r="A166" s="27" t="s">
        <v>585</v>
      </c>
      <c r="B166" s="11">
        <v>900</v>
      </c>
      <c r="C166" s="11">
        <v>2</v>
      </c>
      <c r="D166" s="10">
        <v>4.6087850000000001</v>
      </c>
      <c r="E166" s="12">
        <v>2257626000</v>
      </c>
      <c r="F166" s="38">
        <v>2.2941300000000001E-2</v>
      </c>
      <c r="G166" s="13">
        <v>6.5276889999999998E-5</v>
      </c>
      <c r="H166" s="38">
        <v>0.94198950000000004</v>
      </c>
      <c r="I166" s="28">
        <v>2.0091409999999999E-3</v>
      </c>
      <c r="J166" s="38">
        <v>7.2140650000000004E-3</v>
      </c>
      <c r="K166" s="11">
        <f t="shared" si="6"/>
        <v>323.87351525793503</v>
      </c>
      <c r="L166" s="15">
        <v>5.2508845919025697</v>
      </c>
      <c r="M166" s="15">
        <f t="shared" si="7"/>
        <v>0.1442813</v>
      </c>
    </row>
    <row r="167" spans="1:13" s="103" customFormat="1" ht="16">
      <c r="A167" s="88" t="s">
        <v>586</v>
      </c>
      <c r="B167" s="104">
        <v>1000</v>
      </c>
      <c r="C167" s="104">
        <v>2</v>
      </c>
      <c r="D167" s="105">
        <v>4.5218699999999998</v>
      </c>
      <c r="E167" s="106">
        <v>2177527000</v>
      </c>
      <c r="F167" s="108">
        <v>1.4710239999999999E-2</v>
      </c>
      <c r="G167" s="110">
        <v>4.5313379999999997E-5</v>
      </c>
      <c r="H167" s="108">
        <v>0.29418250000000001</v>
      </c>
      <c r="I167" s="107">
        <v>2.00958E-3</v>
      </c>
      <c r="J167" s="108">
        <v>7.5064270000000004E-3</v>
      </c>
      <c r="K167" s="104">
        <f t="shared" si="6"/>
        <v>226.44476891926999</v>
      </c>
      <c r="L167" s="109">
        <v>5.5857556007178601</v>
      </c>
      <c r="M167" s="109">
        <f t="shared" si="7"/>
        <v>0.15012854</v>
      </c>
    </row>
    <row r="168" spans="1:13" s="103" customFormat="1" ht="16">
      <c r="A168" s="2" t="s">
        <v>587</v>
      </c>
      <c r="B168" s="89">
        <v>1000</v>
      </c>
      <c r="C168" s="89">
        <v>2</v>
      </c>
      <c r="D168" s="90">
        <v>4.5164720000000003</v>
      </c>
      <c r="E168" s="91">
        <v>2224504000</v>
      </c>
      <c r="F168" s="102">
        <v>3.3141629999999998E-2</v>
      </c>
      <c r="G168" s="92">
        <v>1.616085E-4</v>
      </c>
      <c r="H168" s="102">
        <v>3.4278119999999999</v>
      </c>
      <c r="I168" s="101">
        <v>2.0109260000000001E-3</v>
      </c>
      <c r="J168" s="102">
        <v>7.8449030000000003E-3</v>
      </c>
      <c r="K168" s="89">
        <f t="shared" si="6"/>
        <v>794.0046693027499</v>
      </c>
      <c r="L168" s="94">
        <v>6.2668662220905196</v>
      </c>
      <c r="M168" s="94">
        <f t="shared" si="7"/>
        <v>0.15689806000000001</v>
      </c>
    </row>
    <row r="169" spans="1:13" s="103" customFormat="1" ht="16">
      <c r="A169" s="2" t="s">
        <v>588</v>
      </c>
      <c r="B169" s="89">
        <v>1000</v>
      </c>
      <c r="C169" s="89">
        <v>2</v>
      </c>
      <c r="D169" s="90">
        <v>4.5208529999999998</v>
      </c>
      <c r="E169" s="91">
        <v>2159898000</v>
      </c>
      <c r="F169" s="102">
        <v>3.0371829999999999E-2</v>
      </c>
      <c r="G169" s="92">
        <v>2.250449E-5</v>
      </c>
      <c r="H169" s="102">
        <v>9.3198749999999997E-2</v>
      </c>
      <c r="I169" s="101">
        <v>2.008737E-3</v>
      </c>
      <c r="J169" s="102">
        <v>6.0808659999999999E-3</v>
      </c>
      <c r="K169" s="89">
        <f t="shared" si="6"/>
        <v>115.12959648333499</v>
      </c>
      <c r="L169" s="94">
        <v>5.1850604261479898</v>
      </c>
      <c r="M169" s="94">
        <f t="shared" si="7"/>
        <v>0.12161732</v>
      </c>
    </row>
    <row r="170" spans="1:13" s="103" customFormat="1" ht="16">
      <c r="A170" s="2" t="s">
        <v>589</v>
      </c>
      <c r="B170" s="89">
        <v>1000</v>
      </c>
      <c r="C170" s="89">
        <v>2</v>
      </c>
      <c r="D170" s="90">
        <v>4.5289109999999999</v>
      </c>
      <c r="E170" s="91">
        <v>2183300000</v>
      </c>
      <c r="F170" s="102">
        <v>2.250692E-2</v>
      </c>
      <c r="G170" s="92">
        <v>8.9027889999999994E-5</v>
      </c>
      <c r="H170" s="102">
        <v>0.28789229999999999</v>
      </c>
      <c r="I170" s="101">
        <v>2.009112E-3</v>
      </c>
      <c r="J170" s="102">
        <v>9.2313919999999997E-3</v>
      </c>
      <c r="K170" s="89">
        <f t="shared" si="6"/>
        <v>439.78650622443496</v>
      </c>
      <c r="L170" s="94">
        <v>5.3819300740515397</v>
      </c>
      <c r="M170" s="94">
        <f t="shared" si="7"/>
        <v>0.18462783999999999</v>
      </c>
    </row>
    <row r="171" spans="1:13" s="103" customFormat="1" ht="16">
      <c r="A171" s="2" t="s">
        <v>590</v>
      </c>
      <c r="B171" s="89">
        <v>1000</v>
      </c>
      <c r="C171" s="89">
        <v>2</v>
      </c>
      <c r="D171" s="90">
        <v>4.5228089999999996</v>
      </c>
      <c r="E171" s="91">
        <v>2180666000</v>
      </c>
      <c r="F171" s="102">
        <v>3.040286E-2</v>
      </c>
      <c r="G171" s="92">
        <v>2.0143790000000001E-5</v>
      </c>
      <c r="H171" s="102">
        <v>0.34506700000000001</v>
      </c>
      <c r="I171" s="101">
        <v>2.0084590000000002E-3</v>
      </c>
      <c r="J171" s="102">
        <v>7.7613320000000001E-3</v>
      </c>
      <c r="K171" s="89">
        <f t="shared" si="6"/>
        <v>103.608574304285</v>
      </c>
      <c r="L171" s="94">
        <v>5.0644900090438698</v>
      </c>
      <c r="M171" s="94">
        <f t="shared" si="7"/>
        <v>0.15522664</v>
      </c>
    </row>
    <row r="172" spans="1:13" s="103" customFormat="1" ht="16">
      <c r="A172" s="2" t="s">
        <v>591</v>
      </c>
      <c r="B172" s="89">
        <v>1000</v>
      </c>
      <c r="C172" s="89">
        <v>2</v>
      </c>
      <c r="D172" s="90">
        <v>4.5382199999999999</v>
      </c>
      <c r="E172" s="91">
        <v>1858515000</v>
      </c>
      <c r="F172" s="102">
        <v>5.3388789999999998E-2</v>
      </c>
      <c r="G172" s="92">
        <v>1.1130859999999999E-3</v>
      </c>
      <c r="H172" s="102">
        <v>6.4463359999999997E-2</v>
      </c>
      <c r="I172" s="101">
        <v>2.0089320000000002E-3</v>
      </c>
      <c r="J172" s="102">
        <v>1.280975E-2</v>
      </c>
      <c r="K172" s="89">
        <f t="shared" si="6"/>
        <v>5437.5397988689992</v>
      </c>
      <c r="L172" s="94">
        <v>5.3200884710190799</v>
      </c>
      <c r="M172" s="94">
        <f t="shared" si="7"/>
        <v>0.25619500000000001</v>
      </c>
    </row>
    <row r="173" spans="1:13" s="103" customFormat="1" ht="16">
      <c r="A173" s="2" t="s">
        <v>592</v>
      </c>
      <c r="B173" s="89">
        <v>1000</v>
      </c>
      <c r="C173" s="89">
        <v>2</v>
      </c>
      <c r="D173" s="90">
        <v>4.5253899999999998</v>
      </c>
      <c r="E173" s="91">
        <v>2173250000</v>
      </c>
      <c r="F173" s="102">
        <v>1.583592E-2</v>
      </c>
      <c r="G173" s="92">
        <v>8.8520860000000005E-5</v>
      </c>
      <c r="H173" s="102">
        <v>0.91849599999999998</v>
      </c>
      <c r="I173" s="101">
        <v>2.0088060000000001E-3</v>
      </c>
      <c r="J173" s="102">
        <v>5.335144E-3</v>
      </c>
      <c r="K173" s="89">
        <f t="shared" si="6"/>
        <v>437.31202667369001</v>
      </c>
      <c r="L173" s="94">
        <v>5.2671077299341196</v>
      </c>
      <c r="M173" s="94">
        <f t="shared" si="7"/>
        <v>0.10670288</v>
      </c>
    </row>
    <row r="174" spans="1:13" s="103" customFormat="1" ht="16">
      <c r="A174" s="2" t="s">
        <v>593</v>
      </c>
      <c r="B174" s="89">
        <v>1000</v>
      </c>
      <c r="C174" s="89">
        <v>2</v>
      </c>
      <c r="D174" s="90">
        <v>4.5313359999999996</v>
      </c>
      <c r="E174" s="91">
        <v>2089923000</v>
      </c>
      <c r="F174" s="102">
        <v>9.6964030000000007E-2</v>
      </c>
      <c r="G174" s="92">
        <v>1.4840639999999999E-4</v>
      </c>
      <c r="H174" s="102">
        <v>4.7807120000000003</v>
      </c>
      <c r="I174" s="101">
        <v>2.0159750000000001E-3</v>
      </c>
      <c r="J174" s="102">
        <v>1.3015580000000001E-2</v>
      </c>
      <c r="K174" s="89">
        <f t="shared" si="6"/>
        <v>729.57391278559987</v>
      </c>
      <c r="L174" s="94">
        <v>8.8521680820067505</v>
      </c>
      <c r="M174" s="94">
        <f t="shared" si="7"/>
        <v>0.26031160000000003</v>
      </c>
    </row>
    <row r="175" spans="1:13" s="103" customFormat="1" ht="16">
      <c r="A175" s="2" t="s">
        <v>594</v>
      </c>
      <c r="B175" s="89">
        <v>1000</v>
      </c>
      <c r="C175" s="89">
        <v>2</v>
      </c>
      <c r="D175" s="90">
        <v>4.5214790000000002</v>
      </c>
      <c r="E175" s="91">
        <v>2159583000</v>
      </c>
      <c r="F175" s="102">
        <v>1.4288220000000001E-2</v>
      </c>
      <c r="G175" s="92">
        <v>5.5658219999999998E-4</v>
      </c>
      <c r="H175" s="102">
        <v>0.77664739999999999</v>
      </c>
      <c r="I175" s="101">
        <v>2.0078119999999999E-3</v>
      </c>
      <c r="J175" s="102">
        <v>6.7598800000000002E-3</v>
      </c>
      <c r="K175" s="89">
        <f t="shared" si="6"/>
        <v>2721.6112088212999</v>
      </c>
      <c r="L175" s="94">
        <v>4.7911083463078201</v>
      </c>
      <c r="M175" s="94">
        <f t="shared" si="7"/>
        <v>0.1351976</v>
      </c>
    </row>
    <row r="176" spans="1:13" s="103" customFormat="1" ht="17" thickBot="1">
      <c r="A176" s="27" t="s">
        <v>595</v>
      </c>
      <c r="B176" s="11">
        <v>1000</v>
      </c>
      <c r="C176" s="11">
        <v>2</v>
      </c>
      <c r="D176" s="10">
        <v>4.5160809999999998</v>
      </c>
      <c r="E176" s="12">
        <v>2114786000</v>
      </c>
      <c r="F176" s="38">
        <v>2.4010219999999999E-2</v>
      </c>
      <c r="G176" s="13">
        <v>3.2513230000000001E-5</v>
      </c>
      <c r="H176" s="38">
        <v>0.71131109999999997</v>
      </c>
      <c r="I176" s="28">
        <v>2.0086679999999999E-3</v>
      </c>
      <c r="J176" s="38">
        <v>7.9329159999999999E-3</v>
      </c>
      <c r="K176" s="11">
        <f t="shared" si="6"/>
        <v>163.97566566804502</v>
      </c>
      <c r="L176" s="15">
        <v>5.2278543157750104</v>
      </c>
      <c r="M176" s="15">
        <f t="shared" si="7"/>
        <v>0.15865831999999999</v>
      </c>
    </row>
    <row r="177" spans="1:13" s="103" customFormat="1" ht="16">
      <c r="A177" s="88" t="s">
        <v>620</v>
      </c>
      <c r="B177" s="104">
        <v>600</v>
      </c>
      <c r="C177" s="104">
        <v>4</v>
      </c>
      <c r="D177" s="105">
        <v>4.0093759999999996</v>
      </c>
      <c r="E177" s="106">
        <v>2262199000</v>
      </c>
      <c r="F177" s="108">
        <v>5.3414830000000003E-2</v>
      </c>
      <c r="G177" s="110">
        <v>2.473477E-4</v>
      </c>
      <c r="H177" s="108">
        <v>0.71228979999999997</v>
      </c>
      <c r="I177" s="107">
        <v>2.0042369999999999E-3</v>
      </c>
      <c r="J177" s="108">
        <v>9.3186039999999994E-3</v>
      </c>
      <c r="K177" s="104">
        <f t="shared" ref="K177:K228" si="8">4880341.5*G177+5.3</f>
        <v>1212.44124523955</v>
      </c>
      <c r="L177" s="109">
        <v>3.4997486535009101</v>
      </c>
      <c r="M177" s="109">
        <f t="shared" ref="M177:M229" si="9">J177*20</f>
        <v>0.18637208</v>
      </c>
    </row>
    <row r="178" spans="1:13" s="103" customFormat="1" ht="16">
      <c r="A178" s="2" t="s">
        <v>621</v>
      </c>
      <c r="B178" s="89">
        <v>600</v>
      </c>
      <c r="C178" s="89">
        <v>4</v>
      </c>
      <c r="D178" s="90">
        <v>4.0126619999999997</v>
      </c>
      <c r="E178" s="91">
        <v>2281653000</v>
      </c>
      <c r="F178" s="102">
        <v>1.4739540000000001E-2</v>
      </c>
      <c r="G178" s="92">
        <v>4.0218399999999998E-4</v>
      </c>
      <c r="H178" s="102">
        <v>2.1541670000000002</v>
      </c>
      <c r="I178" s="101">
        <v>2.0057009999999999E-3</v>
      </c>
      <c r="J178" s="102">
        <v>7.7510900000000004E-3</v>
      </c>
      <c r="K178" s="89">
        <f t="shared" si="8"/>
        <v>1968.095265836</v>
      </c>
      <c r="L178" s="94">
        <v>4.22985038898873</v>
      </c>
      <c r="M178" s="94">
        <f t="shared" si="9"/>
        <v>0.15502180000000002</v>
      </c>
    </row>
    <row r="179" spans="1:13" s="103" customFormat="1" ht="16">
      <c r="A179" s="2" t="s">
        <v>622</v>
      </c>
      <c r="B179" s="89">
        <v>600</v>
      </c>
      <c r="C179" s="89">
        <v>4</v>
      </c>
      <c r="D179" s="90">
        <v>4.0156349999999996</v>
      </c>
      <c r="E179" s="91">
        <v>2304518000</v>
      </c>
      <c r="F179" s="102">
        <v>2.369576E-2</v>
      </c>
      <c r="G179" s="92">
        <v>6.8069140000000001E-4</v>
      </c>
      <c r="H179" s="102">
        <v>0.34110449999999998</v>
      </c>
      <c r="I179" s="101">
        <v>2.0035320000000001E-3</v>
      </c>
      <c r="J179" s="102">
        <v>8.9905160000000005E-3</v>
      </c>
      <c r="K179" s="89">
        <f t="shared" si="8"/>
        <v>3327.3064881131004</v>
      </c>
      <c r="L179" s="94">
        <v>3.1481627767804401</v>
      </c>
      <c r="M179" s="94">
        <f t="shared" si="9"/>
        <v>0.17981032000000002</v>
      </c>
    </row>
    <row r="180" spans="1:13" s="103" customFormat="1" ht="16">
      <c r="A180" s="2" t="s">
        <v>623</v>
      </c>
      <c r="B180" s="89">
        <v>600</v>
      </c>
      <c r="C180" s="89">
        <v>4</v>
      </c>
      <c r="D180" s="90">
        <v>4.0186859999999998</v>
      </c>
      <c r="E180" s="91">
        <v>2340325000</v>
      </c>
      <c r="F180" s="102">
        <v>1.636373E-2</v>
      </c>
      <c r="G180" s="92">
        <v>4.4383820000000002E-4</v>
      </c>
      <c r="H180" s="102">
        <v>0.6761201</v>
      </c>
      <c r="I180" s="101">
        <v>2.0069200000000001E-3</v>
      </c>
      <c r="J180" s="102">
        <v>7.2683690000000002E-3</v>
      </c>
      <c r="K180" s="89">
        <f t="shared" si="8"/>
        <v>2171.3819867453003</v>
      </c>
      <c r="L180" s="94">
        <v>4.8377697985239196</v>
      </c>
      <c r="M180" s="94">
        <f t="shared" si="9"/>
        <v>0.14536737999999999</v>
      </c>
    </row>
    <row r="181" spans="1:13" s="103" customFormat="1" ht="16">
      <c r="A181" s="2" t="s">
        <v>624</v>
      </c>
      <c r="B181" s="89">
        <v>600</v>
      </c>
      <c r="C181" s="89">
        <v>4</v>
      </c>
      <c r="D181" s="90">
        <v>4.0302639999999998</v>
      </c>
      <c r="E181" s="91">
        <v>2370483000</v>
      </c>
      <c r="F181" s="102">
        <v>7.5269000000000003E-2</v>
      </c>
      <c r="G181" s="92">
        <v>3.455787E-4</v>
      </c>
      <c r="H181" s="102">
        <v>0.18129110000000001</v>
      </c>
      <c r="I181" s="101">
        <v>2.0052469999999999E-3</v>
      </c>
      <c r="J181" s="102">
        <v>9.7159700000000009E-3</v>
      </c>
      <c r="K181" s="89">
        <f t="shared" si="8"/>
        <v>1691.8420711260499</v>
      </c>
      <c r="L181" s="94">
        <v>4.0034390584479302</v>
      </c>
      <c r="M181" s="94">
        <f t="shared" si="9"/>
        <v>0.19431940000000003</v>
      </c>
    </row>
    <row r="182" spans="1:13" s="103" customFormat="1" ht="16">
      <c r="A182" s="2" t="s">
        <v>625</v>
      </c>
      <c r="B182" s="89">
        <v>600</v>
      </c>
      <c r="C182" s="89">
        <v>4</v>
      </c>
      <c r="D182" s="90">
        <v>4.0231450000000004</v>
      </c>
      <c r="E182" s="91">
        <v>2320491000</v>
      </c>
      <c r="F182" s="102">
        <v>1.2088089999999999E-2</v>
      </c>
      <c r="G182" s="92">
        <v>1.7739580000000001E-4</v>
      </c>
      <c r="H182" s="102">
        <v>0.35809629999999998</v>
      </c>
      <c r="I182" s="101">
        <v>2.0069279999999998E-3</v>
      </c>
      <c r="J182" s="102">
        <v>8.9373769999999998E-3</v>
      </c>
      <c r="K182" s="89">
        <f t="shared" si="8"/>
        <v>871.05208466570002</v>
      </c>
      <c r="L182" s="94">
        <v>4.8417594254936001</v>
      </c>
      <c r="M182" s="94">
        <f t="shared" si="9"/>
        <v>0.17874753999999998</v>
      </c>
    </row>
    <row r="183" spans="1:13" s="103" customFormat="1" ht="16">
      <c r="A183" s="2" t="s">
        <v>626</v>
      </c>
      <c r="B183" s="89">
        <v>600</v>
      </c>
      <c r="C183" s="89">
        <v>4</v>
      </c>
      <c r="D183" s="90">
        <v>4.0361310000000001</v>
      </c>
      <c r="E183" s="91">
        <v>2344791000</v>
      </c>
      <c r="F183" s="102">
        <v>2.186447E-2</v>
      </c>
      <c r="G183" s="92">
        <v>1.6356549999999999E-4</v>
      </c>
      <c r="H183" s="102">
        <v>7.5572899999999998E-2</v>
      </c>
      <c r="I183" s="101">
        <v>2.0054309999999998E-3</v>
      </c>
      <c r="J183" s="102">
        <v>9.9092690000000001E-3</v>
      </c>
      <c r="K183" s="89">
        <f t="shared" si="8"/>
        <v>803.55549761824989</v>
      </c>
      <c r="L183" s="94">
        <v>4.0952004787552401</v>
      </c>
      <c r="M183" s="94">
        <f t="shared" si="9"/>
        <v>0.19818537999999999</v>
      </c>
    </row>
    <row r="184" spans="1:13" s="103" customFormat="1" ht="16">
      <c r="A184" s="2" t="s">
        <v>627</v>
      </c>
      <c r="B184" s="89">
        <v>600</v>
      </c>
      <c r="C184" s="89">
        <v>4</v>
      </c>
      <c r="D184" s="90">
        <v>4.0253350000000001</v>
      </c>
      <c r="E184" s="91">
        <v>2383760000</v>
      </c>
      <c r="F184" s="102">
        <v>3.0542650000000001E-2</v>
      </c>
      <c r="G184" s="92">
        <v>2.8104969999999998E-4</v>
      </c>
      <c r="H184" s="102">
        <v>0.41934700000000003</v>
      </c>
      <c r="I184" s="101">
        <v>2.0053229999999998E-3</v>
      </c>
      <c r="J184" s="102">
        <v>7.37129E-3</v>
      </c>
      <c r="K184" s="89">
        <f t="shared" si="8"/>
        <v>1376.9185144725498</v>
      </c>
      <c r="L184" s="94">
        <v>4.0413405146618899</v>
      </c>
      <c r="M184" s="94">
        <f t="shared" si="9"/>
        <v>0.1474258</v>
      </c>
    </row>
    <row r="185" spans="1:13" s="103" customFormat="1" ht="16">
      <c r="A185" s="2" t="s">
        <v>628</v>
      </c>
      <c r="B185" s="89">
        <v>600</v>
      </c>
      <c r="C185" s="89">
        <v>4</v>
      </c>
      <c r="D185" s="90">
        <v>4.0344879999999996</v>
      </c>
      <c r="E185" s="91">
        <v>2328609000</v>
      </c>
      <c r="F185" s="102">
        <v>3.8910529999999999E-2</v>
      </c>
      <c r="G185" s="92">
        <v>3.2007340000000001E-4</v>
      </c>
      <c r="H185" s="102">
        <v>0.39024510000000001</v>
      </c>
      <c r="I185" s="101">
        <v>2.0059019999999999E-3</v>
      </c>
      <c r="J185" s="102">
        <v>6.660788E-3</v>
      </c>
      <c r="K185" s="89">
        <f t="shared" si="8"/>
        <v>1567.3674970661</v>
      </c>
      <c r="L185" s="94">
        <v>4.33008976660689</v>
      </c>
      <c r="M185" s="94">
        <f t="shared" si="9"/>
        <v>0.13321575999999999</v>
      </c>
    </row>
    <row r="186" spans="1:13" s="103" customFormat="1" ht="16">
      <c r="A186" s="2" t="s">
        <v>629</v>
      </c>
      <c r="B186" s="89">
        <v>600</v>
      </c>
      <c r="C186" s="89">
        <v>4</v>
      </c>
      <c r="D186" s="90">
        <v>4.0161040000000003</v>
      </c>
      <c r="E186" s="91">
        <v>1888704000</v>
      </c>
      <c r="F186" s="102">
        <v>7.6860700000000004E-2</v>
      </c>
      <c r="G186" s="92">
        <v>2.5502180000000003E-4</v>
      </c>
      <c r="H186" s="102">
        <v>0.71448440000000002</v>
      </c>
      <c r="I186" s="101">
        <v>2.0051119999999999E-3</v>
      </c>
      <c r="J186" s="102">
        <v>1.305811E-2</v>
      </c>
      <c r="K186" s="89">
        <f t="shared" si="8"/>
        <v>1249.8934739447002</v>
      </c>
      <c r="L186" s="94">
        <v>4.81611410333129</v>
      </c>
      <c r="M186" s="94">
        <f t="shared" si="9"/>
        <v>0.26116220000000001</v>
      </c>
    </row>
    <row r="187" spans="1:13" s="103" customFormat="1" ht="16">
      <c r="A187" s="2" t="s">
        <v>630</v>
      </c>
      <c r="B187" s="89">
        <v>600</v>
      </c>
      <c r="C187" s="89">
        <v>4</v>
      </c>
      <c r="D187" s="90">
        <v>4.0297939999999999</v>
      </c>
      <c r="E187" s="91">
        <v>2352859000</v>
      </c>
      <c r="F187" s="102">
        <v>1.596388E-2</v>
      </c>
      <c r="G187" s="92">
        <v>1.072474E-4</v>
      </c>
      <c r="H187" s="102">
        <v>0.16359509999999999</v>
      </c>
      <c r="I187" s="101">
        <v>2.0074239999999998E-3</v>
      </c>
      <c r="J187" s="102">
        <v>1.0892840000000001E-2</v>
      </c>
      <c r="K187" s="89">
        <f t="shared" si="8"/>
        <v>528.70393698709995</v>
      </c>
      <c r="L187" s="94">
        <v>5.9691162976262202</v>
      </c>
      <c r="M187" s="94">
        <f t="shared" si="9"/>
        <v>0.21785680000000002</v>
      </c>
    </row>
    <row r="188" spans="1:13" s="103" customFormat="1" ht="16">
      <c r="A188" s="2" t="s">
        <v>631</v>
      </c>
      <c r="B188" s="89">
        <v>600</v>
      </c>
      <c r="C188" s="89">
        <v>4</v>
      </c>
      <c r="D188" s="90">
        <v>4.0168860000000004</v>
      </c>
      <c r="E188" s="91">
        <v>2324351000</v>
      </c>
      <c r="F188" s="102">
        <v>1.862693E-2</v>
      </c>
      <c r="G188" s="92">
        <v>6.8196800000000003E-4</v>
      </c>
      <c r="H188" s="102">
        <v>0.40417829999999999</v>
      </c>
      <c r="I188" s="101">
        <v>2.0067729999999999E-3</v>
      </c>
      <c r="J188" s="102">
        <v>8.7059010000000003E-3</v>
      </c>
      <c r="K188" s="89">
        <f t="shared" si="8"/>
        <v>3333.5367320720002</v>
      </c>
      <c r="L188" s="94">
        <v>5.64446040295232</v>
      </c>
      <c r="M188" s="94">
        <f t="shared" si="9"/>
        <v>0.17411802000000001</v>
      </c>
    </row>
    <row r="189" spans="1:13" s="103" customFormat="1" ht="16">
      <c r="A189" s="2" t="s">
        <v>632</v>
      </c>
      <c r="B189" s="89">
        <v>600</v>
      </c>
      <c r="C189" s="89">
        <v>4</v>
      </c>
      <c r="D189" s="90">
        <v>4.0214239999999997</v>
      </c>
      <c r="E189" s="91">
        <v>2364026000</v>
      </c>
      <c r="F189" s="102">
        <v>2.4241559999999999E-2</v>
      </c>
      <c r="G189" s="92">
        <v>3.4981850000000001E-4</v>
      </c>
      <c r="H189" s="102">
        <v>0.69457729999999995</v>
      </c>
      <c r="I189" s="101">
        <v>2.008461E-3</v>
      </c>
      <c r="J189" s="102">
        <v>7.5802150000000004E-3</v>
      </c>
      <c r="K189" s="89">
        <f t="shared" si="8"/>
        <v>1712.5337430177501</v>
      </c>
      <c r="L189" s="94">
        <v>6.48627169359664</v>
      </c>
      <c r="M189" s="94">
        <f t="shared" si="9"/>
        <v>0.1516043</v>
      </c>
    </row>
    <row r="190" spans="1:13" s="103" customFormat="1" ht="16">
      <c r="A190" s="2" t="s">
        <v>633</v>
      </c>
      <c r="B190" s="89">
        <v>600</v>
      </c>
      <c r="C190" s="89">
        <v>4</v>
      </c>
      <c r="D190" s="90">
        <v>4.0153999999999996</v>
      </c>
      <c r="E190" s="91">
        <v>2371953000</v>
      </c>
      <c r="F190" s="102">
        <v>2.71816E-2</v>
      </c>
      <c r="G190" s="92">
        <v>2.8659470000000001E-4</v>
      </c>
      <c r="H190" s="102">
        <v>0.50931700000000002</v>
      </c>
      <c r="I190" s="101">
        <v>2.0054949999999999E-3</v>
      </c>
      <c r="J190" s="102">
        <v>8.4833949999999995E-3</v>
      </c>
      <c r="K190" s="89">
        <f t="shared" si="8"/>
        <v>1403.98000809005</v>
      </c>
      <c r="L190" s="94">
        <v>5.0071174945142403</v>
      </c>
      <c r="M190" s="94">
        <f t="shared" si="9"/>
        <v>0.16966789999999998</v>
      </c>
    </row>
    <row r="191" spans="1:13" s="103" customFormat="1" ht="16">
      <c r="A191" s="2" t="s">
        <v>634</v>
      </c>
      <c r="B191" s="89">
        <v>600</v>
      </c>
      <c r="C191" s="89">
        <v>4</v>
      </c>
      <c r="D191" s="90">
        <v>4.0065600000000003</v>
      </c>
      <c r="E191" s="91">
        <v>2267380000</v>
      </c>
      <c r="F191" s="102">
        <v>1.144628E-2</v>
      </c>
      <c r="G191" s="92">
        <v>2.9407450000000003E-4</v>
      </c>
      <c r="H191" s="102">
        <v>0.38192880000000001</v>
      </c>
      <c r="I191" s="101">
        <v>2.0053559999999998E-3</v>
      </c>
      <c r="J191" s="102">
        <v>9.5213180000000008E-3</v>
      </c>
      <c r="K191" s="89">
        <f t="shared" si="8"/>
        <v>1440.4839864417502</v>
      </c>
      <c r="L191" s="94">
        <v>4.9377977259125396</v>
      </c>
      <c r="M191" s="94">
        <f t="shared" si="9"/>
        <v>0.19042636000000002</v>
      </c>
    </row>
    <row r="192" spans="1:13" s="103" customFormat="1" ht="16">
      <c r="A192" s="2" t="s">
        <v>635</v>
      </c>
      <c r="B192" s="89">
        <v>600</v>
      </c>
      <c r="C192" s="89">
        <v>4</v>
      </c>
      <c r="D192" s="90">
        <v>4.0190770000000002</v>
      </c>
      <c r="E192" s="91">
        <v>2393114000</v>
      </c>
      <c r="F192" s="102">
        <v>3.5086600000000003E-2</v>
      </c>
      <c r="G192" s="92">
        <v>2.9377449999999999E-3</v>
      </c>
      <c r="H192" s="102">
        <v>3.5845159999999998</v>
      </c>
      <c r="I192" s="101">
        <v>2.00366E-3</v>
      </c>
      <c r="J192" s="102">
        <v>1.09088E-2</v>
      </c>
      <c r="K192" s="89">
        <f t="shared" si="8"/>
        <v>14342.498839917498</v>
      </c>
      <c r="L192" s="94">
        <v>4.0919968082984397</v>
      </c>
      <c r="M192" s="94">
        <f t="shared" si="9"/>
        <v>0.21817599999999998</v>
      </c>
    </row>
    <row r="193" spans="1:13" s="103" customFormat="1" ht="16">
      <c r="A193" s="2" t="s">
        <v>636</v>
      </c>
      <c r="B193" s="89">
        <v>600</v>
      </c>
      <c r="C193" s="89">
        <v>4</v>
      </c>
      <c r="D193" s="90">
        <v>4.0218150000000001</v>
      </c>
      <c r="E193" s="91">
        <v>2363737000</v>
      </c>
      <c r="F193" s="102">
        <v>2.6843590000000001E-2</v>
      </c>
      <c r="G193" s="92">
        <v>1.8349250000000001E-4</v>
      </c>
      <c r="H193" s="102">
        <v>0.23439979999999999</v>
      </c>
      <c r="I193" s="101">
        <v>2.0063149999999998E-3</v>
      </c>
      <c r="J193" s="102">
        <v>8.451821E-3</v>
      </c>
      <c r="K193" s="89">
        <f t="shared" si="8"/>
        <v>900.80606268874999</v>
      </c>
      <c r="L193" s="94">
        <v>5.4160542589266898</v>
      </c>
      <c r="M193" s="94">
        <f t="shared" si="9"/>
        <v>0.16903641999999999</v>
      </c>
    </row>
    <row r="194" spans="1:13" s="103" customFormat="1" ht="16">
      <c r="A194" s="2" t="s">
        <v>637</v>
      </c>
      <c r="B194" s="89">
        <v>600</v>
      </c>
      <c r="C194" s="89">
        <v>4</v>
      </c>
      <c r="D194" s="90">
        <v>4.0062470000000001</v>
      </c>
      <c r="E194" s="91">
        <v>2333939000</v>
      </c>
      <c r="F194" s="102">
        <v>1.9341199999999999E-2</v>
      </c>
      <c r="G194" s="92">
        <v>1.9601770000000001E-4</v>
      </c>
      <c r="H194" s="102">
        <v>0.27242119999999997</v>
      </c>
      <c r="I194" s="101">
        <v>2.0057579999999998E-3</v>
      </c>
      <c r="J194" s="102">
        <v>1.0197639999999999E-2</v>
      </c>
      <c r="K194" s="89">
        <f t="shared" si="8"/>
        <v>961.93331604455</v>
      </c>
      <c r="L194" s="94">
        <v>5.1382764811488597</v>
      </c>
      <c r="M194" s="94">
        <f t="shared" si="9"/>
        <v>0.20395279999999999</v>
      </c>
    </row>
    <row r="195" spans="1:13" s="103" customFormat="1" ht="16">
      <c r="A195" s="2" t="s">
        <v>638</v>
      </c>
      <c r="B195" s="89">
        <v>600</v>
      </c>
      <c r="C195" s="89">
        <v>4</v>
      </c>
      <c r="D195" s="90">
        <v>4.0104709999999999</v>
      </c>
      <c r="E195" s="91">
        <v>2319494000</v>
      </c>
      <c r="F195" s="102">
        <v>4.3166990000000002E-2</v>
      </c>
      <c r="G195" s="92">
        <v>3.4176520000000002E-4</v>
      </c>
      <c r="H195" s="102">
        <v>0.46607330000000002</v>
      </c>
      <c r="I195" s="101">
        <v>2.0100249999999999E-3</v>
      </c>
      <c r="J195" s="102">
        <v>7.9744429999999995E-3</v>
      </c>
      <c r="K195" s="89">
        <f t="shared" si="8"/>
        <v>1673.2308888158</v>
      </c>
      <c r="L195" s="94">
        <v>7.2662437662077899</v>
      </c>
      <c r="M195" s="94">
        <f t="shared" si="9"/>
        <v>0.15948885999999998</v>
      </c>
    </row>
    <row r="196" spans="1:13" s="103" customFormat="1" ht="16">
      <c r="A196" s="2" t="s">
        <v>639</v>
      </c>
      <c r="B196" s="89">
        <v>600</v>
      </c>
      <c r="C196" s="89">
        <v>4</v>
      </c>
      <c r="D196" s="90">
        <v>4.0084369999999998</v>
      </c>
      <c r="E196" s="91">
        <v>2037128000</v>
      </c>
      <c r="F196" s="102">
        <v>2.5566129999999999E-2</v>
      </c>
      <c r="G196" s="92">
        <v>5.8494890000000005E-4</v>
      </c>
      <c r="H196" s="102">
        <v>1.5970599999999999</v>
      </c>
      <c r="I196" s="101">
        <v>2.0036709999999998E-3</v>
      </c>
      <c r="J196" s="102">
        <v>1.109715E-2</v>
      </c>
      <c r="K196" s="89">
        <f t="shared" si="8"/>
        <v>2860.0503920493502</v>
      </c>
      <c r="L196" s="94">
        <v>4.0974825453819204</v>
      </c>
      <c r="M196" s="94">
        <f t="shared" si="9"/>
        <v>0.221943</v>
      </c>
    </row>
    <row r="197" spans="1:13" s="103" customFormat="1" ht="16">
      <c r="A197" s="2" t="s">
        <v>640</v>
      </c>
      <c r="B197" s="89">
        <v>600</v>
      </c>
      <c r="C197" s="89">
        <v>4</v>
      </c>
      <c r="D197" s="90">
        <v>4.0058559999999996</v>
      </c>
      <c r="E197" s="91">
        <v>2340814000</v>
      </c>
      <c r="F197" s="102">
        <v>3.6239250000000001E-2</v>
      </c>
      <c r="G197" s="92">
        <v>1.8621640000000001E-4</v>
      </c>
      <c r="H197" s="102">
        <v>7.9637120000000006E-2</v>
      </c>
      <c r="I197" s="101">
        <v>2.0080459999999999E-3</v>
      </c>
      <c r="J197" s="102">
        <v>1.15278E-2</v>
      </c>
      <c r="K197" s="89">
        <f t="shared" si="8"/>
        <v>914.09962490060002</v>
      </c>
      <c r="L197" s="94">
        <v>6.2793097945340799</v>
      </c>
      <c r="M197" s="94">
        <f t="shared" si="9"/>
        <v>0.23055599999999998</v>
      </c>
    </row>
    <row r="198" spans="1:13" s="103" customFormat="1" ht="16">
      <c r="A198" s="2" t="s">
        <v>641</v>
      </c>
      <c r="B198" s="89">
        <v>600</v>
      </c>
      <c r="C198" s="89">
        <v>4</v>
      </c>
      <c r="D198" s="90">
        <v>4.0182159999999998</v>
      </c>
      <c r="E198" s="91">
        <v>2343835000</v>
      </c>
      <c r="F198" s="102">
        <v>1.319537E-2</v>
      </c>
      <c r="G198" s="92">
        <v>2.098813E-4</v>
      </c>
      <c r="H198" s="102">
        <v>0.54902209999999996</v>
      </c>
      <c r="I198" s="101">
        <v>2.0066810000000002E-3</v>
      </c>
      <c r="J198" s="102">
        <v>8.9129250000000004E-3</v>
      </c>
      <c r="K198" s="89">
        <f t="shared" si="8"/>
        <v>1029.59241846395</v>
      </c>
      <c r="L198" s="94">
        <v>5.5985796927987801</v>
      </c>
      <c r="M198" s="94">
        <f t="shared" si="9"/>
        <v>0.17825850000000001</v>
      </c>
    </row>
    <row r="199" spans="1:13" s="103" customFormat="1" ht="16">
      <c r="A199" s="2" t="s">
        <v>642</v>
      </c>
      <c r="B199" s="89">
        <v>600</v>
      </c>
      <c r="C199" s="89">
        <v>4</v>
      </c>
      <c r="D199" s="90">
        <v>4.013757</v>
      </c>
      <c r="E199" s="91">
        <v>2325313000</v>
      </c>
      <c r="F199" s="102">
        <v>6.7879330000000003E-3</v>
      </c>
      <c r="G199" s="92">
        <v>2.292312E-4</v>
      </c>
      <c r="H199" s="102">
        <v>0.6932701</v>
      </c>
      <c r="I199" s="101">
        <v>2.0051180000000002E-3</v>
      </c>
      <c r="J199" s="102">
        <v>5.8096559999999998E-3</v>
      </c>
      <c r="K199" s="89">
        <f t="shared" si="8"/>
        <v>1124.0265384547999</v>
      </c>
      <c r="L199" s="94">
        <v>4.8191063235588896</v>
      </c>
      <c r="M199" s="94">
        <f t="shared" si="9"/>
        <v>0.11619312</v>
      </c>
    </row>
    <row r="200" spans="1:13" s="103" customFormat="1" ht="16">
      <c r="A200" s="2" t="s">
        <v>643</v>
      </c>
      <c r="B200" s="89">
        <v>600</v>
      </c>
      <c r="C200" s="89">
        <v>4</v>
      </c>
      <c r="D200" s="90">
        <v>4.0121919999999998</v>
      </c>
      <c r="E200" s="91">
        <v>2330470000</v>
      </c>
      <c r="F200" s="102">
        <v>3.160375E-2</v>
      </c>
      <c r="G200" s="92">
        <v>1.807508E-4</v>
      </c>
      <c r="H200" s="102">
        <v>7.4982499999999994E-2</v>
      </c>
      <c r="I200" s="101">
        <v>2.0074720000000002E-3</v>
      </c>
      <c r="J200" s="102">
        <v>7.8517459999999997E-3</v>
      </c>
      <c r="K200" s="89">
        <f t="shared" si="8"/>
        <v>887.42563039819993</v>
      </c>
      <c r="L200" s="94">
        <v>5.9930540594456403</v>
      </c>
      <c r="M200" s="94">
        <f t="shared" si="9"/>
        <v>0.15703491999999999</v>
      </c>
    </row>
    <row r="201" spans="1:13" s="103" customFormat="1" ht="16">
      <c r="A201" s="2" t="s">
        <v>644</v>
      </c>
      <c r="B201" s="89">
        <v>600</v>
      </c>
      <c r="C201" s="89">
        <v>4</v>
      </c>
      <c r="D201" s="90">
        <v>3.9952939999999999</v>
      </c>
      <c r="E201" s="91">
        <v>2252266000</v>
      </c>
      <c r="F201" s="102">
        <v>1.7357069999999999E-2</v>
      </c>
      <c r="G201" s="92">
        <v>1.5499120000000001E-4</v>
      </c>
      <c r="H201" s="102">
        <v>0.26568439999999999</v>
      </c>
      <c r="I201" s="101">
        <v>2.0052389999999998E-3</v>
      </c>
      <c r="J201" s="102">
        <v>8.7493989999999997E-3</v>
      </c>
      <c r="K201" s="89">
        <f t="shared" si="8"/>
        <v>761.70998549479998</v>
      </c>
      <c r="L201" s="94">
        <v>4.76944943147803</v>
      </c>
      <c r="M201" s="94">
        <f t="shared" si="9"/>
        <v>0.17498797999999999</v>
      </c>
    </row>
    <row r="202" spans="1:13" s="103" customFormat="1" ht="16">
      <c r="A202" s="2" t="s">
        <v>645</v>
      </c>
      <c r="B202" s="89">
        <v>600</v>
      </c>
      <c r="C202" s="89">
        <v>4</v>
      </c>
      <c r="D202" s="90">
        <v>3.9867669999999999</v>
      </c>
      <c r="E202" s="91">
        <v>2263981000</v>
      </c>
      <c r="F202" s="102">
        <v>3.3813749999999997E-2</v>
      </c>
      <c r="G202" s="92">
        <v>3.2128899999999999E-4</v>
      </c>
      <c r="H202" s="102">
        <v>0.17117930000000001</v>
      </c>
      <c r="I202" s="101">
        <v>2.007249E-3</v>
      </c>
      <c r="J202" s="102">
        <v>8.553794E-3</v>
      </c>
      <c r="K202" s="89">
        <f t="shared" si="8"/>
        <v>1573.3000401934999</v>
      </c>
      <c r="L202" s="94">
        <v>5.7718432076600799</v>
      </c>
      <c r="M202" s="94">
        <f t="shared" si="9"/>
        <v>0.17107588000000001</v>
      </c>
    </row>
    <row r="203" spans="1:13" s="103" customFormat="1" ht="16">
      <c r="A203" s="2" t="s">
        <v>646</v>
      </c>
      <c r="B203" s="89">
        <v>600</v>
      </c>
      <c r="C203" s="89">
        <v>4</v>
      </c>
      <c r="D203" s="90">
        <v>3.998189</v>
      </c>
      <c r="E203" s="91">
        <v>2329301000</v>
      </c>
      <c r="F203" s="102">
        <v>7.4281089999999996E-3</v>
      </c>
      <c r="G203" s="92">
        <v>2.105559E-4</v>
      </c>
      <c r="H203" s="102">
        <v>0.74836659999999999</v>
      </c>
      <c r="I203" s="101">
        <v>2.0076130000000001E-3</v>
      </c>
      <c r="J203" s="102">
        <v>7.7123820000000003E-3</v>
      </c>
      <c r="K203" s="89">
        <f t="shared" si="8"/>
        <v>1032.88469683985</v>
      </c>
      <c r="L203" s="94">
        <v>5.9533712347896399</v>
      </c>
      <c r="M203" s="94">
        <f t="shared" si="9"/>
        <v>0.15424764000000002</v>
      </c>
    </row>
    <row r="204" spans="1:13" s="103" customFormat="1" ht="16">
      <c r="A204" s="2" t="s">
        <v>647</v>
      </c>
      <c r="B204" s="89">
        <v>600</v>
      </c>
      <c r="C204" s="89">
        <v>4</v>
      </c>
      <c r="D204" s="90">
        <v>3.9806650000000001</v>
      </c>
      <c r="E204" s="91">
        <v>2298935000</v>
      </c>
      <c r="F204" s="102">
        <v>1.845546E-2</v>
      </c>
      <c r="G204" s="92">
        <v>1.6492570000000001E-4</v>
      </c>
      <c r="H204" s="102">
        <v>0.1235769</v>
      </c>
      <c r="I204" s="101">
        <v>2.0067570000000001E-3</v>
      </c>
      <c r="J204" s="102">
        <v>7.796295E-3</v>
      </c>
      <c r="K204" s="89">
        <f t="shared" si="8"/>
        <v>810.19373812654999</v>
      </c>
      <c r="L204" s="94">
        <v>5.5264811490125201</v>
      </c>
      <c r="M204" s="94">
        <f t="shared" si="9"/>
        <v>0.15592590000000001</v>
      </c>
    </row>
    <row r="205" spans="1:13" s="103" customFormat="1" ht="17" thickBot="1">
      <c r="A205" s="27" t="s">
        <v>648</v>
      </c>
      <c r="B205" s="11">
        <v>600</v>
      </c>
      <c r="C205" s="11">
        <v>4</v>
      </c>
      <c r="D205" s="10">
        <v>3.982777</v>
      </c>
      <c r="E205" s="12">
        <v>2444396000</v>
      </c>
      <c r="F205" s="38">
        <v>0.70954569999999995</v>
      </c>
      <c r="G205" s="13">
        <v>4.4367000000000001E-4</v>
      </c>
      <c r="H205" s="38">
        <v>0.56641399999999997</v>
      </c>
      <c r="I205" s="28">
        <v>2.008667E-3</v>
      </c>
      <c r="J205" s="38">
        <v>1.001471E-2</v>
      </c>
      <c r="K205" s="11">
        <f t="shared" si="8"/>
        <v>2170.5611133050002</v>
      </c>
      <c r="L205" s="15">
        <v>6.4790045880711302</v>
      </c>
      <c r="M205" s="15">
        <f t="shared" si="9"/>
        <v>0.20029419999999998</v>
      </c>
    </row>
    <row r="206" spans="1:13" s="103" customFormat="1" ht="16">
      <c r="A206" s="88" t="s">
        <v>649</v>
      </c>
      <c r="B206" s="104">
        <v>600</v>
      </c>
      <c r="C206" s="104">
        <v>6</v>
      </c>
      <c r="D206" s="105">
        <v>3.913856</v>
      </c>
      <c r="E206" s="106">
        <v>2253637000</v>
      </c>
      <c r="F206" s="108">
        <v>2.4755760000000002E-2</v>
      </c>
      <c r="G206" s="110">
        <v>2.212749E-5</v>
      </c>
      <c r="H206" s="108">
        <v>0.50397809999999998</v>
      </c>
      <c r="I206" s="107">
        <v>2.0058889999999998E-3</v>
      </c>
      <c r="J206" s="108">
        <v>7.5877130000000003E-3</v>
      </c>
      <c r="K206" s="104">
        <f t="shared" si="8"/>
        <v>113.289707737835</v>
      </c>
      <c r="L206" s="109">
        <v>5.0936066227806602</v>
      </c>
      <c r="M206" s="109">
        <f t="shared" si="9"/>
        <v>0.15175426</v>
      </c>
    </row>
    <row r="207" spans="1:13" s="103" customFormat="1" ht="16">
      <c r="A207" s="2" t="s">
        <v>650</v>
      </c>
      <c r="B207" s="89">
        <v>600</v>
      </c>
      <c r="C207" s="89">
        <v>6</v>
      </c>
      <c r="D207" s="90">
        <v>3.902981</v>
      </c>
      <c r="E207" s="91">
        <v>2274605000</v>
      </c>
      <c r="F207" s="102">
        <v>1.079071E-2</v>
      </c>
      <c r="G207" s="92">
        <v>2.0616920000000001E-4</v>
      </c>
      <c r="H207" s="102">
        <v>0.50773559999999995</v>
      </c>
      <c r="I207" s="101">
        <v>2.0091520000000002E-3</v>
      </c>
      <c r="J207" s="102">
        <v>9.7590520000000007E-3</v>
      </c>
      <c r="K207" s="89">
        <f t="shared" si="8"/>
        <v>1011.4761027818</v>
      </c>
      <c r="L207" s="94">
        <v>6.7208757231200504</v>
      </c>
      <c r="M207" s="94">
        <f t="shared" si="9"/>
        <v>0.19518104000000003</v>
      </c>
    </row>
    <row r="208" spans="1:13" s="103" customFormat="1" ht="16">
      <c r="A208" s="2" t="s">
        <v>651</v>
      </c>
      <c r="B208" s="89">
        <v>600</v>
      </c>
      <c r="C208" s="89">
        <v>6</v>
      </c>
      <c r="D208" s="90">
        <v>3.912134</v>
      </c>
      <c r="E208" s="91">
        <v>2301745000</v>
      </c>
      <c r="F208" s="102">
        <v>6.4550850000000007E-2</v>
      </c>
      <c r="G208" s="92">
        <v>2.2992809999999999E-4</v>
      </c>
      <c r="H208" s="102">
        <v>0.50703100000000001</v>
      </c>
      <c r="I208" s="101">
        <v>2.0063939999999999E-3</v>
      </c>
      <c r="J208" s="102">
        <v>7.4535840000000001E-3</v>
      </c>
      <c r="K208" s="89">
        <f t="shared" si="8"/>
        <v>1127.42764844615</v>
      </c>
      <c r="L208" s="94">
        <v>5.3454518252542202</v>
      </c>
      <c r="M208" s="94">
        <f t="shared" si="9"/>
        <v>0.14907168000000001</v>
      </c>
    </row>
    <row r="209" spans="1:13" s="103" customFormat="1" ht="16">
      <c r="A209" s="2" t="s">
        <v>652</v>
      </c>
      <c r="B209" s="89">
        <v>600</v>
      </c>
      <c r="C209" s="89">
        <v>6</v>
      </c>
      <c r="D209" s="90">
        <v>3.9204270000000001</v>
      </c>
      <c r="E209" s="91">
        <v>2285133000</v>
      </c>
      <c r="F209" s="102">
        <v>1.077843E-2</v>
      </c>
      <c r="G209" s="92">
        <v>9.5635620000000004E-5</v>
      </c>
      <c r="H209" s="102">
        <v>0.26759959999999999</v>
      </c>
      <c r="I209" s="101">
        <v>2.006608E-3</v>
      </c>
      <c r="J209" s="102">
        <v>1.183551E-2</v>
      </c>
      <c r="K209" s="89">
        <f t="shared" si="8"/>
        <v>472.03448516423003</v>
      </c>
      <c r="L209" s="94">
        <v>5.4521743466986097</v>
      </c>
      <c r="M209" s="94">
        <f t="shared" si="9"/>
        <v>0.23671020000000001</v>
      </c>
    </row>
    <row r="210" spans="1:13" s="103" customFormat="1" ht="16">
      <c r="A210" s="2" t="s">
        <v>653</v>
      </c>
      <c r="B210" s="89">
        <v>600</v>
      </c>
      <c r="C210" s="89">
        <v>6</v>
      </c>
      <c r="D210" s="90">
        <v>3.918784</v>
      </c>
      <c r="E210" s="91">
        <v>2315752000</v>
      </c>
      <c r="F210" s="102">
        <v>2.4478929999999999E-2</v>
      </c>
      <c r="G210" s="92">
        <v>1.6870390000000001E-4</v>
      </c>
      <c r="H210" s="102">
        <v>0.33227509999999999</v>
      </c>
      <c r="I210" s="101">
        <v>2.0065719999999999E-3</v>
      </c>
      <c r="J210" s="102">
        <v>1.456988E-2</v>
      </c>
      <c r="K210" s="89">
        <f t="shared" si="8"/>
        <v>828.63264438185001</v>
      </c>
      <c r="L210" s="94">
        <v>5.4342210253341596</v>
      </c>
      <c r="M210" s="94">
        <f t="shared" si="9"/>
        <v>0.29139760000000003</v>
      </c>
    </row>
    <row r="211" spans="1:13" s="103" customFormat="1" ht="16">
      <c r="A211" s="2" t="s">
        <v>654</v>
      </c>
      <c r="B211" s="89">
        <v>600</v>
      </c>
      <c r="C211" s="89">
        <v>6</v>
      </c>
      <c r="D211" s="90">
        <v>3.8999299999999999</v>
      </c>
      <c r="E211" s="91">
        <v>2269406000</v>
      </c>
      <c r="F211" s="102">
        <v>2.567504E-2</v>
      </c>
      <c r="G211" s="92">
        <v>1.0505660000000001E-4</v>
      </c>
      <c r="H211" s="102">
        <v>0.28942289999999998</v>
      </c>
      <c r="I211" s="101">
        <v>2.0082239999999999E-3</v>
      </c>
      <c r="J211" s="102">
        <v>5.2281699999999999E-3</v>
      </c>
      <c r="K211" s="89">
        <f t="shared" si="8"/>
        <v>518.01208482890002</v>
      </c>
      <c r="L211" s="94">
        <v>6.2580789946140296</v>
      </c>
      <c r="M211" s="94">
        <f t="shared" si="9"/>
        <v>0.1045634</v>
      </c>
    </row>
    <row r="212" spans="1:13" s="103" customFormat="1" ht="16">
      <c r="A212" s="2" t="s">
        <v>655</v>
      </c>
      <c r="B212" s="89">
        <v>600</v>
      </c>
      <c r="C212" s="89">
        <v>6</v>
      </c>
      <c r="D212" s="90">
        <v>3.902434</v>
      </c>
      <c r="E212" s="91">
        <v>2333727000</v>
      </c>
      <c r="F212" s="102">
        <v>2.7109189999999998E-2</v>
      </c>
      <c r="G212" s="92">
        <v>6.7895580000000002E-4</v>
      </c>
      <c r="H212" s="102">
        <v>0.23221990000000001</v>
      </c>
      <c r="I212" s="101">
        <v>2.00454E-3</v>
      </c>
      <c r="J212" s="102">
        <v>9.5421459999999996E-3</v>
      </c>
      <c r="K212" s="89">
        <f t="shared" si="8"/>
        <v>3318.8361674057005</v>
      </c>
      <c r="L212" s="94">
        <v>4.4208557749850499</v>
      </c>
      <c r="M212" s="94">
        <f t="shared" si="9"/>
        <v>0.19084292</v>
      </c>
    </row>
    <row r="213" spans="1:13" s="103" customFormat="1" ht="16">
      <c r="A213" s="2" t="s">
        <v>656</v>
      </c>
      <c r="B213" s="89">
        <v>600</v>
      </c>
      <c r="C213" s="89">
        <v>6</v>
      </c>
      <c r="D213" s="90">
        <v>3.8999299999999999</v>
      </c>
      <c r="E213" s="91">
        <v>2282593000</v>
      </c>
      <c r="F213" s="102">
        <v>8.3250909999999997E-3</v>
      </c>
      <c r="G213" s="92">
        <v>1.7869770000000001E-4</v>
      </c>
      <c r="H213" s="102">
        <v>8.107731E-2</v>
      </c>
      <c r="I213" s="101">
        <v>2.0063920000000001E-3</v>
      </c>
      <c r="J213" s="102">
        <v>9.971288E-3</v>
      </c>
      <c r="K213" s="89">
        <f t="shared" si="8"/>
        <v>877.40580126454995</v>
      </c>
      <c r="L213" s="94">
        <v>5.3444544185119103</v>
      </c>
      <c r="M213" s="94">
        <f t="shared" si="9"/>
        <v>0.19942576000000001</v>
      </c>
    </row>
    <row r="214" spans="1:13" s="103" customFormat="1" ht="16">
      <c r="A214" s="2" t="s">
        <v>657</v>
      </c>
      <c r="B214" s="89">
        <v>600</v>
      </c>
      <c r="C214" s="89">
        <v>6</v>
      </c>
      <c r="D214" s="90">
        <v>3.9096310000000001</v>
      </c>
      <c r="E214" s="91">
        <v>2265374000</v>
      </c>
      <c r="F214" s="102">
        <v>3.1298359999999997E-2</v>
      </c>
      <c r="G214" s="92">
        <v>4.0628039999999999E-4</v>
      </c>
      <c r="H214" s="102">
        <v>0.13305359999999999</v>
      </c>
      <c r="I214" s="101">
        <v>2.007502E-3</v>
      </c>
      <c r="J214" s="102">
        <v>9.6170579999999995E-3</v>
      </c>
      <c r="K214" s="89">
        <f t="shared" si="8"/>
        <v>1988.0870967566</v>
      </c>
      <c r="L214" s="94">
        <v>5.4480151605824902</v>
      </c>
      <c r="M214" s="94">
        <f t="shared" si="9"/>
        <v>0.19234115999999998</v>
      </c>
    </row>
    <row r="215" spans="1:13" s="103" customFormat="1" ht="16">
      <c r="A215" s="2" t="s">
        <v>658</v>
      </c>
      <c r="B215" s="89">
        <v>600</v>
      </c>
      <c r="C215" s="89">
        <v>6</v>
      </c>
      <c r="D215" s="90">
        <v>3.8975050000000002</v>
      </c>
      <c r="E215" s="91">
        <v>2306842000</v>
      </c>
      <c r="F215" s="102">
        <v>2.0173980000000001E-2</v>
      </c>
      <c r="G215" s="92">
        <v>1.2834540000000001E-4</v>
      </c>
      <c r="H215" s="102">
        <v>0.68909480000000001</v>
      </c>
      <c r="I215" s="101">
        <v>2.0074749999999999E-3</v>
      </c>
      <c r="J215" s="102">
        <v>8.195641E-3</v>
      </c>
      <c r="K215" s="89">
        <f t="shared" si="8"/>
        <v>631.6693819541</v>
      </c>
      <c r="L215" s="94">
        <v>5.43455016955921</v>
      </c>
      <c r="M215" s="94">
        <f t="shared" si="9"/>
        <v>0.16391282000000001</v>
      </c>
    </row>
    <row r="216" spans="1:13" s="103" customFormat="1" ht="16">
      <c r="A216" s="2" t="s">
        <v>659</v>
      </c>
      <c r="B216" s="89">
        <v>600</v>
      </c>
      <c r="C216" s="89">
        <v>6</v>
      </c>
      <c r="D216" s="90">
        <v>3.9571170000000002</v>
      </c>
      <c r="E216" s="91">
        <v>2198287000</v>
      </c>
      <c r="F216" s="102">
        <v>1.5043880000000001E-2</v>
      </c>
      <c r="G216" s="92">
        <v>2.009139E-4</v>
      </c>
      <c r="H216" s="102">
        <v>0.43482900000000002</v>
      </c>
      <c r="I216" s="101">
        <v>2.0074899999999998E-3</v>
      </c>
      <c r="J216" s="102">
        <v>1.196595E-2</v>
      </c>
      <c r="K216" s="89">
        <f t="shared" si="8"/>
        <v>985.82844409684992</v>
      </c>
      <c r="L216" s="94">
        <v>5.2420307201275298</v>
      </c>
      <c r="M216" s="94">
        <f t="shared" si="9"/>
        <v>0.239319</v>
      </c>
    </row>
    <row r="217" spans="1:13" s="103" customFormat="1" ht="16">
      <c r="A217" s="2" t="s">
        <v>660</v>
      </c>
      <c r="B217" s="89">
        <v>600</v>
      </c>
      <c r="C217" s="89">
        <v>6</v>
      </c>
      <c r="D217" s="90">
        <v>3.9453049999999998</v>
      </c>
      <c r="E217" s="91">
        <v>2315567000</v>
      </c>
      <c r="F217" s="102">
        <v>7.6949080000000003E-3</v>
      </c>
      <c r="G217" s="92">
        <v>1.4828850000000001E-4</v>
      </c>
      <c r="H217" s="102">
        <v>0.22568530000000001</v>
      </c>
      <c r="I217" s="101">
        <v>2.0077699999999999E-3</v>
      </c>
      <c r="J217" s="102">
        <v>8.8460680000000003E-3</v>
      </c>
      <c r="K217" s="89">
        <f t="shared" si="8"/>
        <v>728.99852052275003</v>
      </c>
      <c r="L217" s="94">
        <v>5.3816676640734498</v>
      </c>
      <c r="M217" s="94">
        <f t="shared" si="9"/>
        <v>0.17692136</v>
      </c>
    </row>
    <row r="218" spans="1:13" s="103" customFormat="1" ht="16">
      <c r="A218" s="2" t="s">
        <v>661</v>
      </c>
      <c r="B218" s="89">
        <v>600</v>
      </c>
      <c r="C218" s="89">
        <v>6</v>
      </c>
      <c r="D218" s="90">
        <v>3.9315359999999999</v>
      </c>
      <c r="E218" s="91">
        <v>2285523000</v>
      </c>
      <c r="F218" s="102">
        <v>1.140975E-2</v>
      </c>
      <c r="G218" s="92">
        <v>9.1034320000000005E-5</v>
      </c>
      <c r="H218" s="102">
        <v>0.15810399999999999</v>
      </c>
      <c r="I218" s="101">
        <v>2.0083520000000001E-3</v>
      </c>
      <c r="J218" s="102">
        <v>8.2624069999999994E-3</v>
      </c>
      <c r="K218" s="89">
        <f t="shared" si="8"/>
        <v>449.57856982028005</v>
      </c>
      <c r="L218" s="94">
        <v>5.6719130261322404</v>
      </c>
      <c r="M218" s="94">
        <f t="shared" si="9"/>
        <v>0.16524813999999999</v>
      </c>
    </row>
    <row r="219" spans="1:13" s="103" customFormat="1" ht="16">
      <c r="A219" s="2" t="s">
        <v>662</v>
      </c>
      <c r="B219" s="89">
        <v>600</v>
      </c>
      <c r="C219" s="89">
        <v>6</v>
      </c>
      <c r="D219" s="90">
        <v>3.9195660000000001</v>
      </c>
      <c r="E219" s="91">
        <v>2286209000</v>
      </c>
      <c r="F219" s="102">
        <v>1.306291E-2</v>
      </c>
      <c r="G219" s="92">
        <v>1.404027E-4</v>
      </c>
      <c r="H219" s="102">
        <v>0.36124000000000001</v>
      </c>
      <c r="I219" s="101">
        <v>2.0074239999999998E-3</v>
      </c>
      <c r="J219" s="102">
        <v>1.0186870000000001E-2</v>
      </c>
      <c r="K219" s="89">
        <f t="shared" si="8"/>
        <v>690.51312352204991</v>
      </c>
      <c r="L219" s="94">
        <v>5.2091162976262204</v>
      </c>
      <c r="M219" s="94">
        <f t="shared" si="9"/>
        <v>0.20373740000000001</v>
      </c>
    </row>
    <row r="220" spans="1:13" s="103" customFormat="1" ht="16">
      <c r="A220" s="2" t="s">
        <v>663</v>
      </c>
      <c r="B220" s="89">
        <v>600</v>
      </c>
      <c r="C220" s="89">
        <v>6</v>
      </c>
      <c r="D220" s="90">
        <v>3.9113519999999999</v>
      </c>
      <c r="E220" s="91">
        <v>2296214000</v>
      </c>
      <c r="F220" s="102">
        <v>1.8800000000000001E-2</v>
      </c>
      <c r="G220" s="92">
        <v>1.2354059999999999E-4</v>
      </c>
      <c r="H220" s="102">
        <v>0.28663359999999999</v>
      </c>
      <c r="I220" s="101">
        <v>2.0078069999999999E-3</v>
      </c>
      <c r="J220" s="102">
        <v>1.146439E-2</v>
      </c>
      <c r="K220" s="89">
        <f t="shared" si="8"/>
        <v>608.2203171148999</v>
      </c>
      <c r="L220" s="94">
        <v>5.40011968880916</v>
      </c>
      <c r="M220" s="94">
        <f t="shared" si="9"/>
        <v>0.22928779999999999</v>
      </c>
    </row>
    <row r="221" spans="1:13" s="103" customFormat="1" ht="16">
      <c r="A221" s="2" t="s">
        <v>664</v>
      </c>
      <c r="B221" s="89">
        <v>600</v>
      </c>
      <c r="C221" s="89">
        <v>6</v>
      </c>
      <c r="D221" s="90">
        <v>3.9263729999999999</v>
      </c>
      <c r="E221" s="91">
        <v>2257616000</v>
      </c>
      <c r="F221" s="102">
        <v>1.001355E-2</v>
      </c>
      <c r="G221" s="92">
        <v>1.6516489999999999E-4</v>
      </c>
      <c r="H221" s="102">
        <v>0.46326289999999998</v>
      </c>
      <c r="I221" s="101">
        <v>2.0088770000000001E-3</v>
      </c>
      <c r="J221" s="102">
        <v>7.5770910000000002E-3</v>
      </c>
      <c r="K221" s="89">
        <f t="shared" si="8"/>
        <v>811.3611158133499</v>
      </c>
      <c r="L221" s="94">
        <v>5.2837322960304496</v>
      </c>
      <c r="M221" s="94">
        <f t="shared" si="9"/>
        <v>0.15154181999999999</v>
      </c>
    </row>
    <row r="222" spans="1:13" s="103" customFormat="1" ht="16">
      <c r="A222" s="2" t="s">
        <v>665</v>
      </c>
      <c r="B222" s="89">
        <v>600</v>
      </c>
      <c r="C222" s="89">
        <v>6</v>
      </c>
      <c r="D222" s="90">
        <v>3.8900730000000001</v>
      </c>
      <c r="E222" s="91">
        <v>2190559000</v>
      </c>
      <c r="F222" s="102">
        <v>2.9203110000000001E-2</v>
      </c>
      <c r="G222" s="92">
        <v>4.744118E-4</v>
      </c>
      <c r="H222" s="102">
        <v>8.07861E-2</v>
      </c>
      <c r="I222" s="101">
        <v>2.0083499999999999E-3</v>
      </c>
      <c r="J222" s="102">
        <v>8.3293010000000008E-3</v>
      </c>
      <c r="K222" s="89">
        <f t="shared" si="8"/>
        <v>2320.5915956297004</v>
      </c>
      <c r="L222" s="94">
        <v>5.0209156193894904</v>
      </c>
      <c r="M222" s="94">
        <f t="shared" si="9"/>
        <v>0.16658602</v>
      </c>
    </row>
    <row r="223" spans="1:13" s="103" customFormat="1" ht="16">
      <c r="A223" s="2" t="s">
        <v>666</v>
      </c>
      <c r="B223" s="89">
        <v>600</v>
      </c>
      <c r="C223" s="89">
        <v>6</v>
      </c>
      <c r="D223" s="90">
        <v>3.8730190000000002</v>
      </c>
      <c r="E223" s="91">
        <v>2271959000</v>
      </c>
      <c r="F223" s="102">
        <v>2.107264E-2</v>
      </c>
      <c r="G223" s="92">
        <v>1.5732229999999999E-4</v>
      </c>
      <c r="H223" s="102">
        <v>5.8720410000000001E-2</v>
      </c>
      <c r="I223" s="101">
        <v>2.0065920000000002E-3</v>
      </c>
      <c r="J223" s="102">
        <v>7.0717200000000001E-3</v>
      </c>
      <c r="K223" s="89">
        <f t="shared" si="8"/>
        <v>773.0865495654499</v>
      </c>
      <c r="L223" s="94">
        <v>4.1441950927590296</v>
      </c>
      <c r="M223" s="94">
        <f t="shared" si="9"/>
        <v>0.14143440000000002</v>
      </c>
    </row>
    <row r="224" spans="1:13" s="103" customFormat="1" ht="16">
      <c r="A224" s="2" t="s">
        <v>667</v>
      </c>
      <c r="B224" s="89">
        <v>600</v>
      </c>
      <c r="C224" s="89">
        <v>6</v>
      </c>
      <c r="D224" s="90">
        <v>3.8769300000000002</v>
      </c>
      <c r="E224" s="91">
        <v>2288040000</v>
      </c>
      <c r="F224" s="102">
        <v>6.3004000000000004E-2</v>
      </c>
      <c r="G224" s="92">
        <v>2.7936240000000002E-3</v>
      </c>
      <c r="H224" s="102">
        <v>3.2761369999999999</v>
      </c>
      <c r="I224" s="101">
        <v>2.0021219999999998E-3</v>
      </c>
      <c r="J224" s="102">
        <v>9.1332610000000002E-3</v>
      </c>
      <c r="K224" s="89">
        <f t="shared" si="8"/>
        <v>13639.139142596001</v>
      </c>
      <c r="L224" s="94">
        <v>1.9149910233392999</v>
      </c>
      <c r="M224" s="94">
        <f t="shared" si="9"/>
        <v>0.18266522000000002</v>
      </c>
    </row>
    <row r="225" spans="1:13" s="103" customFormat="1" ht="16">
      <c r="A225" s="2" t="s">
        <v>668</v>
      </c>
      <c r="B225" s="89">
        <v>600</v>
      </c>
      <c r="C225" s="89">
        <v>6</v>
      </c>
      <c r="D225" s="90">
        <v>3.8735659999999998</v>
      </c>
      <c r="E225" s="91">
        <v>2249281000</v>
      </c>
      <c r="F225" s="102">
        <v>7.4769110000000001E-3</v>
      </c>
      <c r="G225" s="92">
        <v>2.8138609999999999E-5</v>
      </c>
      <c r="H225" s="102">
        <v>0.3899589</v>
      </c>
      <c r="I225" s="101">
        <v>2.0086000000000001E-3</v>
      </c>
      <c r="J225" s="102">
        <v>8.4075560000000001E-3</v>
      </c>
      <c r="K225" s="89">
        <f t="shared" si="8"/>
        <v>142.62602613531502</v>
      </c>
      <c r="L225" s="94">
        <v>5.1455914621983299</v>
      </c>
      <c r="M225" s="94">
        <f t="shared" si="9"/>
        <v>0.16815111999999999</v>
      </c>
    </row>
    <row r="226" spans="1:13" s="103" customFormat="1" ht="16">
      <c r="A226" s="2" t="s">
        <v>669</v>
      </c>
      <c r="B226" s="89">
        <v>600</v>
      </c>
      <c r="C226" s="89">
        <v>6</v>
      </c>
      <c r="D226" s="90">
        <v>3.8706719999999999</v>
      </c>
      <c r="E226" s="91">
        <v>2264339000</v>
      </c>
      <c r="F226" s="102">
        <v>1.4207579999999999E-2</v>
      </c>
      <c r="G226" s="92">
        <v>1.4521710000000001E-4</v>
      </c>
      <c r="H226" s="102">
        <v>0.9315177</v>
      </c>
      <c r="I226" s="101">
        <v>2.0092069999999998E-3</v>
      </c>
      <c r="J226" s="102">
        <v>7.7545660000000001E-3</v>
      </c>
      <c r="K226" s="89">
        <f t="shared" si="8"/>
        <v>714.00903963965004</v>
      </c>
      <c r="L226" s="94">
        <v>5.4483044085376502</v>
      </c>
      <c r="M226" s="94">
        <f t="shared" si="9"/>
        <v>0.15509132</v>
      </c>
    </row>
    <row r="227" spans="1:13" s="103" customFormat="1" ht="17" thickBot="1">
      <c r="A227" s="27" t="s">
        <v>670</v>
      </c>
      <c r="B227" s="11">
        <v>600</v>
      </c>
      <c r="C227" s="11">
        <v>6</v>
      </c>
      <c r="D227" s="10">
        <v>3.8842059999999998</v>
      </c>
      <c r="E227" s="12">
        <v>2265856000</v>
      </c>
      <c r="F227" s="38">
        <v>1.2559320000000001E-2</v>
      </c>
      <c r="G227" s="13">
        <v>9.9887919999999998E-5</v>
      </c>
      <c r="H227" s="38">
        <v>0.1333281</v>
      </c>
      <c r="I227" s="28">
        <v>2.0071360000000001E-3</v>
      </c>
      <c r="J227" s="38">
        <v>6.1691189999999998E-3</v>
      </c>
      <c r="K227" s="11">
        <f t="shared" si="8"/>
        <v>492.78716132467997</v>
      </c>
      <c r="L227" s="15">
        <v>4.4154897267106197</v>
      </c>
      <c r="M227" s="15">
        <f t="shared" si="9"/>
        <v>0.12338238</v>
      </c>
    </row>
    <row r="228" spans="1:13" s="103" customFormat="1" ht="16">
      <c r="A228" s="88" t="s">
        <v>671</v>
      </c>
      <c r="B228" s="104">
        <v>600</v>
      </c>
      <c r="C228" s="104">
        <v>8</v>
      </c>
      <c r="D228" s="105">
        <v>3.8951579999999999</v>
      </c>
      <c r="E228" s="106">
        <v>2224147000</v>
      </c>
      <c r="F228" s="108">
        <v>4.5611209999999999E-2</v>
      </c>
      <c r="G228" s="110">
        <v>1.392206E-4</v>
      </c>
      <c r="H228" s="108">
        <v>0.75572050000000002</v>
      </c>
      <c r="I228" s="107">
        <v>2.0061499999999999E-3</v>
      </c>
      <c r="J228" s="108">
        <v>6.218482E-3</v>
      </c>
      <c r="K228" s="104">
        <f t="shared" si="8"/>
        <v>684.74407183489996</v>
      </c>
      <c r="L228" s="109">
        <v>4.3887682026729804</v>
      </c>
      <c r="M228" s="109">
        <f t="shared" si="9"/>
        <v>0.12436964</v>
      </c>
    </row>
    <row r="229" spans="1:13" s="103" customFormat="1" ht="16">
      <c r="A229" s="2" t="s">
        <v>672</v>
      </c>
      <c r="B229" s="89">
        <v>600</v>
      </c>
      <c r="C229" s="89">
        <v>8</v>
      </c>
      <c r="D229" s="90">
        <v>3.8843619999999999</v>
      </c>
      <c r="E229" s="91">
        <v>2227613000</v>
      </c>
      <c r="F229" s="102">
        <v>1.7002980000000001E-2</v>
      </c>
      <c r="G229" s="92">
        <v>7.9858110000000001E-5</v>
      </c>
      <c r="H229" s="102">
        <v>1.714019</v>
      </c>
      <c r="I229" s="101">
        <v>2.0078940000000001E-3</v>
      </c>
      <c r="J229" s="102">
        <v>9.7810880000000003E-3</v>
      </c>
      <c r="K229" s="89">
        <f t="shared" ref="K229:K239" si="10">4880341.5*G229+5.3</f>
        <v>395.03484834456503</v>
      </c>
      <c r="L229" s="94">
        <v>5.2585068821065999</v>
      </c>
      <c r="M229" s="94">
        <f t="shared" si="9"/>
        <v>0.19562176000000001</v>
      </c>
    </row>
    <row r="230" spans="1:13" s="103" customFormat="1" ht="16">
      <c r="A230" s="2" t="s">
        <v>673</v>
      </c>
      <c r="B230" s="89">
        <v>600</v>
      </c>
      <c r="C230" s="89">
        <v>8</v>
      </c>
      <c r="D230" s="90">
        <v>3.8706719999999999</v>
      </c>
      <c r="E230" s="91">
        <v>2234145000</v>
      </c>
      <c r="F230" s="102">
        <v>2.977111E-2</v>
      </c>
      <c r="G230" s="92">
        <v>3.8286269999999998E-5</v>
      </c>
      <c r="H230" s="102">
        <v>0.58710899999999999</v>
      </c>
      <c r="I230" s="101">
        <v>2.006538E-3</v>
      </c>
      <c r="J230" s="102">
        <v>1.1234030000000001E-2</v>
      </c>
      <c r="K230" s="89">
        <f t="shared" si="10"/>
        <v>192.15007236120499</v>
      </c>
      <c r="L230" s="94">
        <v>4.5822651107122496</v>
      </c>
      <c r="M230" s="94">
        <f t="shared" ref="M230:M246" si="11">J230*20</f>
        <v>0.22468060000000001</v>
      </c>
    </row>
    <row r="231" spans="1:13" s="103" customFormat="1" ht="16">
      <c r="A231" s="2" t="s">
        <v>674</v>
      </c>
      <c r="B231" s="89">
        <v>600</v>
      </c>
      <c r="C231" s="89">
        <v>8</v>
      </c>
      <c r="D231" s="90">
        <v>3.8697330000000001</v>
      </c>
      <c r="E231" s="91">
        <v>2272325000</v>
      </c>
      <c r="F231" s="102">
        <v>1.335894E-2</v>
      </c>
      <c r="G231" s="92">
        <v>1.4292459999999999E-4</v>
      </c>
      <c r="H231" s="102">
        <v>0.1655817</v>
      </c>
      <c r="I231" s="101">
        <v>2.0079899999999999E-3</v>
      </c>
      <c r="J231" s="102">
        <v>9.0442060000000008E-3</v>
      </c>
      <c r="K231" s="89">
        <f t="shared" si="10"/>
        <v>702.82085675089991</v>
      </c>
      <c r="L231" s="94">
        <v>5.3063824057449898</v>
      </c>
      <c r="M231" s="94">
        <f t="shared" si="11"/>
        <v>0.18088412000000001</v>
      </c>
    </row>
    <row r="232" spans="1:13" s="103" customFormat="1" ht="16">
      <c r="A232" s="2" t="s">
        <v>675</v>
      </c>
      <c r="B232" s="89">
        <v>600</v>
      </c>
      <c r="C232" s="89">
        <v>8</v>
      </c>
      <c r="D232" s="90">
        <v>3.8763830000000001</v>
      </c>
      <c r="E232" s="91">
        <v>2250947000</v>
      </c>
      <c r="F232" s="102">
        <v>2.6626420000000001E-2</v>
      </c>
      <c r="G232" s="92">
        <v>9.9030510000000001E-5</v>
      </c>
      <c r="H232" s="102">
        <v>0.2066182</v>
      </c>
      <c r="I232" s="101">
        <v>2.0083359999999999E-3</v>
      </c>
      <c r="J232" s="102">
        <v>8.1499399999999996E-3</v>
      </c>
      <c r="K232" s="89">
        <f t="shared" si="10"/>
        <v>488.60270771916504</v>
      </c>
      <c r="L232" s="94">
        <v>5.47893377219222</v>
      </c>
      <c r="M232" s="94">
        <f t="shared" si="11"/>
        <v>0.1629988</v>
      </c>
    </row>
    <row r="233" spans="1:13" s="103" customFormat="1" ht="16">
      <c r="A233" s="2" t="s">
        <v>676</v>
      </c>
      <c r="B233" s="89">
        <v>600</v>
      </c>
      <c r="C233" s="89">
        <v>8</v>
      </c>
      <c r="D233" s="90">
        <v>3.8556509999999999</v>
      </c>
      <c r="E233" s="91">
        <v>2242893000</v>
      </c>
      <c r="F233" s="102">
        <v>1.598494E-2</v>
      </c>
      <c r="G233" s="92">
        <v>1.6485680000000001E-4</v>
      </c>
      <c r="H233" s="102">
        <v>0.168018</v>
      </c>
      <c r="I233" s="101">
        <v>2.0070140000000001E-3</v>
      </c>
      <c r="J233" s="102">
        <v>9.3292080000000003E-3</v>
      </c>
      <c r="K233" s="89">
        <f t="shared" si="10"/>
        <v>809.85748259720003</v>
      </c>
      <c r="L233" s="94">
        <v>4.81964791542</v>
      </c>
      <c r="M233" s="94">
        <f t="shared" si="11"/>
        <v>0.18658416</v>
      </c>
    </row>
    <row r="234" spans="1:13" s="103" customFormat="1" ht="16">
      <c r="A234" s="2" t="s">
        <v>677</v>
      </c>
      <c r="B234" s="89">
        <v>600</v>
      </c>
      <c r="C234" s="89">
        <v>8</v>
      </c>
      <c r="D234" s="90">
        <v>3.8551820000000001</v>
      </c>
      <c r="E234" s="91">
        <v>2259132000</v>
      </c>
      <c r="F234" s="102">
        <v>1.7094160000000001E-2</v>
      </c>
      <c r="G234" s="92">
        <v>1.292043E-4</v>
      </c>
      <c r="H234" s="102">
        <v>0.57181349999999997</v>
      </c>
      <c r="I234" s="101">
        <v>2.0081169999999998E-3</v>
      </c>
      <c r="J234" s="102">
        <v>8.6965189999999998E-3</v>
      </c>
      <c r="K234" s="89">
        <f t="shared" si="10"/>
        <v>635.86110726844993</v>
      </c>
      <c r="L234" s="94">
        <v>5.3697177338917204</v>
      </c>
      <c r="M234" s="94">
        <f t="shared" si="11"/>
        <v>0.17393038</v>
      </c>
    </row>
    <row r="235" spans="1:13" s="103" customFormat="1" ht="16">
      <c r="A235" s="2" t="s">
        <v>678</v>
      </c>
      <c r="B235" s="89">
        <v>600</v>
      </c>
      <c r="C235" s="89">
        <v>8</v>
      </c>
      <c r="D235" s="90">
        <v>3.8554949999999999</v>
      </c>
      <c r="E235" s="91">
        <v>2414892000</v>
      </c>
      <c r="F235" s="102">
        <v>0.4063734</v>
      </c>
      <c r="G235" s="92">
        <v>2.6535369999999999E-4</v>
      </c>
      <c r="H235" s="102">
        <v>5.7195940000000001E-2</v>
      </c>
      <c r="I235" s="101">
        <v>2.0080829999999999E-3</v>
      </c>
      <c r="J235" s="102">
        <v>7.4987140000000001E-3</v>
      </c>
      <c r="K235" s="89">
        <f t="shared" si="10"/>
        <v>1300.3166742885498</v>
      </c>
      <c r="L235" s="94">
        <v>5.3527618192697997</v>
      </c>
      <c r="M235" s="94">
        <f t="shared" si="11"/>
        <v>0.14997428000000002</v>
      </c>
    </row>
    <row r="236" spans="1:13" s="103" customFormat="1" ht="16">
      <c r="A236" s="2" t="s">
        <v>679</v>
      </c>
      <c r="B236" s="89">
        <v>600</v>
      </c>
      <c r="C236" s="89">
        <v>8</v>
      </c>
      <c r="D236" s="90">
        <v>3.8769300000000002</v>
      </c>
      <c r="E236" s="91">
        <v>2234010000</v>
      </c>
      <c r="F236" s="102">
        <v>4.5799090000000001E-2</v>
      </c>
      <c r="G236" s="92">
        <v>1.4314699999999999E-4</v>
      </c>
      <c r="H236" s="102">
        <v>0.10295940000000001</v>
      </c>
      <c r="I236" s="101">
        <v>2.0060270000000001E-3</v>
      </c>
      <c r="J236" s="102">
        <v>1.193463E-2</v>
      </c>
      <c r="K236" s="89">
        <f t="shared" si="10"/>
        <v>703.90624470049988</v>
      </c>
      <c r="L236" s="94">
        <v>4.9624276880113101</v>
      </c>
      <c r="M236" s="94">
        <f t="shared" si="11"/>
        <v>0.2386926</v>
      </c>
    </row>
    <row r="237" spans="1:13" s="103" customFormat="1" ht="16">
      <c r="A237" s="2" t="s">
        <v>680</v>
      </c>
      <c r="B237" s="89">
        <v>600</v>
      </c>
      <c r="C237" s="89">
        <v>8</v>
      </c>
      <c r="D237" s="90">
        <v>3.8673860000000002</v>
      </c>
      <c r="E237" s="91">
        <v>2232588000</v>
      </c>
      <c r="F237" s="102">
        <v>1.391972E-2</v>
      </c>
      <c r="G237" s="92">
        <v>1.628674E-4</v>
      </c>
      <c r="H237" s="102">
        <v>0.71722989999999998</v>
      </c>
      <c r="I237" s="101">
        <v>2.0059240000000001E-3</v>
      </c>
      <c r="J237" s="102">
        <v>8.5950239999999997E-3</v>
      </c>
      <c r="K237" s="89">
        <f t="shared" si="10"/>
        <v>800.14853121709996</v>
      </c>
      <c r="L237" s="94">
        <v>4.9110612407740604</v>
      </c>
      <c r="M237" s="94">
        <f t="shared" si="11"/>
        <v>0.17190047999999999</v>
      </c>
    </row>
    <row r="238" spans="1:13" s="103" customFormat="1" ht="16">
      <c r="A238" s="2" t="s">
        <v>681</v>
      </c>
      <c r="B238" s="89">
        <v>600</v>
      </c>
      <c r="C238" s="89">
        <v>8</v>
      </c>
      <c r="D238" s="90">
        <v>3.882015</v>
      </c>
      <c r="E238" s="91">
        <v>2270896000</v>
      </c>
      <c r="F238" s="102">
        <v>1.645843E-2</v>
      </c>
      <c r="G238" s="92">
        <v>1.785252E-4</v>
      </c>
      <c r="H238" s="102">
        <v>1.2443630000000001</v>
      </c>
      <c r="I238" s="101">
        <v>2.0079299999999998E-3</v>
      </c>
      <c r="J238" s="102">
        <v>7.4603320000000001E-3</v>
      </c>
      <c r="K238" s="89">
        <f t="shared" si="10"/>
        <v>876.56394235580001</v>
      </c>
      <c r="L238" s="94">
        <v>5.9114602034708303</v>
      </c>
      <c r="M238" s="94">
        <f t="shared" si="11"/>
        <v>0.14920664</v>
      </c>
    </row>
    <row r="239" spans="1:13" s="103" customFormat="1" ht="16">
      <c r="A239" s="2" t="s">
        <v>682</v>
      </c>
      <c r="B239" s="89">
        <v>600</v>
      </c>
      <c r="C239" s="89">
        <v>8</v>
      </c>
      <c r="D239" s="90">
        <v>3.8800599999999998</v>
      </c>
      <c r="E239" s="91">
        <v>2267479000</v>
      </c>
      <c r="F239" s="102">
        <v>1.28269E-2</v>
      </c>
      <c r="G239" s="92">
        <v>9.3372470000000006E-5</v>
      </c>
      <c r="H239" s="102">
        <v>0.82066629999999996</v>
      </c>
      <c r="I239" s="101">
        <v>2.0084159999999998E-3</v>
      </c>
      <c r="J239" s="102">
        <v>8.8725990000000001E-3</v>
      </c>
      <c r="K239" s="89">
        <f t="shared" si="10"/>
        <v>460.98954029850506</v>
      </c>
      <c r="L239" s="94">
        <v>6.1538300418910197</v>
      </c>
      <c r="M239" s="94">
        <f t="shared" si="11"/>
        <v>0.17745198000000001</v>
      </c>
    </row>
    <row r="240" spans="1:13" s="103" customFormat="1" ht="16">
      <c r="A240" s="2" t="s">
        <v>683</v>
      </c>
      <c r="B240" s="89">
        <v>600</v>
      </c>
      <c r="C240" s="89">
        <v>8</v>
      </c>
      <c r="D240" s="90">
        <v>3.8700459999999999</v>
      </c>
      <c r="E240" s="91">
        <v>2189255000</v>
      </c>
      <c r="F240" s="102">
        <v>2.191659E-2</v>
      </c>
      <c r="G240" s="92">
        <v>1.7365450000000001E-4</v>
      </c>
      <c r="H240" s="102">
        <v>0.13718929999999999</v>
      </c>
      <c r="I240" s="101">
        <v>2.006912E-3</v>
      </c>
      <c r="J240" s="102">
        <v>7.539736E-3</v>
      </c>
      <c r="K240" s="89">
        <f t="shared" ref="K240:K246" si="12">4880341.5*G240+5.3</f>
        <v>852.79326301175001</v>
      </c>
      <c r="L240" s="94">
        <v>5.4037801715540201</v>
      </c>
      <c r="M240" s="94">
        <f t="shared" si="11"/>
        <v>0.15079471999999999</v>
      </c>
    </row>
    <row r="241" spans="1:13" s="103" customFormat="1" ht="16">
      <c r="A241" s="2" t="s">
        <v>684</v>
      </c>
      <c r="B241" s="89">
        <v>600</v>
      </c>
      <c r="C241" s="89">
        <v>8</v>
      </c>
      <c r="D241" s="90">
        <v>3.8783379999999998</v>
      </c>
      <c r="E241" s="91">
        <v>2226655000</v>
      </c>
      <c r="F241" s="102">
        <v>4.7712900000000003E-2</v>
      </c>
      <c r="G241" s="92">
        <v>2.3085670000000001E-4</v>
      </c>
      <c r="H241" s="102">
        <v>0.2275509</v>
      </c>
      <c r="I241" s="101">
        <v>2.004718E-3</v>
      </c>
      <c r="J241" s="102">
        <v>8.1200030000000006E-3</v>
      </c>
      <c r="K241" s="89">
        <f t="shared" si="12"/>
        <v>1131.9595335630499</v>
      </c>
      <c r="L241" s="94">
        <v>4.4596249750648802</v>
      </c>
      <c r="M241" s="94">
        <f t="shared" si="11"/>
        <v>0.16240006000000001</v>
      </c>
    </row>
    <row r="242" spans="1:13" s="103" customFormat="1" ht="16">
      <c r="A242" s="2" t="s">
        <v>685</v>
      </c>
      <c r="B242" s="89">
        <v>600</v>
      </c>
      <c r="C242" s="89">
        <v>8</v>
      </c>
      <c r="D242" s="90">
        <v>3.876852</v>
      </c>
      <c r="E242" s="91">
        <v>2187827000</v>
      </c>
      <c r="F242" s="102">
        <v>2.0566000000000001E-2</v>
      </c>
      <c r="G242" s="92">
        <v>1.041678E-4</v>
      </c>
      <c r="H242" s="102">
        <v>0.2461237</v>
      </c>
      <c r="I242" s="101">
        <v>2.0060859999999998E-3</v>
      </c>
      <c r="J242" s="102">
        <v>1.1951649999999999E-2</v>
      </c>
      <c r="K242" s="89">
        <f t="shared" si="12"/>
        <v>513.67443730369996</v>
      </c>
      <c r="L242" s="94">
        <v>5.1418511869139802</v>
      </c>
      <c r="M242" s="94">
        <f t="shared" si="11"/>
        <v>0.239033</v>
      </c>
    </row>
    <row r="243" spans="1:13" s="103" customFormat="1" ht="16">
      <c r="A243" s="2" t="s">
        <v>686</v>
      </c>
      <c r="B243" s="89">
        <v>600</v>
      </c>
      <c r="C243" s="89">
        <v>8</v>
      </c>
      <c r="D243" s="90">
        <v>3.86809</v>
      </c>
      <c r="E243" s="91">
        <v>2247250000</v>
      </c>
      <c r="F243" s="102">
        <v>1.2247070000000001E-2</v>
      </c>
      <c r="G243" s="92">
        <v>7.8302690000000004E-5</v>
      </c>
      <c r="H243" s="102">
        <v>0.31558649999999999</v>
      </c>
      <c r="I243" s="101">
        <v>2.0082139999999999E-3</v>
      </c>
      <c r="J243" s="102">
        <v>1.103517E-2</v>
      </c>
      <c r="K243" s="89">
        <f t="shared" si="12"/>
        <v>387.44386756863503</v>
      </c>
      <c r="L243" s="94">
        <v>6.20309196090159</v>
      </c>
      <c r="M243" s="94">
        <f t="shared" si="11"/>
        <v>0.22070339999999999</v>
      </c>
    </row>
    <row r="244" spans="1:13" s="103" customFormat="1" ht="16">
      <c r="A244" s="2" t="s">
        <v>687</v>
      </c>
      <c r="B244" s="89">
        <v>600</v>
      </c>
      <c r="C244" s="89">
        <v>8</v>
      </c>
      <c r="D244" s="90">
        <v>3.8823279999999998</v>
      </c>
      <c r="E244" s="91">
        <v>2258217000</v>
      </c>
      <c r="F244" s="102">
        <v>3.200741E-2</v>
      </c>
      <c r="G244" s="92">
        <v>1.2877989999999999E-4</v>
      </c>
      <c r="H244" s="102">
        <v>3.9494579999999999</v>
      </c>
      <c r="I244" s="101">
        <v>2.0065640000000002E-3</v>
      </c>
      <c r="J244" s="102">
        <v>9.4297990000000009E-3</v>
      </c>
      <c r="K244" s="89">
        <f t="shared" si="12"/>
        <v>633.78989033584992</v>
      </c>
      <c r="L244" s="94">
        <v>5.38023139836426</v>
      </c>
      <c r="M244" s="94">
        <f t="shared" si="11"/>
        <v>0.18859598000000002</v>
      </c>
    </row>
    <row r="245" spans="1:13" s="103" customFormat="1" ht="16">
      <c r="A245" s="2" t="s">
        <v>688</v>
      </c>
      <c r="B245" s="89">
        <v>600</v>
      </c>
      <c r="C245" s="89">
        <v>8</v>
      </c>
      <c r="D245" s="90">
        <v>3.8747400000000001</v>
      </c>
      <c r="E245" s="91">
        <v>2198737000</v>
      </c>
      <c r="F245" s="102">
        <v>1.085845E-2</v>
      </c>
      <c r="G245" s="92">
        <v>1.2808869999999999E-4</v>
      </c>
      <c r="H245" s="102">
        <v>0.18500320000000001</v>
      </c>
      <c r="I245" s="101">
        <v>2.0085200000000002E-3</v>
      </c>
      <c r="J245" s="102">
        <v>6.7908550000000002E-3</v>
      </c>
      <c r="K245" s="89">
        <f t="shared" si="12"/>
        <v>630.41659829104992</v>
      </c>
      <c r="L245" s="94">
        <v>6.35569519249953</v>
      </c>
      <c r="M245" s="94">
        <f t="shared" si="11"/>
        <v>0.1358171</v>
      </c>
    </row>
    <row r="246" spans="1:13" s="103" customFormat="1" ht="17" thickBot="1">
      <c r="A246" s="27" t="s">
        <v>689</v>
      </c>
      <c r="B246" s="11">
        <v>600</v>
      </c>
      <c r="C246" s="11">
        <v>8</v>
      </c>
      <c r="D246" s="10">
        <v>3.877478</v>
      </c>
      <c r="E246" s="12">
        <v>2234551000</v>
      </c>
      <c r="F246" s="38">
        <v>3.9898120000000002E-2</v>
      </c>
      <c r="G246" s="13">
        <v>1.9716079999999999E-4</v>
      </c>
      <c r="H246" s="38">
        <v>0.38091180000000002</v>
      </c>
      <c r="I246" s="28">
        <v>2.0072010000000001E-3</v>
      </c>
      <c r="J246" s="38">
        <v>8.2027790000000003E-3</v>
      </c>
      <c r="K246" s="11">
        <f t="shared" si="12"/>
        <v>967.5120344131999</v>
      </c>
      <c r="L246" s="15">
        <v>5.69790544584089</v>
      </c>
      <c r="M246" s="15">
        <f t="shared" si="11"/>
        <v>0.16405558000000001</v>
      </c>
    </row>
    <row r="247" spans="1:13" s="103" customFormat="1" ht="16">
      <c r="A247" s="88" t="s">
        <v>596</v>
      </c>
      <c r="B247" s="104">
        <v>600</v>
      </c>
      <c r="C247" s="104">
        <v>10</v>
      </c>
      <c r="D247" s="105">
        <v>3.68276</v>
      </c>
      <c r="E247" s="106">
        <v>2116111000</v>
      </c>
      <c r="F247" s="108">
        <v>1.6783490000000002E-2</v>
      </c>
      <c r="G247" s="110">
        <v>1.769571E-4</v>
      </c>
      <c r="H247" s="108">
        <v>0.2012478</v>
      </c>
      <c r="I247" s="107">
        <v>2.007011E-3</v>
      </c>
      <c r="J247" s="108">
        <v>9.8719470000000007E-3</v>
      </c>
      <c r="K247" s="104">
        <f t="shared" ref="K247:K270" si="13">4880341.5*G247+5.3</f>
        <v>868.91107884964993</v>
      </c>
      <c r="L247" s="109">
        <v>4.8731518053062004</v>
      </c>
      <c r="M247" s="109">
        <f t="shared" ref="M247:M270" si="14">J247*20</f>
        <v>0.19743894000000001</v>
      </c>
    </row>
    <row r="248" spans="1:13" s="103" customFormat="1" ht="16">
      <c r="A248" s="2" t="s">
        <v>597</v>
      </c>
      <c r="B248" s="89">
        <v>600</v>
      </c>
      <c r="C248" s="89">
        <v>10</v>
      </c>
      <c r="D248" s="90">
        <v>3.7182770000000001</v>
      </c>
      <c r="E248" s="91">
        <v>2114210000</v>
      </c>
      <c r="F248" s="102">
        <v>1.277057E-2</v>
      </c>
      <c r="G248" s="92">
        <v>1.5683940000000001E-4</v>
      </c>
      <c r="H248" s="102">
        <v>0.3477634</v>
      </c>
      <c r="I248" s="101">
        <v>2.0057159999999998E-3</v>
      </c>
      <c r="J248" s="102">
        <v>1.1155490000000001E-2</v>
      </c>
      <c r="K248" s="89">
        <f t="shared" si="13"/>
        <v>770.72983265510004</v>
      </c>
      <c r="L248" s="94">
        <v>4.2273309395570404</v>
      </c>
      <c r="M248" s="94">
        <f t="shared" si="14"/>
        <v>0.22310980000000002</v>
      </c>
    </row>
    <row r="249" spans="1:13" s="103" customFormat="1" ht="16">
      <c r="A249" s="2" t="s">
        <v>598</v>
      </c>
      <c r="B249" s="89">
        <v>600</v>
      </c>
      <c r="C249" s="89">
        <v>10</v>
      </c>
      <c r="D249" s="90">
        <v>3.716008</v>
      </c>
      <c r="E249" s="91">
        <v>2143730000</v>
      </c>
      <c r="F249" s="102">
        <v>1.155892E-2</v>
      </c>
      <c r="G249" s="92">
        <v>7.7015189999999993E-5</v>
      </c>
      <c r="H249" s="102">
        <v>0.14332690000000001</v>
      </c>
      <c r="I249" s="101">
        <v>2.0098540000000002E-3</v>
      </c>
      <c r="J249" s="102">
        <v>8.5034159999999998E-3</v>
      </c>
      <c r="K249" s="89">
        <f t="shared" si="13"/>
        <v>381.16042788738497</v>
      </c>
      <c r="L249" s="94">
        <v>6.2909654897267098</v>
      </c>
      <c r="M249" s="94">
        <f t="shared" si="14"/>
        <v>0.17006832</v>
      </c>
    </row>
    <row r="250" spans="1:13" s="103" customFormat="1" ht="16">
      <c r="A250" s="2" t="s">
        <v>599</v>
      </c>
      <c r="B250" s="89">
        <v>600</v>
      </c>
      <c r="C250" s="89">
        <v>10</v>
      </c>
      <c r="D250" s="90">
        <v>3.6991890000000001</v>
      </c>
      <c r="E250" s="91">
        <v>2127616000</v>
      </c>
      <c r="F250" s="102">
        <v>2.1933540000000001E-2</v>
      </c>
      <c r="G250" s="92">
        <v>2.098736E-4</v>
      </c>
      <c r="H250" s="102">
        <v>8.7153910000000001E-2</v>
      </c>
      <c r="I250" s="101">
        <v>2.0092339999999999E-3</v>
      </c>
      <c r="J250" s="102">
        <v>1.190886E-2</v>
      </c>
      <c r="K250" s="89">
        <f t="shared" si="13"/>
        <v>1029.5548398343999</v>
      </c>
      <c r="L250" s="94">
        <v>5.98176939956116</v>
      </c>
      <c r="M250" s="94">
        <f t="shared" si="14"/>
        <v>0.23817720000000001</v>
      </c>
    </row>
    <row r="251" spans="1:13" s="103" customFormat="1" ht="16">
      <c r="A251" s="2" t="s">
        <v>600</v>
      </c>
      <c r="B251" s="89">
        <v>600</v>
      </c>
      <c r="C251" s="89">
        <v>10</v>
      </c>
      <c r="D251" s="90">
        <v>3.697702</v>
      </c>
      <c r="E251" s="91">
        <v>2133132000</v>
      </c>
      <c r="F251" s="102">
        <v>3.420165E-2</v>
      </c>
      <c r="G251" s="92">
        <v>6.4497350000000003E-4</v>
      </c>
      <c r="H251" s="102">
        <v>0.4180721</v>
      </c>
      <c r="I251" s="101">
        <v>2.0058400000000001E-3</v>
      </c>
      <c r="J251" s="102">
        <v>7.4584589999999997E-3</v>
      </c>
      <c r="K251" s="89">
        <f t="shared" si="13"/>
        <v>3152.9909384502503</v>
      </c>
      <c r="L251" s="94">
        <v>4.2891701575904202</v>
      </c>
      <c r="M251" s="94">
        <f t="shared" si="14"/>
        <v>0.14916917999999998</v>
      </c>
    </row>
    <row r="252" spans="1:13" s="103" customFormat="1" ht="16">
      <c r="A252" s="2" t="s">
        <v>601</v>
      </c>
      <c r="B252" s="89">
        <v>600</v>
      </c>
      <c r="C252" s="89">
        <v>10</v>
      </c>
      <c r="D252" s="90">
        <v>3.7011440000000002</v>
      </c>
      <c r="E252" s="91">
        <v>2127256000</v>
      </c>
      <c r="F252" s="102">
        <v>7.541982E-3</v>
      </c>
      <c r="G252" s="92">
        <v>3.441394E-6</v>
      </c>
      <c r="H252" s="102">
        <v>2.824675</v>
      </c>
      <c r="I252" s="101">
        <v>2.0081209999999999E-3</v>
      </c>
      <c r="J252" s="102">
        <v>8.290894E-3</v>
      </c>
      <c r="K252" s="89">
        <f t="shared" si="13"/>
        <v>22.095177956051</v>
      </c>
      <c r="L252" s="94">
        <v>5.4267125473767797</v>
      </c>
      <c r="M252" s="94">
        <f t="shared" si="14"/>
        <v>0.16581788</v>
      </c>
    </row>
    <row r="253" spans="1:13" s="103" customFormat="1" ht="16">
      <c r="A253" s="2" t="s">
        <v>602</v>
      </c>
      <c r="B253" s="89">
        <v>600</v>
      </c>
      <c r="C253" s="89">
        <v>10</v>
      </c>
      <c r="D253" s="90">
        <v>3.6905830000000002</v>
      </c>
      <c r="E253" s="91">
        <v>2110828000</v>
      </c>
      <c r="F253" s="102">
        <v>3.6013280000000002E-2</v>
      </c>
      <c r="G253" s="92">
        <v>1.544413E-4</v>
      </c>
      <c r="H253" s="102">
        <v>0.54567350000000003</v>
      </c>
      <c r="I253" s="101">
        <v>2.0081700000000001E-3</v>
      </c>
      <c r="J253" s="102">
        <v>8.1816070000000005E-3</v>
      </c>
      <c r="K253" s="89">
        <f t="shared" si="13"/>
        <v>759.02628570394995</v>
      </c>
      <c r="L253" s="94">
        <v>5.45114901256746</v>
      </c>
      <c r="M253" s="94">
        <f t="shared" si="14"/>
        <v>0.16363214000000001</v>
      </c>
    </row>
    <row r="254" spans="1:13" s="103" customFormat="1" ht="16">
      <c r="A254" s="2" t="s">
        <v>603</v>
      </c>
      <c r="B254" s="89">
        <v>600</v>
      </c>
      <c r="C254" s="89">
        <v>10</v>
      </c>
      <c r="D254" s="90">
        <v>3.6944949999999999</v>
      </c>
      <c r="E254" s="91">
        <v>2113430000</v>
      </c>
      <c r="F254" s="102">
        <v>2.049977E-2</v>
      </c>
      <c r="G254" s="92">
        <v>1.331975E-4</v>
      </c>
      <c r="H254" s="102">
        <v>0.34284199999999998</v>
      </c>
      <c r="I254" s="101">
        <v>2.0086399999999999E-3</v>
      </c>
      <c r="J254" s="102">
        <v>5.7623989999999996E-3</v>
      </c>
      <c r="K254" s="89">
        <f t="shared" si="13"/>
        <v>655.34928694625</v>
      </c>
      <c r="L254" s="94">
        <v>5.6855395970476197</v>
      </c>
      <c r="M254" s="94">
        <f t="shared" si="14"/>
        <v>0.11524798</v>
      </c>
    </row>
    <row r="255" spans="1:13" s="103" customFormat="1" ht="16">
      <c r="A255" s="2" t="s">
        <v>604</v>
      </c>
      <c r="B255" s="89">
        <v>600</v>
      </c>
      <c r="C255" s="89">
        <v>10</v>
      </c>
      <c r="D255" s="90">
        <v>3.7038039999999999</v>
      </c>
      <c r="E255" s="91">
        <v>2157287000</v>
      </c>
      <c r="F255" s="102">
        <v>2.3756340000000001E-2</v>
      </c>
      <c r="G255" s="92">
        <v>1.838067E-4</v>
      </c>
      <c r="H255" s="102">
        <v>5.7684220000000002</v>
      </c>
      <c r="I255" s="101">
        <v>2.008433E-3</v>
      </c>
      <c r="J255" s="102">
        <v>8.7858269999999995E-3</v>
      </c>
      <c r="K255" s="89">
        <f t="shared" si="13"/>
        <v>902.33946598804994</v>
      </c>
      <c r="L255" s="94">
        <v>5.5823079992020901</v>
      </c>
      <c r="M255" s="94">
        <f t="shared" si="14"/>
        <v>0.17571653999999998</v>
      </c>
    </row>
    <row r="256" spans="1:13" s="103" customFormat="1" ht="16">
      <c r="A256" s="2" t="s">
        <v>605</v>
      </c>
      <c r="B256" s="89">
        <v>600</v>
      </c>
      <c r="C256" s="89">
        <v>10</v>
      </c>
      <c r="D256" s="90">
        <v>3.6953550000000002</v>
      </c>
      <c r="E256" s="91">
        <v>2129271000</v>
      </c>
      <c r="F256" s="102">
        <v>2.581816E-2</v>
      </c>
      <c r="G256" s="92">
        <v>5.1496660000000002E-5</v>
      </c>
      <c r="H256" s="102">
        <v>0.56389040000000001</v>
      </c>
      <c r="I256" s="101">
        <v>2.0073000000000001E-3</v>
      </c>
      <c r="J256" s="102">
        <v>8.8113240000000006E-3</v>
      </c>
      <c r="K256" s="89">
        <f t="shared" si="13"/>
        <v>256.62128690938999</v>
      </c>
      <c r="L256" s="94">
        <v>5.0172770795930699</v>
      </c>
      <c r="M256" s="94">
        <f t="shared" si="14"/>
        <v>0.17622648000000002</v>
      </c>
    </row>
    <row r="257" spans="1:13" s="103" customFormat="1" ht="16">
      <c r="A257" s="2" t="s">
        <v>606</v>
      </c>
      <c r="B257" s="89">
        <v>600</v>
      </c>
      <c r="C257" s="89">
        <v>10</v>
      </c>
      <c r="D257" s="90">
        <v>3.68675</v>
      </c>
      <c r="E257" s="91">
        <v>2190927000</v>
      </c>
      <c r="F257" s="102">
        <v>0.99151889999999998</v>
      </c>
      <c r="G257" s="92">
        <v>2.6137639999999999E-4</v>
      </c>
      <c r="H257" s="102">
        <v>0.87152050000000003</v>
      </c>
      <c r="I257" s="101">
        <v>2.0100629999999999E-3</v>
      </c>
      <c r="J257" s="102">
        <v>9.7440949999999995E-3</v>
      </c>
      <c r="K257" s="89">
        <f t="shared" si="13"/>
        <v>1280.9060920405998</v>
      </c>
      <c r="L257" s="94">
        <v>6.4851944943147801</v>
      </c>
      <c r="M257" s="94">
        <f t="shared" si="14"/>
        <v>0.1948819</v>
      </c>
    </row>
    <row r="258" spans="1:13" s="103" customFormat="1" ht="16">
      <c r="A258" s="2" t="s">
        <v>607</v>
      </c>
      <c r="B258" s="89">
        <v>600</v>
      </c>
      <c r="C258" s="89">
        <v>10</v>
      </c>
      <c r="D258" s="90">
        <v>4.0819749999999999</v>
      </c>
      <c r="E258" s="91">
        <v>2106435000</v>
      </c>
      <c r="F258" s="102">
        <v>1.0654729999999999E-2</v>
      </c>
      <c r="G258" s="92">
        <v>3.9197309999999998E-4</v>
      </c>
      <c r="H258" s="102">
        <v>0.24862049999999999</v>
      </c>
      <c r="I258" s="101">
        <v>2.007558E-3</v>
      </c>
      <c r="J258" s="102">
        <v>1.0770699999999999E-2</v>
      </c>
      <c r="K258" s="89">
        <f t="shared" si="13"/>
        <v>1918.2625868136499</v>
      </c>
      <c r="L258" s="94">
        <v>5.2359425493715896</v>
      </c>
      <c r="M258" s="94">
        <f t="shared" si="14"/>
        <v>0.21541399999999999</v>
      </c>
    </row>
    <row r="259" spans="1:13" s="103" customFormat="1" ht="16">
      <c r="A259" s="2" t="s">
        <v>608</v>
      </c>
      <c r="B259" s="89">
        <v>600</v>
      </c>
      <c r="C259" s="89">
        <v>10</v>
      </c>
      <c r="D259" s="90">
        <v>3.681352</v>
      </c>
      <c r="E259" s="91">
        <v>2098072000</v>
      </c>
      <c r="F259" s="102">
        <v>5.9570379999999999E-2</v>
      </c>
      <c r="G259" s="92">
        <v>2.291491E-4</v>
      </c>
      <c r="H259" s="102">
        <v>0.47409630000000003</v>
      </c>
      <c r="I259" s="101">
        <v>2.008204E-3</v>
      </c>
      <c r="J259" s="102">
        <v>1.0214590000000001E-2</v>
      </c>
      <c r="K259" s="89">
        <f t="shared" si="13"/>
        <v>1123.6258624176501</v>
      </c>
      <c r="L259" s="94">
        <v>5.5581049271893797</v>
      </c>
      <c r="M259" s="94">
        <f t="shared" si="14"/>
        <v>0.20429180000000002</v>
      </c>
    </row>
    <row r="260" spans="1:13" s="103" customFormat="1" ht="16">
      <c r="A260" s="2" t="s">
        <v>609</v>
      </c>
      <c r="B260" s="89">
        <v>600</v>
      </c>
      <c r="C260" s="89">
        <v>10</v>
      </c>
      <c r="D260" s="90">
        <v>3.6856550000000001</v>
      </c>
      <c r="E260" s="91">
        <v>2117769000</v>
      </c>
      <c r="F260" s="102">
        <v>7.7580729999999999E-3</v>
      </c>
      <c r="G260" s="92">
        <v>1.1148460000000001E-4</v>
      </c>
      <c r="H260" s="102">
        <v>0.37909730000000003</v>
      </c>
      <c r="I260" s="101">
        <v>2.010623E-3</v>
      </c>
      <c r="J260" s="102">
        <v>1.078979E-2</v>
      </c>
      <c r="K260" s="89">
        <f t="shared" si="13"/>
        <v>549.38291999089995</v>
      </c>
      <c r="L260" s="94">
        <v>6.76446838220639</v>
      </c>
      <c r="M260" s="94">
        <f t="shared" si="14"/>
        <v>0.21579580000000001</v>
      </c>
    </row>
    <row r="261" spans="1:13" s="103" customFormat="1" ht="16">
      <c r="A261" s="2" t="s">
        <v>610</v>
      </c>
      <c r="B261" s="89">
        <v>600</v>
      </c>
      <c r="C261" s="89">
        <v>10</v>
      </c>
      <c r="D261" s="90">
        <v>3.6802570000000001</v>
      </c>
      <c r="E261" s="91">
        <v>2084920000</v>
      </c>
      <c r="F261" s="102">
        <v>3.136746E-2</v>
      </c>
      <c r="G261" s="92">
        <v>1.206861E-4</v>
      </c>
      <c r="H261" s="102">
        <v>0.1213323</v>
      </c>
      <c r="I261" s="101">
        <v>2.0061110000000001E-3</v>
      </c>
      <c r="J261" s="102">
        <v>1.2946620000000001E-2</v>
      </c>
      <c r="K261" s="89">
        <f t="shared" si="13"/>
        <v>594.28938230314998</v>
      </c>
      <c r="L261" s="94">
        <v>4.51431877119495</v>
      </c>
      <c r="M261" s="94">
        <f t="shared" si="14"/>
        <v>0.25893240000000001</v>
      </c>
    </row>
    <row r="262" spans="1:13" s="103" customFormat="1" ht="16">
      <c r="A262" s="2" t="s">
        <v>611</v>
      </c>
      <c r="B262" s="89">
        <v>600</v>
      </c>
      <c r="C262" s="89">
        <v>10</v>
      </c>
      <c r="D262" s="90">
        <v>3.6855760000000002</v>
      </c>
      <c r="E262" s="91">
        <v>2129939000</v>
      </c>
      <c r="F262" s="102">
        <v>1.8397489999999999E-2</v>
      </c>
      <c r="G262" s="92">
        <v>1.102113E-4</v>
      </c>
      <c r="H262" s="102">
        <v>0.28512609999999999</v>
      </c>
      <c r="I262" s="101">
        <v>2.0067850000000001E-3</v>
      </c>
      <c r="J262" s="102">
        <v>8.4731489999999993E-3</v>
      </c>
      <c r="K262" s="89">
        <f t="shared" si="13"/>
        <v>543.16878115894997</v>
      </c>
      <c r="L262" s="94">
        <v>4.8504448434072902</v>
      </c>
      <c r="M262" s="94">
        <f t="shared" si="14"/>
        <v>0.16946297999999999</v>
      </c>
    </row>
    <row r="263" spans="1:13" s="103" customFormat="1" ht="16">
      <c r="A263" s="2" t="s">
        <v>612</v>
      </c>
      <c r="B263" s="89">
        <v>600</v>
      </c>
      <c r="C263" s="89">
        <v>10</v>
      </c>
      <c r="D263" s="90">
        <v>3.6794739999999999</v>
      </c>
      <c r="E263" s="91">
        <v>2117092000</v>
      </c>
      <c r="F263" s="102">
        <v>2.0411990000000001E-2</v>
      </c>
      <c r="G263" s="92">
        <v>1.4839629999999999E-4</v>
      </c>
      <c r="H263" s="102">
        <v>0.30563600000000002</v>
      </c>
      <c r="I263" s="101">
        <v>2.0082239999999999E-3</v>
      </c>
      <c r="J263" s="102">
        <v>1.124584E-2</v>
      </c>
      <c r="K263" s="89">
        <f t="shared" si="13"/>
        <v>729.52462133644985</v>
      </c>
      <c r="L263" s="94">
        <v>5.5680789946140301</v>
      </c>
      <c r="M263" s="94">
        <f t="shared" si="14"/>
        <v>0.2249168</v>
      </c>
    </row>
    <row r="264" spans="1:13" s="103" customFormat="1" ht="16">
      <c r="A264" s="2" t="s">
        <v>613</v>
      </c>
      <c r="B264" s="89">
        <v>600</v>
      </c>
      <c r="C264" s="89">
        <v>10</v>
      </c>
      <c r="D264" s="90">
        <v>3.6792400000000001</v>
      </c>
      <c r="E264" s="91">
        <v>2128967000</v>
      </c>
      <c r="F264" s="102">
        <v>5.3335599999999997E-2</v>
      </c>
      <c r="G264" s="92">
        <v>8.0859770000000006E-5</v>
      </c>
      <c r="H264" s="102">
        <v>0.1460062</v>
      </c>
      <c r="I264" s="101">
        <v>2.0050710000000002E-3</v>
      </c>
      <c r="J264" s="102">
        <v>1.0878530000000001E-2</v>
      </c>
      <c r="K264" s="89">
        <f t="shared" si="13"/>
        <v>399.92329121145502</v>
      </c>
      <c r="L264" s="94">
        <v>4.6356672651108504</v>
      </c>
      <c r="M264" s="94">
        <f t="shared" si="14"/>
        <v>0.2175706</v>
      </c>
    </row>
    <row r="265" spans="1:13" s="103" customFormat="1" ht="16">
      <c r="A265" s="2" t="s">
        <v>614</v>
      </c>
      <c r="B265" s="89">
        <v>600</v>
      </c>
      <c r="C265" s="89">
        <v>10</v>
      </c>
      <c r="D265" s="90">
        <v>3.6726679999999998</v>
      </c>
      <c r="E265" s="91">
        <v>2136493000</v>
      </c>
      <c r="F265" s="102">
        <v>3.130057E-2</v>
      </c>
      <c r="G265" s="92">
        <v>3.7286429999999998E-4</v>
      </c>
      <c r="H265" s="102">
        <v>0.66318770000000005</v>
      </c>
      <c r="I265" s="101">
        <v>2.006425E-3</v>
      </c>
      <c r="J265" s="102">
        <v>9.2844889999999999E-3</v>
      </c>
      <c r="K265" s="89">
        <f t="shared" si="13"/>
        <v>1825.0051171584498</v>
      </c>
      <c r="L265" s="94">
        <v>5.31091162976257</v>
      </c>
      <c r="M265" s="94">
        <f t="shared" si="14"/>
        <v>0.18568978</v>
      </c>
    </row>
    <row r="266" spans="1:13" s="103" customFormat="1" ht="16">
      <c r="A266" s="2" t="s">
        <v>615</v>
      </c>
      <c r="B266" s="89">
        <v>600</v>
      </c>
      <c r="C266" s="89">
        <v>10</v>
      </c>
      <c r="D266" s="90">
        <v>3.6732939999999998</v>
      </c>
      <c r="E266" s="91">
        <v>2074134000</v>
      </c>
      <c r="F266" s="102">
        <v>6.1739969999999998E-2</v>
      </c>
      <c r="G266" s="92">
        <v>2.7276360000000002E-4</v>
      </c>
      <c r="H266" s="102">
        <v>3.2098629999999999</v>
      </c>
      <c r="I266" s="101">
        <v>2.0082640000000001E-3</v>
      </c>
      <c r="J266" s="102">
        <v>9.3636980000000002E-3</v>
      </c>
      <c r="K266" s="89">
        <f t="shared" si="13"/>
        <v>1336.4795167694001</v>
      </c>
      <c r="L266" s="94">
        <v>5.5880271294635397</v>
      </c>
      <c r="M266" s="94">
        <f t="shared" si="14"/>
        <v>0.18727396000000002</v>
      </c>
    </row>
    <row r="267" spans="1:13" s="103" customFormat="1" ht="16">
      <c r="A267" s="2" t="s">
        <v>616</v>
      </c>
      <c r="B267" s="89">
        <v>600</v>
      </c>
      <c r="C267" s="89">
        <v>10</v>
      </c>
      <c r="D267" s="90">
        <v>3.6704780000000001</v>
      </c>
      <c r="E267" s="91">
        <v>2117634000</v>
      </c>
      <c r="F267" s="102">
        <v>2.5168800000000002E-2</v>
      </c>
      <c r="G267" s="92">
        <v>1.1828630000000001E-4</v>
      </c>
      <c r="H267" s="102">
        <v>0.15677150000000001</v>
      </c>
      <c r="I267" s="101">
        <v>2.0075940000000001E-3</v>
      </c>
      <c r="J267" s="102">
        <v>8.0782340000000001E-3</v>
      </c>
      <c r="K267" s="89">
        <f t="shared" si="13"/>
        <v>582.57753877145001</v>
      </c>
      <c r="L267" s="94">
        <v>5.25389587073626</v>
      </c>
      <c r="M267" s="94">
        <f t="shared" si="14"/>
        <v>0.16156468000000002</v>
      </c>
    </row>
    <row r="268" spans="1:13" s="103" customFormat="1" ht="16">
      <c r="A268" s="2" t="s">
        <v>617</v>
      </c>
      <c r="B268" s="89">
        <v>600</v>
      </c>
      <c r="C268" s="89">
        <v>10</v>
      </c>
      <c r="D268" s="90">
        <v>3.6725120000000002</v>
      </c>
      <c r="E268" s="91">
        <v>2097595000</v>
      </c>
      <c r="F268" s="102">
        <v>1.2126929999999999E-2</v>
      </c>
      <c r="G268" s="92">
        <v>1.3037960000000001E-4</v>
      </c>
      <c r="H268" s="102">
        <v>0.1211522</v>
      </c>
      <c r="I268" s="101">
        <v>2.004643E-3</v>
      </c>
      <c r="J268" s="102">
        <v>9.2582440000000005E-3</v>
      </c>
      <c r="K268" s="89">
        <f t="shared" si="13"/>
        <v>641.59697263340001</v>
      </c>
      <c r="L268" s="94">
        <v>3.7822222222221802</v>
      </c>
      <c r="M268" s="94">
        <f t="shared" si="14"/>
        <v>0.18516488</v>
      </c>
    </row>
    <row r="269" spans="1:13" s="103" customFormat="1" ht="16">
      <c r="A269" s="2" t="s">
        <v>618</v>
      </c>
      <c r="B269" s="89">
        <v>600</v>
      </c>
      <c r="C269" s="89">
        <v>10</v>
      </c>
      <c r="D269" s="90">
        <v>3.6731379999999998</v>
      </c>
      <c r="E269" s="91">
        <v>2125219000</v>
      </c>
      <c r="F269" s="102">
        <v>1.92558E-2</v>
      </c>
      <c r="G269" s="92">
        <v>7.2779289999999996E-5</v>
      </c>
      <c r="H269" s="102">
        <v>0.28016020000000003</v>
      </c>
      <c r="I269" s="101">
        <v>2.006645E-3</v>
      </c>
      <c r="J269" s="102">
        <v>6.463468E-3</v>
      </c>
      <c r="K269" s="89">
        <f t="shared" si="13"/>
        <v>360.48778932753498</v>
      </c>
      <c r="L269" s="94">
        <v>4.7806263714343302</v>
      </c>
      <c r="M269" s="94">
        <f t="shared" si="14"/>
        <v>0.12926936</v>
      </c>
    </row>
    <row r="270" spans="1:13" s="103" customFormat="1" ht="17" thickBot="1">
      <c r="A270" s="27" t="s">
        <v>619</v>
      </c>
      <c r="B270" s="11">
        <v>600</v>
      </c>
      <c r="C270" s="11">
        <v>10</v>
      </c>
      <c r="D270" s="10">
        <v>3.670712</v>
      </c>
      <c r="E270" s="12">
        <v>2154565000</v>
      </c>
      <c r="F270" s="38">
        <v>6.0551540000000001E-2</v>
      </c>
      <c r="G270" s="13">
        <v>1.6557630000000001E-4</v>
      </c>
      <c r="H270" s="38">
        <v>0.11869109999999999</v>
      </c>
      <c r="I270" s="28">
        <v>2.0083259999999999E-3</v>
      </c>
      <c r="J270" s="38">
        <v>1.028725E-2</v>
      </c>
      <c r="K270" s="11">
        <f t="shared" si="13"/>
        <v>813.36888830645</v>
      </c>
      <c r="L270" s="15">
        <v>5.61894673848</v>
      </c>
      <c r="M270" s="15">
        <f t="shared" si="14"/>
        <v>0.20574499999999998</v>
      </c>
    </row>
  </sheetData>
  <phoneticPr fontId="1" type="noConversion"/>
  <pageMargins left="0.7" right="0.7" top="0.75" bottom="0.75" header="0.511811023622047" footer="0.511811023622047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8B34AC-CDCA-47F9-82CA-DFBDBD19432C}">
  <dimension ref="A1:AE152"/>
  <sheetViews>
    <sheetView workbookViewId="0">
      <selection sqref="A1:A2"/>
    </sheetView>
  </sheetViews>
  <sheetFormatPr baseColWidth="10" defaultColWidth="8.83203125" defaultRowHeight="16"/>
  <cols>
    <col min="1" max="1" width="14.1640625" style="47" customWidth="1"/>
    <col min="2" max="2" width="18" style="49" bestFit="1" customWidth="1"/>
    <col min="3" max="3" width="13.6640625" style="52" customWidth="1"/>
    <col min="4" max="4" width="11.83203125" style="61" customWidth="1"/>
    <col min="5" max="5" width="11.5" style="54" customWidth="1"/>
    <col min="6" max="6" width="11.5" style="61" customWidth="1"/>
    <col min="7" max="7" width="11.6640625" style="56" customWidth="1"/>
    <col min="8" max="8" width="12.6640625" style="61" customWidth="1"/>
    <col min="9" max="9" width="11.5" style="64" customWidth="1"/>
    <col min="10" max="10" width="13.1640625" style="58" customWidth="1"/>
    <col min="11" max="11" width="9" style="47"/>
    <col min="12" max="13" width="9" style="40"/>
  </cols>
  <sheetData>
    <row r="1" spans="1:11">
      <c r="A1" s="122" t="s">
        <v>1035</v>
      </c>
    </row>
    <row r="2" spans="1:11">
      <c r="A2" s="122" t="s">
        <v>1036</v>
      </c>
    </row>
    <row r="3" spans="1:11" ht="19" thickBot="1">
      <c r="A3" s="41" t="s">
        <v>736</v>
      </c>
      <c r="B3" s="41" t="s">
        <v>1</v>
      </c>
      <c r="C3" s="42" t="s">
        <v>728</v>
      </c>
      <c r="D3" s="59" t="s">
        <v>701</v>
      </c>
      <c r="E3" s="43" t="s">
        <v>729</v>
      </c>
      <c r="F3" s="59" t="s">
        <v>701</v>
      </c>
      <c r="G3" s="42" t="s">
        <v>730</v>
      </c>
      <c r="H3" s="41" t="s">
        <v>701</v>
      </c>
      <c r="I3" s="44" t="s">
        <v>731</v>
      </c>
      <c r="J3" s="45" t="s">
        <v>732</v>
      </c>
      <c r="K3" s="41" t="s">
        <v>2</v>
      </c>
    </row>
    <row r="4" spans="1:11">
      <c r="A4" s="50" t="s">
        <v>737</v>
      </c>
      <c r="B4" s="50">
        <v>4.0010049999999993</v>
      </c>
      <c r="C4" s="51">
        <v>2309034000</v>
      </c>
      <c r="D4" s="60">
        <v>2.0439240000000001E-2</v>
      </c>
      <c r="E4" s="53">
        <v>1.7113300000000001E-5</v>
      </c>
      <c r="F4" s="60">
        <v>0.51110339999999999</v>
      </c>
      <c r="G4" s="55">
        <v>2.0055720000000002E-3</v>
      </c>
      <c r="H4" s="60">
        <v>9.0506230000000007E-3</v>
      </c>
      <c r="I4" s="63">
        <f t="shared" ref="I4:I35" si="0">4880341.5*E4+5.3</f>
        <v>88.818748191950007</v>
      </c>
      <c r="J4" s="57">
        <v>4.1055176540994651</v>
      </c>
      <c r="K4" s="57">
        <f>H4*20</f>
        <v>0.18101246000000001</v>
      </c>
    </row>
    <row r="5" spans="1:11">
      <c r="A5" s="49" t="s">
        <v>738</v>
      </c>
      <c r="B5" s="49">
        <v>4.0008490000000005</v>
      </c>
      <c r="C5" s="52">
        <v>2361526000</v>
      </c>
      <c r="D5" s="61">
        <v>1.6384909999999999E-2</v>
      </c>
      <c r="E5" s="54">
        <v>1.04972E-5</v>
      </c>
      <c r="F5" s="61">
        <v>0.86953780000000003</v>
      </c>
      <c r="G5" s="56">
        <v>2.0079260000000002E-3</v>
      </c>
      <c r="H5" s="61">
        <v>9.8832820000000002E-3</v>
      </c>
      <c r="I5" s="64">
        <f t="shared" si="0"/>
        <v>56.529920793799995</v>
      </c>
      <c r="J5" s="58">
        <v>5.3394653899862137</v>
      </c>
      <c r="K5" s="58">
        <f>H5*20</f>
        <v>0.19766564</v>
      </c>
    </row>
    <row r="6" spans="1:11">
      <c r="A6" s="49" t="s">
        <v>739</v>
      </c>
      <c r="B6" s="49">
        <v>4.0182159999999998</v>
      </c>
      <c r="C6" s="52">
        <v>2339297000</v>
      </c>
      <c r="D6" s="61">
        <v>9.7521440000000008E-3</v>
      </c>
      <c r="E6" s="54">
        <v>1.0085849999999999E-5</v>
      </c>
      <c r="F6" s="61">
        <v>1.2514419999999999</v>
      </c>
      <c r="G6" s="56">
        <v>2.0079910000000002E-3</v>
      </c>
      <c r="H6" s="61">
        <v>1.027721E-2</v>
      </c>
      <c r="I6" s="64">
        <f t="shared" si="0"/>
        <v>54.522392317774994</v>
      </c>
      <c r="J6" s="58">
        <v>5.3718811091164769</v>
      </c>
      <c r="K6" s="58">
        <f t="shared" ref="K6:K68" si="1">H6*20</f>
        <v>0.20554420000000001</v>
      </c>
    </row>
    <row r="7" spans="1:11">
      <c r="A7" s="49" t="s">
        <v>740</v>
      </c>
      <c r="B7" s="49">
        <v>4.0117229999999999</v>
      </c>
      <c r="C7" s="52">
        <v>2284299000</v>
      </c>
      <c r="D7" s="61">
        <v>2.2797310000000001E-2</v>
      </c>
      <c r="E7" s="54">
        <v>3.1943200000000003E-5</v>
      </c>
      <c r="F7" s="61">
        <v>0.44084889999999999</v>
      </c>
      <c r="G7" s="56">
        <v>2.0076270000000001E-3</v>
      </c>
      <c r="H7" s="61">
        <v>9.0399690000000001E-3</v>
      </c>
      <c r="I7" s="64">
        <f t="shared" si="0"/>
        <v>161.19372460280002</v>
      </c>
      <c r="J7" s="58">
        <v>5.1903530819869141</v>
      </c>
      <c r="K7" s="58">
        <f t="shared" si="1"/>
        <v>0.18079938000000001</v>
      </c>
    </row>
    <row r="8" spans="1:11">
      <c r="A8" s="49" t="s">
        <v>741</v>
      </c>
      <c r="B8" s="49">
        <v>4.0149299999999997</v>
      </c>
      <c r="C8" s="52">
        <v>2327339000</v>
      </c>
      <c r="D8" s="61">
        <v>7.1918549999999996E-3</v>
      </c>
      <c r="E8" s="54">
        <v>2.4333389999999999E-5</v>
      </c>
      <c r="F8" s="61">
        <v>0.57479259999999999</v>
      </c>
      <c r="G8" s="56">
        <v>2.006065E-3</v>
      </c>
      <c r="H8" s="61">
        <v>1.1351719999999999E-2</v>
      </c>
      <c r="I8" s="64">
        <f t="shared" si="0"/>
        <v>124.05525305268499</v>
      </c>
      <c r="J8" s="58">
        <v>5.2913784161180661</v>
      </c>
      <c r="K8" s="58">
        <f t="shared" si="1"/>
        <v>0.22703439999999997</v>
      </c>
    </row>
    <row r="9" spans="1:11">
      <c r="A9" s="49" t="s">
        <v>742</v>
      </c>
      <c r="B9" s="49">
        <v>3.999441</v>
      </c>
      <c r="C9" s="52">
        <v>2260465000</v>
      </c>
      <c r="D9" s="61">
        <v>9.7480350000000004E-3</v>
      </c>
      <c r="E9" s="54">
        <v>1.9733420000000001E-5</v>
      </c>
      <c r="F9" s="61">
        <v>0.56014059999999999</v>
      </c>
      <c r="G9" s="56">
        <v>2.0060939999999999E-3</v>
      </c>
      <c r="H9" s="61">
        <v>8.4951560000000002E-3</v>
      </c>
      <c r="I9" s="64">
        <f t="shared" si="0"/>
        <v>101.60582856293</v>
      </c>
      <c r="J9" s="58">
        <v>5.3058408138838793</v>
      </c>
      <c r="K9" s="58">
        <f t="shared" si="1"/>
        <v>0.16990312000000002</v>
      </c>
    </row>
    <row r="10" spans="1:11">
      <c r="A10" s="49" t="s">
        <v>743</v>
      </c>
      <c r="B10" s="49">
        <v>3.9952939999999999</v>
      </c>
      <c r="C10" s="52">
        <v>2232726000</v>
      </c>
      <c r="D10" s="61">
        <v>1.7196360000000001E-2</v>
      </c>
      <c r="E10" s="54">
        <v>1.9222460000000002E-5</v>
      </c>
      <c r="F10" s="61">
        <v>0.66482479999999999</v>
      </c>
      <c r="G10" s="56">
        <v>2.0061179999999999E-3</v>
      </c>
      <c r="H10" s="61">
        <v>9.5068570000000005E-3</v>
      </c>
      <c r="I10" s="64">
        <f t="shared" si="0"/>
        <v>99.112169270090007</v>
      </c>
      <c r="J10" s="58">
        <v>5.2078096947935872</v>
      </c>
      <c r="K10" s="58">
        <f t="shared" si="1"/>
        <v>0.19013714000000001</v>
      </c>
    </row>
    <row r="11" spans="1:11">
      <c r="A11" s="49" t="s">
        <v>744</v>
      </c>
      <c r="B11" s="49">
        <v>3.9250430000000001</v>
      </c>
      <c r="C11" s="52">
        <v>2272722000</v>
      </c>
      <c r="D11" s="61">
        <v>1.082755E-2</v>
      </c>
      <c r="E11" s="54">
        <v>1.8754350000000001E-5</v>
      </c>
      <c r="F11" s="61">
        <v>0.55657449999999997</v>
      </c>
      <c r="G11" s="56">
        <v>2.0074849999999998E-3</v>
      </c>
      <c r="H11" s="61">
        <v>8.6544910000000003E-3</v>
      </c>
      <c r="I11" s="64">
        <f t="shared" si="0"/>
        <v>96.827632610525001</v>
      </c>
      <c r="J11" s="58">
        <v>5.8895372032714235</v>
      </c>
      <c r="K11" s="58">
        <f t="shared" si="1"/>
        <v>0.17308982000000001</v>
      </c>
    </row>
    <row r="12" spans="1:11">
      <c r="A12" s="49" t="s">
        <v>745</v>
      </c>
      <c r="B12" s="49">
        <v>3.9065019999999997</v>
      </c>
      <c r="C12" s="52">
        <v>2272774000</v>
      </c>
      <c r="D12" s="61">
        <v>1.8114310000000002E-2</v>
      </c>
      <c r="E12" s="54">
        <v>1.6278529999999999E-5</v>
      </c>
      <c r="F12" s="61">
        <v>0.87281209999999998</v>
      </c>
      <c r="G12" s="56">
        <v>2.0065019999999999E-3</v>
      </c>
      <c r="H12" s="61">
        <v>1.0010639999999999E-2</v>
      </c>
      <c r="I12" s="64">
        <f t="shared" si="0"/>
        <v>84.744785517994998</v>
      </c>
      <c r="J12" s="58">
        <v>5.3993117893475731</v>
      </c>
      <c r="K12" s="58">
        <f t="shared" si="1"/>
        <v>0.2002128</v>
      </c>
    </row>
    <row r="13" spans="1:11">
      <c r="A13" s="49" t="s">
        <v>746</v>
      </c>
      <c r="B13" s="49">
        <v>3.8894470000000005</v>
      </c>
      <c r="C13" s="52">
        <v>2280486000</v>
      </c>
      <c r="D13" s="61">
        <v>4.1650939999999997E-2</v>
      </c>
      <c r="E13" s="54">
        <v>1.575484E-5</v>
      </c>
      <c r="F13" s="61">
        <v>0.49192279999999999</v>
      </c>
      <c r="G13" s="56">
        <v>2.0077160000000001E-3</v>
      </c>
      <c r="H13" s="61">
        <v>7.6605839999999998E-3</v>
      </c>
      <c r="I13" s="64">
        <f t="shared" si="0"/>
        <v>82.188999477859994</v>
      </c>
      <c r="J13" s="58">
        <v>5.3547376820268848</v>
      </c>
      <c r="K13" s="58">
        <f t="shared" si="1"/>
        <v>0.15321167999999999</v>
      </c>
    </row>
    <row r="14" spans="1:11">
      <c r="A14" s="49" t="s">
        <v>747</v>
      </c>
      <c r="B14" s="49">
        <v>3.9239469999999996</v>
      </c>
      <c r="C14" s="52">
        <v>2318763000</v>
      </c>
      <c r="D14" s="61">
        <v>6.1517730000000001E-3</v>
      </c>
      <c r="E14" s="54">
        <v>1.5725229999999999E-5</v>
      </c>
      <c r="F14" s="61">
        <v>0.69120440000000005</v>
      </c>
      <c r="G14" s="56">
        <v>2.0091950000000001E-3</v>
      </c>
      <c r="H14" s="61">
        <v>8.3932250000000007E-3</v>
      </c>
      <c r="I14" s="64">
        <f t="shared" si="0"/>
        <v>82.044492566044994</v>
      </c>
      <c r="J14" s="58">
        <v>5.4423199680831331</v>
      </c>
      <c r="K14" s="58">
        <f t="shared" si="1"/>
        <v>0.16786450000000003</v>
      </c>
    </row>
    <row r="15" spans="1:11">
      <c r="A15" s="49" t="s">
        <v>748</v>
      </c>
      <c r="B15" s="49">
        <v>3.8726279999999997</v>
      </c>
      <c r="C15" s="52">
        <v>2303790000</v>
      </c>
      <c r="D15" s="61">
        <v>9.145673E-3</v>
      </c>
      <c r="E15" s="54">
        <v>1.5357339999999999E-5</v>
      </c>
      <c r="F15" s="61">
        <v>0.76139429999999997</v>
      </c>
      <c r="G15" s="56">
        <v>2.008592E-3</v>
      </c>
      <c r="H15" s="61">
        <v>1.127064E-2</v>
      </c>
      <c r="I15" s="64">
        <f t="shared" si="0"/>
        <v>80.249063731609994</v>
      </c>
      <c r="J15" s="58">
        <v>5.1416018352284283</v>
      </c>
      <c r="K15" s="58">
        <f t="shared" si="1"/>
        <v>0.2254128</v>
      </c>
    </row>
    <row r="16" spans="1:11">
      <c r="A16" s="49" t="s">
        <v>749</v>
      </c>
      <c r="B16" s="49">
        <v>3.8457159999999999</v>
      </c>
      <c r="C16" s="52">
        <v>2270360000</v>
      </c>
      <c r="D16" s="61">
        <v>6.9029240000000004E-3</v>
      </c>
      <c r="E16" s="54">
        <v>1.5738340000000001E-5</v>
      </c>
      <c r="F16" s="61">
        <v>0.72902370000000005</v>
      </c>
      <c r="G16" s="56">
        <v>2.0090070000000002E-3</v>
      </c>
      <c r="H16" s="61">
        <v>6.1502980000000002E-3</v>
      </c>
      <c r="I16" s="64">
        <f t="shared" si="0"/>
        <v>82.108473843110005</v>
      </c>
      <c r="J16" s="58">
        <v>6.4985637342909808</v>
      </c>
      <c r="K16" s="58">
        <f t="shared" si="1"/>
        <v>0.12300596</v>
      </c>
    </row>
    <row r="17" spans="1:31">
      <c r="A17" s="49" t="s">
        <v>750</v>
      </c>
      <c r="B17" s="49">
        <v>3.8477499999999996</v>
      </c>
      <c r="C17" s="52">
        <v>2271228000</v>
      </c>
      <c r="D17" s="61">
        <v>1.5773590000000001E-2</v>
      </c>
      <c r="E17" s="54">
        <v>1.5555909999999999E-5</v>
      </c>
      <c r="F17" s="61">
        <v>0.73683399999999999</v>
      </c>
      <c r="G17" s="56">
        <v>2.0069720000000001E-3</v>
      </c>
      <c r="H17" s="61">
        <v>9.7906369999999996E-3</v>
      </c>
      <c r="I17" s="64">
        <f t="shared" si="0"/>
        <v>81.218153143264985</v>
      </c>
      <c r="J17" s="58">
        <v>5.4837023738281765</v>
      </c>
      <c r="K17" s="58">
        <f t="shared" si="1"/>
        <v>0.19581273999999999</v>
      </c>
    </row>
    <row r="18" spans="1:31">
      <c r="A18" s="49" t="s">
        <v>751</v>
      </c>
      <c r="B18" s="49">
        <v>3.8583889999999998</v>
      </c>
      <c r="C18" s="52">
        <v>2215816000</v>
      </c>
      <c r="D18" s="61">
        <v>1.4306080000000001E-2</v>
      </c>
      <c r="E18" s="54">
        <v>2.7282730000000001E-5</v>
      </c>
      <c r="F18" s="61">
        <v>2.494081</v>
      </c>
      <c r="G18" s="56">
        <v>2.0064340000000001E-3</v>
      </c>
      <c r="H18" s="61">
        <v>7.7373019999999997E-3</v>
      </c>
      <c r="I18" s="64">
        <f t="shared" si="0"/>
        <v>138.44903945229501</v>
      </c>
      <c r="J18" s="58">
        <v>5.2153999601037349</v>
      </c>
      <c r="K18" s="58">
        <f t="shared" si="1"/>
        <v>0.15474604</v>
      </c>
    </row>
    <row r="19" spans="1:31">
      <c r="A19" s="49" t="s">
        <v>752</v>
      </c>
      <c r="B19" s="49">
        <v>3.8678550000000005</v>
      </c>
      <c r="C19" s="52">
        <v>2220684000</v>
      </c>
      <c r="D19" s="61">
        <v>1.3227829999999999E-2</v>
      </c>
      <c r="E19" s="54">
        <v>1.831355E-5</v>
      </c>
      <c r="F19" s="61">
        <v>0.64535169999999997</v>
      </c>
      <c r="G19" s="56">
        <v>2.0063569999999998E-3</v>
      </c>
      <c r="H19" s="61">
        <v>1.0106540000000001E-2</v>
      </c>
      <c r="I19" s="64">
        <f t="shared" si="0"/>
        <v>94.676378077324998</v>
      </c>
      <c r="J19" s="58">
        <v>5.1769998005185069</v>
      </c>
      <c r="K19" s="58">
        <f t="shared" si="1"/>
        <v>0.2021308</v>
      </c>
    </row>
    <row r="20" spans="1:31">
      <c r="A20" s="49" t="s">
        <v>753</v>
      </c>
      <c r="B20" s="49">
        <v>3.8224029999999996</v>
      </c>
      <c r="C20" s="52">
        <v>2221706000</v>
      </c>
      <c r="D20" s="61">
        <v>2.1983530000000001E-2</v>
      </c>
      <c r="E20" s="54">
        <v>3.6233519999999999E-5</v>
      </c>
      <c r="F20" s="61">
        <v>0.35982059999999999</v>
      </c>
      <c r="G20" s="56">
        <v>2.0052749999999999E-3</v>
      </c>
      <c r="H20" s="61">
        <v>8.5343339999999993E-3</v>
      </c>
      <c r="I20" s="64">
        <f t="shared" si="0"/>
        <v>182.13195134708002</v>
      </c>
      <c r="J20" s="58">
        <v>5.1874027528426963</v>
      </c>
      <c r="K20" s="58">
        <f t="shared" si="1"/>
        <v>0.17068667999999998</v>
      </c>
    </row>
    <row r="21" spans="1:31">
      <c r="A21" s="49" t="s">
        <v>754</v>
      </c>
      <c r="B21" s="49">
        <v>3.8117639999999997</v>
      </c>
      <c r="C21" s="52">
        <v>2213962000</v>
      </c>
      <c r="D21" s="61">
        <v>1.198313E-2</v>
      </c>
      <c r="E21" s="54">
        <v>3.5226150000000002E-5</v>
      </c>
      <c r="F21" s="61">
        <v>0.28362179999999998</v>
      </c>
      <c r="G21" s="56">
        <v>2.0058440000000001E-3</v>
      </c>
      <c r="H21" s="61">
        <v>1.1791370000000001E-2</v>
      </c>
      <c r="I21" s="64">
        <f t="shared" si="0"/>
        <v>177.21564173022503</v>
      </c>
      <c r="J21" s="58">
        <v>5.3411649710752602</v>
      </c>
      <c r="K21" s="58">
        <f t="shared" si="1"/>
        <v>0.23582740000000002</v>
      </c>
    </row>
    <row r="22" spans="1:31">
      <c r="A22" s="49" t="s">
        <v>755</v>
      </c>
      <c r="B22" s="49">
        <v>3.7704569999999999</v>
      </c>
      <c r="C22" s="52">
        <v>2174482000</v>
      </c>
      <c r="D22" s="61">
        <v>2.671542E-2</v>
      </c>
      <c r="E22" s="54">
        <v>3.4898599999999998E-5</v>
      </c>
      <c r="F22" s="61">
        <v>0.31677939999999999</v>
      </c>
      <c r="G22" s="56">
        <v>2.0057170000000002E-3</v>
      </c>
      <c r="H22" s="61">
        <v>9.8880229999999993E-3</v>
      </c>
      <c r="I22" s="64">
        <f t="shared" si="0"/>
        <v>175.6170858719</v>
      </c>
      <c r="J22" s="58">
        <v>5.2778296429285305</v>
      </c>
      <c r="K22" s="58">
        <f t="shared" si="1"/>
        <v>0.19776045999999997</v>
      </c>
    </row>
    <row r="23" spans="1:31">
      <c r="A23" s="49" t="s">
        <v>756</v>
      </c>
      <c r="B23" s="49">
        <v>3.7462839999999997</v>
      </c>
      <c r="C23" s="52">
        <v>2185019000</v>
      </c>
      <c r="D23" s="61">
        <v>3.72293E-2</v>
      </c>
      <c r="E23" s="54">
        <v>2.516702E-6</v>
      </c>
      <c r="F23" s="61">
        <v>5.5463760000000004</v>
      </c>
      <c r="G23" s="56">
        <v>2.0086650000000002E-3</v>
      </c>
      <c r="H23" s="61">
        <v>9.2932250000000004E-3</v>
      </c>
      <c r="I23" s="64">
        <f t="shared" si="0"/>
        <v>17.582365213732999</v>
      </c>
      <c r="J23" s="58">
        <v>5.5280071813285945</v>
      </c>
      <c r="K23" s="58">
        <f t="shared" si="1"/>
        <v>0.18586450000000002</v>
      </c>
      <c r="M23" s="46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pans="1:31">
      <c r="A24" s="49" t="s">
        <v>757</v>
      </c>
      <c r="B24" s="49">
        <v>3.7392430000000001</v>
      </c>
      <c r="C24" s="52">
        <v>2165769000</v>
      </c>
      <c r="D24" s="61">
        <v>1.557622E-2</v>
      </c>
      <c r="E24" s="54">
        <v>1.8152809999999999E-6</v>
      </c>
      <c r="F24" s="61">
        <v>6.6821630000000001</v>
      </c>
      <c r="G24" s="56">
        <v>2.0077990000000002E-3</v>
      </c>
      <c r="H24" s="61">
        <v>1.143744E-2</v>
      </c>
      <c r="I24" s="64">
        <f t="shared" si="0"/>
        <v>14.1591911984615</v>
      </c>
      <c r="J24" s="58">
        <v>5.0961300618392622</v>
      </c>
      <c r="K24" s="58">
        <f t="shared" si="1"/>
        <v>0.2287488</v>
      </c>
    </row>
    <row r="25" spans="1:31">
      <c r="A25" s="49" t="s">
        <v>758</v>
      </c>
      <c r="B25" s="49">
        <v>3.7229709999999998</v>
      </c>
      <c r="C25" s="52">
        <v>2164745000</v>
      </c>
      <c r="D25" s="61">
        <v>1.957482E-2</v>
      </c>
      <c r="E25" s="54">
        <v>4.1871159999999997E-5</v>
      </c>
      <c r="F25" s="61">
        <v>0.34593010000000002</v>
      </c>
      <c r="G25" s="56">
        <v>2.0085670000000002E-3</v>
      </c>
      <c r="H25" s="61">
        <v>1.071543E-2</v>
      </c>
      <c r="I25" s="64">
        <f t="shared" si="0"/>
        <v>209.64555980114</v>
      </c>
      <c r="J25" s="58">
        <v>5.4791342509476779</v>
      </c>
      <c r="K25" s="58">
        <f t="shared" si="1"/>
        <v>0.21430859999999999</v>
      </c>
    </row>
    <row r="26" spans="1:31">
      <c r="A26" s="49" t="s">
        <v>759</v>
      </c>
      <c r="B26" s="49">
        <v>3.7150699999999999</v>
      </c>
      <c r="C26" s="52">
        <v>2126521000</v>
      </c>
      <c r="D26" s="61">
        <v>3.2978840000000002E-2</v>
      </c>
      <c r="E26" s="54">
        <v>4.5087450000000001E-5</v>
      </c>
      <c r="F26" s="61">
        <v>0.31449120000000003</v>
      </c>
      <c r="G26" s="56">
        <v>2.007623E-3</v>
      </c>
      <c r="H26" s="61">
        <v>8.1679230000000005E-3</v>
      </c>
      <c r="I26" s="64">
        <f t="shared" si="0"/>
        <v>225.342153364175</v>
      </c>
      <c r="J26" s="58">
        <v>5.2083582685018524</v>
      </c>
      <c r="K26" s="58">
        <f t="shared" si="1"/>
        <v>0.16335846000000001</v>
      </c>
    </row>
    <row r="27" spans="1:31">
      <c r="A27" s="49" t="s">
        <v>760</v>
      </c>
      <c r="B27" s="49">
        <v>3.7151480000000001</v>
      </c>
      <c r="C27" s="52">
        <v>2139193000</v>
      </c>
      <c r="D27" s="61">
        <v>7.0907059999999994E-2</v>
      </c>
      <c r="E27" s="54">
        <v>4.4473099999999999E-5</v>
      </c>
      <c r="F27" s="61">
        <v>0.31528879999999998</v>
      </c>
      <c r="G27" s="56">
        <v>2.0064150000000001E-3</v>
      </c>
      <c r="H27" s="61">
        <v>9.0461570000000009E-3</v>
      </c>
      <c r="I27" s="64">
        <f t="shared" si="0"/>
        <v>222.34391556365</v>
      </c>
      <c r="J27" s="58">
        <v>5.3059245960503558</v>
      </c>
      <c r="K27" s="58">
        <f t="shared" si="1"/>
        <v>0.18092314000000001</v>
      </c>
    </row>
    <row r="28" spans="1:31">
      <c r="A28" s="49" t="s">
        <v>761</v>
      </c>
      <c r="B28" s="49">
        <v>3.697702</v>
      </c>
      <c r="C28" s="52">
        <v>2137855000</v>
      </c>
      <c r="D28" s="61">
        <v>3.4539569999999999E-2</v>
      </c>
      <c r="E28" s="54">
        <v>8.2992440000000005E-6</v>
      </c>
      <c r="F28" s="61">
        <v>1.593105</v>
      </c>
      <c r="G28" s="56">
        <v>2.006412E-3</v>
      </c>
      <c r="H28" s="61">
        <v>1.1471469999999999E-2</v>
      </c>
      <c r="I28" s="64">
        <f t="shared" si="0"/>
        <v>45.803144911826003</v>
      </c>
      <c r="J28" s="58">
        <v>5.3044284859365591</v>
      </c>
      <c r="K28" s="58">
        <f t="shared" si="1"/>
        <v>0.22942939999999998</v>
      </c>
    </row>
    <row r="29" spans="1:31">
      <c r="A29" s="49" t="s">
        <v>762</v>
      </c>
      <c r="B29" s="49">
        <v>3.6924610000000002</v>
      </c>
      <c r="C29" s="52">
        <v>2141739000</v>
      </c>
      <c r="D29" s="61">
        <v>2.5631330000000001E-2</v>
      </c>
      <c r="E29" s="54">
        <v>3.4544669999999999E-6</v>
      </c>
      <c r="F29" s="61">
        <v>4.128978</v>
      </c>
      <c r="G29" s="56">
        <v>2.0077419999999999E-3</v>
      </c>
      <c r="H29" s="61">
        <v>8.2423830000000007E-3</v>
      </c>
      <c r="I29" s="64">
        <f t="shared" si="0"/>
        <v>22.1589786604805</v>
      </c>
      <c r="J29" s="58">
        <v>6.127703969678679</v>
      </c>
      <c r="K29" s="58">
        <f t="shared" si="1"/>
        <v>0.16484766000000001</v>
      </c>
    </row>
    <row r="30" spans="1:31">
      <c r="A30" s="49" t="s">
        <v>763</v>
      </c>
      <c r="B30" s="49">
        <v>3.6750150000000001</v>
      </c>
      <c r="C30" s="52">
        <v>2116953000</v>
      </c>
      <c r="D30" s="61">
        <v>1.983882E-2</v>
      </c>
      <c r="E30" s="54">
        <v>1.484583E-5</v>
      </c>
      <c r="F30" s="61">
        <v>1.0326470000000001</v>
      </c>
      <c r="G30" s="56">
        <v>2.0081259999999998E-3</v>
      </c>
      <c r="H30" s="61">
        <v>6.8420779999999997E-3</v>
      </c>
      <c r="I30" s="64">
        <f t="shared" si="0"/>
        <v>77.752720250944989</v>
      </c>
      <c r="J30" s="58">
        <v>5.5192060642328871</v>
      </c>
      <c r="K30" s="58">
        <f t="shared" si="1"/>
        <v>0.13684156</v>
      </c>
    </row>
    <row r="31" spans="1:31">
      <c r="A31" s="49" t="s">
        <v>764</v>
      </c>
      <c r="B31" s="49">
        <v>3.686515</v>
      </c>
      <c r="C31" s="52">
        <v>2123068000</v>
      </c>
      <c r="D31" s="61">
        <v>1.1832169999999999E-2</v>
      </c>
      <c r="E31" s="54">
        <v>4.9308039999999999E-5</v>
      </c>
      <c r="F31" s="61">
        <v>0.34239120000000001</v>
      </c>
      <c r="G31" s="56">
        <v>2.007656E-3</v>
      </c>
      <c r="H31" s="61">
        <v>9.0807179999999998E-3</v>
      </c>
      <c r="I31" s="64">
        <f t="shared" si="0"/>
        <v>245.94007389565999</v>
      </c>
      <c r="J31" s="58">
        <v>5.2848154797527274</v>
      </c>
      <c r="K31" s="58">
        <f t="shared" si="1"/>
        <v>0.18161436</v>
      </c>
    </row>
    <row r="32" spans="1:31">
      <c r="A32" s="49" t="s">
        <v>765</v>
      </c>
      <c r="B32" s="49">
        <v>3.6810390000000002</v>
      </c>
      <c r="C32" s="52">
        <v>2143350000</v>
      </c>
      <c r="D32" s="61">
        <v>1.9794900000000001E-2</v>
      </c>
      <c r="E32" s="54">
        <v>1.8600190000000001E-5</v>
      </c>
      <c r="F32" s="61">
        <v>0.59935550000000004</v>
      </c>
      <c r="G32" s="56">
        <v>2.0063669999999998E-3</v>
      </c>
      <c r="H32" s="61">
        <v>8.0092119999999999E-3</v>
      </c>
      <c r="I32" s="64">
        <f t="shared" si="0"/>
        <v>96.075279164885004</v>
      </c>
      <c r="J32" s="58">
        <v>5.2819868342309411</v>
      </c>
      <c r="K32" s="58">
        <f t="shared" si="1"/>
        <v>0.16018424000000001</v>
      </c>
    </row>
    <row r="33" spans="1:11" ht="17" thickBot="1">
      <c r="A33" s="65" t="s">
        <v>766</v>
      </c>
      <c r="B33" s="65">
        <v>3.670712</v>
      </c>
      <c r="C33" s="66">
        <v>2126589000</v>
      </c>
      <c r="D33" s="68">
        <v>1.8952759999999999E-2</v>
      </c>
      <c r="E33" s="118">
        <v>2.0793669999999998E-5</v>
      </c>
      <c r="F33" s="68">
        <v>0.72015249999999997</v>
      </c>
      <c r="G33" s="67">
        <v>2.0077440000000001E-3</v>
      </c>
      <c r="H33" s="68">
        <v>1.0558379999999999E-2</v>
      </c>
      <c r="I33" s="69">
        <f t="shared" si="0"/>
        <v>106.78021063830499</v>
      </c>
      <c r="J33" s="70">
        <v>5.3287013764214324</v>
      </c>
      <c r="K33" s="70">
        <f t="shared" si="1"/>
        <v>0.21116759999999998</v>
      </c>
    </row>
    <row r="34" spans="1:11">
      <c r="A34" s="50" t="s">
        <v>767</v>
      </c>
      <c r="B34" s="50">
        <v>2.7911570000000001</v>
      </c>
      <c r="C34" s="51">
        <v>1467085000</v>
      </c>
      <c r="D34" s="60">
        <v>8.2224780000000001E-3</v>
      </c>
      <c r="E34" s="53">
        <v>2.271667E-5</v>
      </c>
      <c r="F34" s="60">
        <v>7.9980679999999998E-2</v>
      </c>
      <c r="G34" s="55">
        <v>2.0121509999999998E-3</v>
      </c>
      <c r="H34" s="60">
        <v>1.0199410000000001E-2</v>
      </c>
      <c r="I34" s="63">
        <f t="shared" si="0"/>
        <v>116.165107342805</v>
      </c>
      <c r="J34" s="57">
        <v>5.5691554115016899</v>
      </c>
      <c r="K34" s="57">
        <f t="shared" si="1"/>
        <v>0.20398820000000001</v>
      </c>
    </row>
    <row r="35" spans="1:11">
      <c r="A35" s="49" t="s">
        <v>712</v>
      </c>
      <c r="B35" s="49">
        <v>2.7956159999999999</v>
      </c>
      <c r="C35" s="52">
        <v>1461336000</v>
      </c>
      <c r="D35" s="61">
        <v>3.0524599999999999E-2</v>
      </c>
      <c r="E35" s="54">
        <v>2.1191059999999998E-5</v>
      </c>
      <c r="F35" s="61">
        <v>0.1329602</v>
      </c>
      <c r="G35" s="56">
        <v>2.0112699999999999E-3</v>
      </c>
      <c r="H35" s="61">
        <v>1.158555E-2</v>
      </c>
      <c r="I35" s="64">
        <f t="shared" si="0"/>
        <v>108.71960954698999</v>
      </c>
      <c r="J35" s="58">
        <v>5.1299338227468203</v>
      </c>
      <c r="K35" s="58">
        <f t="shared" si="1"/>
        <v>0.231711</v>
      </c>
    </row>
    <row r="36" spans="1:11">
      <c r="A36" s="49" t="s">
        <v>713</v>
      </c>
      <c r="B36" s="49">
        <v>2.7881839999999998</v>
      </c>
      <c r="C36" s="52">
        <v>1448069000</v>
      </c>
      <c r="D36" s="61">
        <v>2.128739E-2</v>
      </c>
      <c r="E36" s="54">
        <v>3.1380059999999999E-5</v>
      </c>
      <c r="F36" s="61">
        <v>7.9492419999999994E-2</v>
      </c>
      <c r="G36" s="56">
        <v>2.0128189999999999E-3</v>
      </c>
      <c r="H36" s="61">
        <v>7.369642E-3</v>
      </c>
      <c r="I36" s="64">
        <f t="shared" ref="I36:I67" si="2">4880341.5*E36+5.3</f>
        <v>158.44540909049002</v>
      </c>
      <c r="J36" s="58">
        <v>5.9025886423530398</v>
      </c>
      <c r="K36" s="58">
        <f t="shared" si="1"/>
        <v>0.14739284</v>
      </c>
    </row>
    <row r="37" spans="1:11">
      <c r="A37" s="49" t="s">
        <v>768</v>
      </c>
      <c r="B37" s="49">
        <v>2.751493</v>
      </c>
      <c r="C37" s="52">
        <v>1449842000</v>
      </c>
      <c r="D37" s="61">
        <v>1.1177339999999999E-2</v>
      </c>
      <c r="E37" s="54">
        <v>3.2559270000000003E-5</v>
      </c>
      <c r="F37" s="61">
        <v>6.9201470000000001E-2</v>
      </c>
      <c r="G37" s="56">
        <v>2.010548E-3</v>
      </c>
      <c r="H37" s="61">
        <v>7.3771629999999999E-3</v>
      </c>
      <c r="I37" s="64">
        <f t="shared" si="2"/>
        <v>164.20035659070501</v>
      </c>
      <c r="J37" s="58">
        <v>4.7718839919997</v>
      </c>
      <c r="K37" s="58">
        <f t="shared" si="1"/>
        <v>0.14754326000000001</v>
      </c>
    </row>
    <row r="38" spans="1:11">
      <c r="A38" s="49" t="s">
        <v>769</v>
      </c>
      <c r="B38" s="49">
        <v>2.757908</v>
      </c>
      <c r="C38" s="52">
        <v>1454323000</v>
      </c>
      <c r="D38" s="61">
        <v>3.3700819999999999E-2</v>
      </c>
      <c r="E38" s="54">
        <v>1.7614200000000002E-5</v>
      </c>
      <c r="F38" s="61">
        <v>0.4460829</v>
      </c>
      <c r="G38" s="56">
        <v>2.0116550000000002E-3</v>
      </c>
      <c r="H38" s="61">
        <v>1.053546E-2</v>
      </c>
      <c r="I38" s="64">
        <f t="shared" si="2"/>
        <v>91.263311249300003</v>
      </c>
      <c r="J38" s="58">
        <v>5.3255815995927103</v>
      </c>
      <c r="K38" s="58">
        <f t="shared" si="1"/>
        <v>0.21070919999999999</v>
      </c>
    </row>
    <row r="39" spans="1:11">
      <c r="A39" s="49" t="s">
        <v>770</v>
      </c>
      <c r="B39" s="49">
        <v>2.7663569999999997</v>
      </c>
      <c r="C39" s="52">
        <v>1442649000</v>
      </c>
      <c r="D39" s="61">
        <v>4.0093700000000003E-2</v>
      </c>
      <c r="E39" s="54">
        <v>1.598137E-5</v>
      </c>
      <c r="F39" s="61">
        <v>0.1629729</v>
      </c>
      <c r="G39" s="56">
        <v>2.0123049999999998E-3</v>
      </c>
      <c r="H39" s="61">
        <v>1.198867E-2</v>
      </c>
      <c r="I39" s="64">
        <f t="shared" si="2"/>
        <v>83.294543237854995</v>
      </c>
      <c r="J39" s="58">
        <v>5.65156228035534</v>
      </c>
      <c r="K39" s="58">
        <f t="shared" si="1"/>
        <v>0.2397734</v>
      </c>
    </row>
    <row r="40" spans="1:11">
      <c r="A40" s="49" t="s">
        <v>771</v>
      </c>
      <c r="B40" s="49">
        <v>2.7589250000000001</v>
      </c>
      <c r="C40" s="52">
        <v>1455849000</v>
      </c>
      <c r="D40" s="61">
        <v>3.6803040000000002E-2</v>
      </c>
      <c r="E40" s="54">
        <v>1.6693059999999998E-5</v>
      </c>
      <c r="F40" s="61">
        <v>0.17939820000000001</v>
      </c>
      <c r="G40" s="56">
        <v>2.011021E-3</v>
      </c>
      <c r="H40" s="61">
        <v>9.1949820000000008E-3</v>
      </c>
      <c r="I40" s="64">
        <f t="shared" si="2"/>
        <v>86.767833479989989</v>
      </c>
      <c r="J40" s="58">
        <v>5.01288734358649</v>
      </c>
      <c r="K40" s="58">
        <f t="shared" si="1"/>
        <v>0.18389964000000003</v>
      </c>
    </row>
    <row r="41" spans="1:11">
      <c r="A41" s="49" t="s">
        <v>772</v>
      </c>
      <c r="B41" s="49">
        <v>2.7457040000000004</v>
      </c>
      <c r="C41" s="52">
        <v>1430009000</v>
      </c>
      <c r="D41" s="61">
        <v>1.050164E-2</v>
      </c>
      <c r="E41" s="54">
        <v>1.6285319999999999E-5</v>
      </c>
      <c r="F41" s="61">
        <v>7.4048059999999999E-2</v>
      </c>
      <c r="G41" s="56">
        <v>2.0115369999999999E-3</v>
      </c>
      <c r="H41" s="61">
        <v>1.2980200000000001E-2</v>
      </c>
      <c r="I41" s="64">
        <f t="shared" si="2"/>
        <v>84.777923036779995</v>
      </c>
      <c r="J41" s="58">
        <v>5.2720145563435796</v>
      </c>
      <c r="K41" s="58">
        <f t="shared" si="1"/>
        <v>0.259604</v>
      </c>
    </row>
    <row r="42" spans="1:11">
      <c r="A42" s="49" t="s">
        <v>773</v>
      </c>
      <c r="B42" s="49">
        <v>2.70784</v>
      </c>
      <c r="C42" s="52">
        <v>1422385000</v>
      </c>
      <c r="D42" s="61">
        <v>8.7672370000000006E-3</v>
      </c>
      <c r="E42" s="54">
        <v>1.9214279999999999E-5</v>
      </c>
      <c r="F42" s="61">
        <v>7.8616580000000005E-2</v>
      </c>
      <c r="G42" s="56">
        <v>2.011316E-3</v>
      </c>
      <c r="H42" s="61">
        <v>1.263063E-2</v>
      </c>
      <c r="I42" s="64">
        <f t="shared" si="2"/>
        <v>99.072248076619985</v>
      </c>
      <c r="J42" s="58">
        <v>5.1634613031969403</v>
      </c>
      <c r="K42" s="58">
        <f t="shared" si="1"/>
        <v>0.25261260000000002</v>
      </c>
    </row>
    <row r="43" spans="1:11">
      <c r="A43" s="49" t="s">
        <v>715</v>
      </c>
      <c r="B43" s="49">
        <v>2.6576940000000002</v>
      </c>
      <c r="C43" s="52">
        <v>1380381000</v>
      </c>
      <c r="D43" s="61">
        <v>6.8368079999999998E-3</v>
      </c>
      <c r="E43" s="54">
        <v>2.1324870000000001E-5</v>
      </c>
      <c r="F43" s="61">
        <v>8.5611660000000006E-2</v>
      </c>
      <c r="G43" s="56">
        <v>2.0126290000000002E-3</v>
      </c>
      <c r="H43" s="61">
        <v>1.4495050000000001E-2</v>
      </c>
      <c r="I43" s="64">
        <f t="shared" si="2"/>
        <v>109.372648043105</v>
      </c>
      <c r="J43" s="58">
        <v>5.8200551028280501</v>
      </c>
      <c r="K43" s="58">
        <f t="shared" si="1"/>
        <v>0.28990100000000002</v>
      </c>
    </row>
    <row r="44" spans="1:11">
      <c r="A44" s="49" t="s">
        <v>716</v>
      </c>
      <c r="B44" s="49">
        <v>2.653</v>
      </c>
      <c r="C44" s="52">
        <v>1389838000</v>
      </c>
      <c r="D44" s="61">
        <v>9.6961679999999998E-3</v>
      </c>
      <c r="E44" s="54">
        <v>2.4131110000000001E-5</v>
      </c>
      <c r="F44" s="61">
        <v>0.12598390000000001</v>
      </c>
      <c r="G44" s="56">
        <v>2.0111859999999999E-3</v>
      </c>
      <c r="H44" s="61">
        <v>1.438768E-2</v>
      </c>
      <c r="I44" s="64">
        <f t="shared" si="2"/>
        <v>123.06805757406499</v>
      </c>
      <c r="J44" s="58">
        <v>5.1020863300326402</v>
      </c>
      <c r="K44" s="58">
        <f t="shared" si="1"/>
        <v>0.2877536</v>
      </c>
    </row>
    <row r="45" spans="1:11">
      <c r="A45" s="49" t="s">
        <v>717</v>
      </c>
      <c r="B45" s="49">
        <v>2.6540170000000001</v>
      </c>
      <c r="C45" s="52">
        <v>1413327000</v>
      </c>
      <c r="D45" s="61">
        <v>1.3541070000000001E-2</v>
      </c>
      <c r="E45" s="54">
        <v>2.0007700000000002E-5</v>
      </c>
      <c r="F45" s="61">
        <v>0.10727490000000001</v>
      </c>
      <c r="G45" s="56">
        <v>2.0110639999999999E-3</v>
      </c>
      <c r="H45" s="61">
        <v>6.9072279999999996E-3</v>
      </c>
      <c r="I45" s="64">
        <f t="shared" si="2"/>
        <v>102.94440862955001</v>
      </c>
      <c r="J45" s="58">
        <v>5.0430407919416202</v>
      </c>
      <c r="K45" s="58">
        <f t="shared" si="1"/>
        <v>0.13814456</v>
      </c>
    </row>
    <row r="46" spans="1:11">
      <c r="A46" s="49" t="s">
        <v>718</v>
      </c>
      <c r="B46" s="49">
        <v>2.6377449999999998</v>
      </c>
      <c r="C46" s="52">
        <v>1386964000</v>
      </c>
      <c r="D46" s="61">
        <v>3.1181480000000001E-2</v>
      </c>
      <c r="E46" s="54">
        <v>2.2815970000000001E-5</v>
      </c>
      <c r="F46" s="61">
        <v>6.7800949999999999E-2</v>
      </c>
      <c r="G46" s="56">
        <v>2.0107670000000001E-3</v>
      </c>
      <c r="H46" s="61">
        <v>1.4333E-2</v>
      </c>
      <c r="I46" s="64">
        <f t="shared" si="2"/>
        <v>116.64972525375501</v>
      </c>
      <c r="J46" s="58">
        <v>4.89658608258169</v>
      </c>
      <c r="K46" s="58">
        <f t="shared" si="1"/>
        <v>0.28666000000000003</v>
      </c>
    </row>
    <row r="47" spans="1:11">
      <c r="A47" s="49" t="s">
        <v>719</v>
      </c>
      <c r="B47" s="49">
        <v>2.592527</v>
      </c>
      <c r="C47" s="52">
        <v>1371556000</v>
      </c>
      <c r="D47" s="61">
        <v>1.5274390000000001E-2</v>
      </c>
      <c r="E47" s="54">
        <v>2.428884E-5</v>
      </c>
      <c r="F47" s="61">
        <v>7.4581380000000003E-2</v>
      </c>
      <c r="G47" s="56">
        <v>2.0123889999999998E-3</v>
      </c>
      <c r="H47" s="61">
        <v>1.027778E-2</v>
      </c>
      <c r="I47" s="64">
        <f t="shared" si="2"/>
        <v>123.83783383885999</v>
      </c>
      <c r="J47" s="58">
        <v>5.7072792239238597</v>
      </c>
      <c r="K47" s="58">
        <f t="shared" si="1"/>
        <v>0.2055556</v>
      </c>
    </row>
    <row r="48" spans="1:11">
      <c r="A48" s="49" t="s">
        <v>720</v>
      </c>
      <c r="B48" s="49">
        <v>2.5901020000000003</v>
      </c>
      <c r="C48" s="52">
        <v>1373387000</v>
      </c>
      <c r="D48" s="61">
        <v>1.375376E-2</v>
      </c>
      <c r="E48" s="54">
        <v>1.897325E-5</v>
      </c>
      <c r="F48" s="61">
        <v>0.1178284</v>
      </c>
      <c r="G48" s="56">
        <v>2.0115620000000002E-3</v>
      </c>
      <c r="H48" s="61">
        <v>1.146517E-2</v>
      </c>
      <c r="I48" s="64">
        <f t="shared" si="2"/>
        <v>97.895939364874991</v>
      </c>
      <c r="J48" s="58">
        <v>5.2965389440701998</v>
      </c>
      <c r="K48" s="58">
        <f t="shared" si="1"/>
        <v>0.22930339999999999</v>
      </c>
    </row>
    <row r="49" spans="1:11">
      <c r="A49" s="49" t="s">
        <v>721</v>
      </c>
      <c r="B49" s="49">
        <v>2.573048</v>
      </c>
      <c r="C49" s="52">
        <v>1375242000</v>
      </c>
      <c r="D49" s="61">
        <v>1.4402440000000001E-2</v>
      </c>
      <c r="E49" s="54">
        <v>2.2300940000000001E-5</v>
      </c>
      <c r="F49" s="61">
        <v>6.9014030000000004E-2</v>
      </c>
      <c r="G49" s="56">
        <v>2.0116940000000001E-3</v>
      </c>
      <c r="H49" s="61">
        <v>1.256225E-2</v>
      </c>
      <c r="I49" s="64">
        <f t="shared" si="2"/>
        <v>114.13620297101001</v>
      </c>
      <c r="J49" s="58">
        <v>5.3385796927987261</v>
      </c>
      <c r="K49" s="58">
        <f t="shared" si="1"/>
        <v>0.251245</v>
      </c>
    </row>
    <row r="50" spans="1:11">
      <c r="A50" s="49" t="s">
        <v>722</v>
      </c>
      <c r="B50" s="49">
        <v>2.5495000000000001</v>
      </c>
      <c r="C50" s="52">
        <v>1355491000</v>
      </c>
      <c r="D50" s="61">
        <v>4.0106379999999997E-2</v>
      </c>
      <c r="E50" s="54">
        <v>1.7409960000000002E-5</v>
      </c>
      <c r="F50" s="61">
        <v>7.7887419999999999E-2</v>
      </c>
      <c r="G50" s="56">
        <v>2.011629E-3</v>
      </c>
      <c r="H50" s="61">
        <v>1.2497370000000001E-2</v>
      </c>
      <c r="I50" s="64">
        <f t="shared" si="2"/>
        <v>90.266550301340004</v>
      </c>
      <c r="J50" s="58">
        <v>5.5061639736684631</v>
      </c>
      <c r="K50" s="58">
        <f t="shared" si="1"/>
        <v>0.24994740000000001</v>
      </c>
    </row>
    <row r="51" spans="1:11">
      <c r="A51" s="49" t="s">
        <v>723</v>
      </c>
      <c r="B51" s="49">
        <v>2.572031</v>
      </c>
      <c r="C51" s="52">
        <v>1371198000</v>
      </c>
      <c r="D51" s="61">
        <v>4.9803390000000003E-2</v>
      </c>
      <c r="E51" s="54">
        <v>4.7237950000000001E-6</v>
      </c>
      <c r="F51" s="61">
        <v>0.25491229999999998</v>
      </c>
      <c r="G51" s="56">
        <v>2.0113090000000002E-3</v>
      </c>
      <c r="H51" s="61">
        <v>1.1706090000000001E-2</v>
      </c>
      <c r="I51" s="64">
        <f t="shared" si="2"/>
        <v>28.353732775992501</v>
      </c>
      <c r="J51" s="58">
        <v>5.3465788948734749</v>
      </c>
      <c r="K51" s="58">
        <f t="shared" si="1"/>
        <v>0.23412180000000002</v>
      </c>
    </row>
    <row r="52" spans="1:11">
      <c r="A52" s="49" t="s">
        <v>724</v>
      </c>
      <c r="B52" s="49">
        <v>2.5502819999999997</v>
      </c>
      <c r="C52" s="52">
        <v>1347082000</v>
      </c>
      <c r="D52" s="61">
        <v>9.0355239999999996E-3</v>
      </c>
      <c r="E52" s="54">
        <v>2.5852950000000001E-5</v>
      </c>
      <c r="F52" s="61">
        <v>7.357321E-2</v>
      </c>
      <c r="G52" s="56">
        <v>2.0121370000000002E-3</v>
      </c>
      <c r="H52" s="61">
        <v>1.2390480000000001E-2</v>
      </c>
      <c r="I52" s="64">
        <f t="shared" si="2"/>
        <v>131.471224782425</v>
      </c>
      <c r="J52" s="58">
        <v>5.759505286255826</v>
      </c>
      <c r="K52" s="58">
        <f t="shared" si="1"/>
        <v>0.24780960000000002</v>
      </c>
    </row>
    <row r="53" spans="1:11">
      <c r="A53" s="49" t="s">
        <v>725</v>
      </c>
      <c r="B53" s="49">
        <v>2.5220410000000002</v>
      </c>
      <c r="C53" s="52">
        <v>1357573000</v>
      </c>
      <c r="D53" s="61">
        <v>1.654914E-2</v>
      </c>
      <c r="E53" s="54">
        <v>2.5036389999999999E-5</v>
      </c>
      <c r="F53" s="61">
        <v>8.8259580000000004E-2</v>
      </c>
      <c r="G53" s="56">
        <v>2.0110420000000002E-3</v>
      </c>
      <c r="H53" s="61">
        <v>1.0467580000000001E-2</v>
      </c>
      <c r="I53" s="64">
        <f t="shared" si="2"/>
        <v>127.486133127185</v>
      </c>
      <c r="J53" s="58">
        <v>5.0459496106807498</v>
      </c>
      <c r="K53" s="58">
        <f t="shared" si="1"/>
        <v>0.20935160000000003</v>
      </c>
    </row>
    <row r="54" spans="1:11">
      <c r="A54" s="49" t="s">
        <v>726</v>
      </c>
      <c r="B54" s="49">
        <v>2.512731</v>
      </c>
      <c r="C54" s="52">
        <v>1345145000</v>
      </c>
      <c r="D54" s="61">
        <v>1.925959E-2</v>
      </c>
      <c r="E54" s="54">
        <v>1.425757E-5</v>
      </c>
      <c r="F54" s="61">
        <v>8.5295350000000006E-2</v>
      </c>
      <c r="G54" s="56">
        <v>2.0119109999999999E-3</v>
      </c>
      <c r="H54" s="61">
        <v>1.1458019999999999E-2</v>
      </c>
      <c r="I54" s="64">
        <f t="shared" si="2"/>
        <v>74.881810560155003</v>
      </c>
      <c r="J54" s="58">
        <v>5.4809830321802604</v>
      </c>
      <c r="K54" s="58">
        <f t="shared" si="1"/>
        <v>0.22916039999999999</v>
      </c>
    </row>
    <row r="55" spans="1:11" ht="17" thickBot="1">
      <c r="A55" s="65" t="s">
        <v>727</v>
      </c>
      <c r="B55" s="65">
        <v>2.5329930000000003</v>
      </c>
      <c r="C55" s="66">
        <v>1357892000</v>
      </c>
      <c r="D55" s="68">
        <v>6.5170569999999997E-2</v>
      </c>
      <c r="E55" s="118">
        <v>1.3825560000000001E-5</v>
      </c>
      <c r="F55" s="68">
        <v>8.3035700000000004E-2</v>
      </c>
      <c r="G55" s="67">
        <v>2.011372E-3</v>
      </c>
      <c r="H55" s="68">
        <v>1.312641E-2</v>
      </c>
      <c r="I55" s="69">
        <f t="shared" si="2"/>
        <v>72.773454228740007</v>
      </c>
      <c r="J55" s="70">
        <v>5.21414148584799</v>
      </c>
      <c r="K55" s="70">
        <f t="shared" si="1"/>
        <v>0.26252819999999999</v>
      </c>
    </row>
    <row r="56" spans="1:11">
      <c r="A56" s="48" t="s">
        <v>737</v>
      </c>
      <c r="B56" s="50">
        <v>3.0051200000000002</v>
      </c>
      <c r="C56" s="51">
        <v>1868129000</v>
      </c>
      <c r="D56" s="60">
        <v>3.5806159999999997E-2</v>
      </c>
      <c r="E56" s="53">
        <v>2.8607819999999999E-5</v>
      </c>
      <c r="F56" s="60">
        <v>6.5359249999999994E-2</v>
      </c>
      <c r="G56" s="55">
        <v>2.002321E-3</v>
      </c>
      <c r="H56" s="60">
        <v>8.7616870000000006E-3</v>
      </c>
      <c r="I56" s="63">
        <f t="shared" si="2"/>
        <v>144.91593117053</v>
      </c>
      <c r="J56" s="57">
        <v>5.3694017720835499</v>
      </c>
      <c r="K56" s="57">
        <f t="shared" si="1"/>
        <v>0.17523374000000003</v>
      </c>
    </row>
    <row r="57" spans="1:11">
      <c r="A57" s="47" t="s">
        <v>738</v>
      </c>
      <c r="B57" s="49">
        <v>2.9918990000000001</v>
      </c>
      <c r="C57" s="52">
        <v>1865736000</v>
      </c>
      <c r="D57" s="61">
        <v>3.117932E-2</v>
      </c>
      <c r="E57" s="54">
        <v>2.7691999999999998E-5</v>
      </c>
      <c r="F57" s="61">
        <v>0.25630920000000001</v>
      </c>
      <c r="G57" s="56">
        <v>2.0020300000000001E-3</v>
      </c>
      <c r="H57" s="61">
        <v>7.8461850000000003E-3</v>
      </c>
      <c r="I57" s="64">
        <f t="shared" si="2"/>
        <v>140.44641681800002</v>
      </c>
      <c r="J57" s="58">
        <v>5.2384772291073904</v>
      </c>
      <c r="K57" s="58">
        <f t="shared" si="1"/>
        <v>0.1569237</v>
      </c>
    </row>
    <row r="58" spans="1:11">
      <c r="A58" s="47" t="s">
        <v>742</v>
      </c>
      <c r="B58" s="49">
        <v>2.9849360000000003</v>
      </c>
      <c r="C58" s="52">
        <v>1852691000</v>
      </c>
      <c r="D58" s="61">
        <v>3.7569819999999997E-2</v>
      </c>
      <c r="E58" s="54">
        <v>4.0143130000000001E-5</v>
      </c>
      <c r="F58" s="61">
        <v>4.2355419999999998E-2</v>
      </c>
      <c r="G58" s="56">
        <v>2.002242E-3</v>
      </c>
      <c r="H58" s="61">
        <v>1.011479E-2</v>
      </c>
      <c r="I58" s="64">
        <f t="shared" si="2"/>
        <v>201.21218327889503</v>
      </c>
      <c r="J58" s="58">
        <v>5.8723730793854196</v>
      </c>
      <c r="K58" s="58">
        <f t="shared" si="1"/>
        <v>0.2022958</v>
      </c>
    </row>
    <row r="59" spans="1:11">
      <c r="A59" s="47" t="s">
        <v>743</v>
      </c>
      <c r="B59" s="49">
        <v>3.0362559999999998</v>
      </c>
      <c r="C59" s="52">
        <v>1832857000</v>
      </c>
      <c r="D59" s="61">
        <v>1.15881E-2</v>
      </c>
      <c r="E59" s="54">
        <v>3.8190640000000003E-5</v>
      </c>
      <c r="F59" s="61">
        <v>8.6594690000000002E-2</v>
      </c>
      <c r="G59" s="56">
        <v>2.0002269999999998E-3</v>
      </c>
      <c r="H59" s="61">
        <v>9.1685220000000001E-3</v>
      </c>
      <c r="I59" s="64">
        <f t="shared" si="2"/>
        <v>191.68336530356004</v>
      </c>
      <c r="J59" s="58">
        <v>5.0378634429847802</v>
      </c>
      <c r="K59" s="58">
        <f t="shared" si="1"/>
        <v>0.18337044</v>
      </c>
    </row>
    <row r="60" spans="1:11">
      <c r="A60" s="47" t="s">
        <v>744</v>
      </c>
      <c r="B60" s="49">
        <v>2.9257150000000003</v>
      </c>
      <c r="C60" s="52">
        <v>1788302000</v>
      </c>
      <c r="D60" s="61">
        <v>0.30598969999999998</v>
      </c>
      <c r="E60" s="54">
        <v>2.0685619999999999E-5</v>
      </c>
      <c r="F60" s="61">
        <v>8.6661630000000003E-2</v>
      </c>
      <c r="G60" s="56">
        <v>2.0001849999999998E-3</v>
      </c>
      <c r="H60" s="61">
        <v>1.8298539999999999E-2</v>
      </c>
      <c r="I60" s="64">
        <f t="shared" si="2"/>
        <v>106.25288973922999</v>
      </c>
      <c r="J60" s="58">
        <v>5.1872955580303604</v>
      </c>
      <c r="K60" s="58">
        <f t="shared" si="1"/>
        <v>0.36597079999999999</v>
      </c>
    </row>
    <row r="61" spans="1:11">
      <c r="A61" s="47" t="s">
        <v>756</v>
      </c>
      <c r="B61" s="49">
        <v>2.9613100000000001</v>
      </c>
      <c r="C61" s="52">
        <v>1808018000</v>
      </c>
      <c r="D61" s="61">
        <v>2.5962599999999999E-2</v>
      </c>
      <c r="E61" s="54">
        <v>3.7686369999999997E-5</v>
      </c>
      <c r="F61" s="61">
        <v>0.11357159999999999</v>
      </c>
      <c r="G61" s="56">
        <v>2.0019479999999999E-3</v>
      </c>
      <c r="H61" s="61">
        <v>1.0271890000000001E-2</v>
      </c>
      <c r="I61" s="64">
        <f t="shared" si="2"/>
        <v>189.222355495355</v>
      </c>
      <c r="J61" s="58">
        <v>4.8084204240691104</v>
      </c>
      <c r="K61" s="58">
        <f t="shared" si="1"/>
        <v>0.2054378</v>
      </c>
    </row>
    <row r="62" spans="1:11">
      <c r="A62" s="47" t="s">
        <v>757</v>
      </c>
      <c r="B62" s="49">
        <v>2.9413610000000001</v>
      </c>
      <c r="C62" s="52">
        <v>1850437000</v>
      </c>
      <c r="D62" s="61">
        <v>8.8194579999999995E-2</v>
      </c>
      <c r="E62" s="54">
        <v>2.2313249999999999E-5</v>
      </c>
      <c r="F62" s="61">
        <v>7.1642719999999993E-2</v>
      </c>
      <c r="G62" s="56">
        <v>2.0037430000000001E-3</v>
      </c>
      <c r="H62" s="61">
        <v>1.279811E-2</v>
      </c>
      <c r="I62" s="64">
        <f t="shared" si="2"/>
        <v>114.19627997487498</v>
      </c>
      <c r="J62" s="58">
        <v>5.7247035231023098</v>
      </c>
      <c r="K62" s="58">
        <f t="shared" si="1"/>
        <v>0.25596219999999997</v>
      </c>
    </row>
    <row r="63" spans="1:11">
      <c r="A63" s="47" t="s">
        <v>758</v>
      </c>
      <c r="B63" s="49">
        <v>2.9352590000000003</v>
      </c>
      <c r="C63" s="52">
        <v>1803976000</v>
      </c>
      <c r="D63" s="61">
        <v>5.1198439999999998E-2</v>
      </c>
      <c r="E63" s="54">
        <v>2.3447440000000001E-5</v>
      </c>
      <c r="F63" s="61">
        <v>5.6122970000000001E-2</v>
      </c>
      <c r="G63" s="56">
        <v>2.0027840000000001E-3</v>
      </c>
      <c r="H63" s="61">
        <v>1.2950629999999999E-2</v>
      </c>
      <c r="I63" s="64">
        <f t="shared" si="2"/>
        <v>119.73151450076</v>
      </c>
      <c r="J63" s="58">
        <v>5.2848298040272903</v>
      </c>
      <c r="K63" s="58">
        <f t="shared" si="1"/>
        <v>0.25901259999999998</v>
      </c>
    </row>
    <row r="64" spans="1:11">
      <c r="A64" s="47" t="s">
        <v>759</v>
      </c>
      <c r="B64" s="49">
        <v>2.9356499999999999</v>
      </c>
      <c r="C64" s="52">
        <v>1830963000</v>
      </c>
      <c r="D64" s="61">
        <v>2.6994580000000001E-2</v>
      </c>
      <c r="E64" s="54">
        <v>2.8088950000000001E-5</v>
      </c>
      <c r="F64" s="61">
        <v>8.2610450000000002E-2</v>
      </c>
      <c r="G64" s="56">
        <v>2.002106E-3</v>
      </c>
      <c r="H64" s="61">
        <v>1.16419E-2</v>
      </c>
      <c r="I64" s="64">
        <f t="shared" si="2"/>
        <v>142.38366837642502</v>
      </c>
      <c r="J64" s="58">
        <v>4.9678194659966897</v>
      </c>
      <c r="K64" s="58">
        <f t="shared" si="1"/>
        <v>0.23283799999999999</v>
      </c>
    </row>
    <row r="65" spans="1:11">
      <c r="A65" s="47" t="s">
        <v>760</v>
      </c>
      <c r="B65" s="49">
        <v>2.8776809999999999</v>
      </c>
      <c r="C65" s="52">
        <v>1789247000</v>
      </c>
      <c r="D65" s="61">
        <v>6.6894499999999996E-2</v>
      </c>
      <c r="E65" s="54">
        <v>2.5403000000000001E-5</v>
      </c>
      <c r="F65" s="61">
        <v>5.4144860000000003E-2</v>
      </c>
      <c r="G65" s="56">
        <v>2.0019690000000001E-3</v>
      </c>
      <c r="H65" s="61">
        <v>1.0554060000000001E-2</v>
      </c>
      <c r="I65" s="64">
        <f t="shared" si="2"/>
        <v>129.2753151245</v>
      </c>
      <c r="J65" s="58">
        <v>5.0475946597484196</v>
      </c>
      <c r="K65" s="58">
        <f t="shared" si="1"/>
        <v>0.21108120000000002</v>
      </c>
    </row>
    <row r="66" spans="1:11">
      <c r="A66" s="47" t="s">
        <v>761</v>
      </c>
      <c r="B66" s="49">
        <v>2.8729089999999999</v>
      </c>
      <c r="C66" s="52">
        <v>1755349000</v>
      </c>
      <c r="D66" s="61">
        <v>0.13593359999999999</v>
      </c>
      <c r="E66" s="54">
        <v>2.9095870000000002E-5</v>
      </c>
      <c r="F66" s="61">
        <v>5.1084989999999997E-2</v>
      </c>
      <c r="G66" s="56">
        <v>2.0032679999999999E-3</v>
      </c>
      <c r="H66" s="61">
        <v>9.7575479999999996E-3</v>
      </c>
      <c r="I66" s="64">
        <f t="shared" si="2"/>
        <v>147.29778183960502</v>
      </c>
      <c r="J66" s="58">
        <v>4.9583507521776902</v>
      </c>
      <c r="K66" s="58">
        <f t="shared" si="1"/>
        <v>0.19515095999999998</v>
      </c>
    </row>
    <row r="67" spans="1:11" ht="17" thickBot="1">
      <c r="A67" s="71" t="s">
        <v>762</v>
      </c>
      <c r="B67" s="65">
        <v>2.8677449999999998</v>
      </c>
      <c r="C67" s="66">
        <v>1745945000</v>
      </c>
      <c r="D67" s="68">
        <v>4.0369460000000003E-2</v>
      </c>
      <c r="E67" s="118">
        <v>2.81765E-5</v>
      </c>
      <c r="F67" s="68">
        <v>5.2048990000000003E-2</v>
      </c>
      <c r="G67" s="67">
        <v>2.0028709999999998E-3</v>
      </c>
      <c r="H67" s="68">
        <v>1.227925E-2</v>
      </c>
      <c r="I67" s="69">
        <f t="shared" si="2"/>
        <v>142.81094227475</v>
      </c>
      <c r="J67" s="70">
        <v>5.6451889589164699</v>
      </c>
      <c r="K67" s="70">
        <f t="shared" si="1"/>
        <v>0.245585</v>
      </c>
    </row>
    <row r="68" spans="1:11">
      <c r="A68" s="48" t="s">
        <v>737</v>
      </c>
      <c r="B68" s="50">
        <v>4.4845540000000002</v>
      </c>
      <c r="C68" s="51">
        <v>2218415000</v>
      </c>
      <c r="D68" s="60">
        <v>1.6105620000000001E-2</v>
      </c>
      <c r="E68" s="53">
        <v>1.6610779999999999E-5</v>
      </c>
      <c r="F68" s="60">
        <v>8.8688980000000001E-2</v>
      </c>
      <c r="G68" s="55">
        <v>2.0084809999999999E-3</v>
      </c>
      <c r="H68" s="60">
        <v>9.4615970000000004E-3</v>
      </c>
      <c r="I68" s="63">
        <f t="shared" ref="I68:I99" si="3">4880341.5*E68+5.3</f>
        <v>86.366278981369987</v>
      </c>
      <c r="J68" s="57">
        <v>4.8881996930913196</v>
      </c>
      <c r="K68" s="57">
        <f t="shared" si="1"/>
        <v>0.18923194000000002</v>
      </c>
    </row>
    <row r="69" spans="1:11">
      <c r="A69" s="47" t="s">
        <v>738</v>
      </c>
      <c r="B69" s="49">
        <v>4.5037200000000004</v>
      </c>
      <c r="C69" s="52">
        <v>2218168000</v>
      </c>
      <c r="D69" s="61">
        <v>1.893651E-2</v>
      </c>
      <c r="E69" s="54">
        <v>1.6544959999999999E-5</v>
      </c>
      <c r="F69" s="61">
        <v>7.6713390000000006E-2</v>
      </c>
      <c r="G69" s="56">
        <v>2.0089600000000002E-3</v>
      </c>
      <c r="H69" s="61">
        <v>8.5598029999999995E-3</v>
      </c>
      <c r="I69" s="64">
        <f t="shared" si="3"/>
        <v>86.045054903839997</v>
      </c>
      <c r="J69" s="58">
        <v>5.1369344916033803</v>
      </c>
      <c r="K69" s="58">
        <f t="shared" ref="K69:K132" si="4">H69*20</f>
        <v>0.17119605999999998</v>
      </c>
    </row>
    <row r="70" spans="1:11">
      <c r="A70" s="47" t="s">
        <v>739</v>
      </c>
      <c r="B70" s="49">
        <v>4.5268770000000007</v>
      </c>
      <c r="C70" s="52">
        <v>2201967000</v>
      </c>
      <c r="D70" s="61">
        <v>1.408176E-2</v>
      </c>
      <c r="E70" s="54">
        <v>4.3448950000000002E-6</v>
      </c>
      <c r="F70" s="61">
        <v>0.1465641</v>
      </c>
      <c r="G70" s="56">
        <v>2.0091470000000002E-3</v>
      </c>
      <c r="H70" s="61">
        <v>6.9927909999999999E-3</v>
      </c>
      <c r="I70" s="64">
        <f t="shared" si="3"/>
        <v>26.504571381642503</v>
      </c>
      <c r="J70" s="58">
        <v>5.2909699714493197</v>
      </c>
      <c r="K70" s="58">
        <f t="shared" si="4"/>
        <v>0.13985581999999999</v>
      </c>
    </row>
    <row r="71" spans="1:11">
      <c r="A71" s="47" t="s">
        <v>740</v>
      </c>
      <c r="B71" s="49">
        <v>4.516394</v>
      </c>
      <c r="C71" s="52">
        <v>2134860000</v>
      </c>
      <c r="D71" s="61">
        <v>5.3619310000000003E-2</v>
      </c>
      <c r="E71" s="54">
        <v>1.4777260000000001E-5</v>
      </c>
      <c r="F71" s="61">
        <v>8.6577139999999997E-2</v>
      </c>
      <c r="G71" s="56">
        <v>2.0096210000000001E-3</v>
      </c>
      <c r="H71" s="61">
        <v>8.1228289999999998E-3</v>
      </c>
      <c r="I71" s="64">
        <f t="shared" si="3"/>
        <v>77.418075234290001</v>
      </c>
      <c r="J71" s="58">
        <v>5.5864906715576099</v>
      </c>
      <c r="K71" s="58">
        <f t="shared" si="4"/>
        <v>0.16245657999999999</v>
      </c>
    </row>
    <row r="72" spans="1:11">
      <c r="A72" s="47" t="s">
        <v>741</v>
      </c>
      <c r="B72" s="49">
        <v>4.5243730000000006</v>
      </c>
      <c r="C72" s="52">
        <v>2184548000</v>
      </c>
      <c r="D72" s="61">
        <v>1.6062610000000001E-2</v>
      </c>
      <c r="E72" s="54">
        <v>1.303004E-5</v>
      </c>
      <c r="F72" s="61">
        <v>9.1977240000000002E-2</v>
      </c>
      <c r="G72" s="56">
        <v>2.009102E-3</v>
      </c>
      <c r="H72" s="61">
        <v>1.0022980000000001E-2</v>
      </c>
      <c r="I72" s="64">
        <f t="shared" si="3"/>
        <v>68.891044958660004</v>
      </c>
      <c r="J72" s="58">
        <v>5.3950121604383803</v>
      </c>
      <c r="K72" s="58">
        <f t="shared" si="4"/>
        <v>0.20045960000000002</v>
      </c>
    </row>
    <row r="73" spans="1:11">
      <c r="A73" s="47" t="s">
        <v>742</v>
      </c>
      <c r="B73" s="49">
        <v>4.5174110000000001</v>
      </c>
      <c r="C73" s="52">
        <v>2179895000</v>
      </c>
      <c r="D73" s="61">
        <v>9.8073139999999993E-3</v>
      </c>
      <c r="E73" s="54">
        <v>5.1150290000000003E-5</v>
      </c>
      <c r="F73" s="61">
        <v>6.7399589999999995E-2</v>
      </c>
      <c r="G73" s="56">
        <v>2.0083729999999999E-3</v>
      </c>
      <c r="H73" s="61">
        <v>9.3768380000000002E-3</v>
      </c>
      <c r="I73" s="64">
        <f t="shared" si="3"/>
        <v>254.93088302403504</v>
      </c>
      <c r="J73" s="58">
        <v>5.0905927049512796</v>
      </c>
      <c r="K73" s="58">
        <f t="shared" si="4"/>
        <v>0.18753676</v>
      </c>
    </row>
    <row r="74" spans="1:11">
      <c r="A74" s="47" t="s">
        <v>756</v>
      </c>
      <c r="B74" s="49">
        <v>4.5548840000000004</v>
      </c>
      <c r="C74" s="52">
        <v>2165538000</v>
      </c>
      <c r="D74" s="61">
        <v>1.6592860000000001E-2</v>
      </c>
      <c r="E74" s="54">
        <v>2.0285060000000001E-5</v>
      </c>
      <c r="F74" s="61">
        <v>9.2517249999999995E-2</v>
      </c>
      <c r="G74" s="56">
        <v>2.0087490000000002E-3</v>
      </c>
      <c r="H74" s="61">
        <v>6.9807799999999998E-3</v>
      </c>
      <c r="I74" s="64">
        <f t="shared" si="3"/>
        <v>104.29802014799</v>
      </c>
      <c r="J74" s="58">
        <v>5.35154775522604</v>
      </c>
      <c r="K74" s="58">
        <f t="shared" si="4"/>
        <v>0.13961560000000001</v>
      </c>
    </row>
    <row r="75" spans="1:11">
      <c r="A75" s="47" t="s">
        <v>757</v>
      </c>
      <c r="B75" s="49">
        <v>4.5218699999999998</v>
      </c>
      <c r="C75" s="52">
        <v>2137379000</v>
      </c>
      <c r="D75" s="61">
        <v>1.3898499999999999E-2</v>
      </c>
      <c r="E75" s="54">
        <v>1.3460789999999999E-5</v>
      </c>
      <c r="F75" s="61">
        <v>0.105986</v>
      </c>
      <c r="G75" s="56">
        <v>2.0088900000000002E-3</v>
      </c>
      <c r="H75" s="61">
        <v>8.2518290000000005E-3</v>
      </c>
      <c r="I75" s="64">
        <f t="shared" si="3"/>
        <v>70.993252059784993</v>
      </c>
      <c r="J75" s="58">
        <v>5.3389098755014199</v>
      </c>
      <c r="K75" s="58">
        <f t="shared" si="4"/>
        <v>0.16503658000000002</v>
      </c>
    </row>
    <row r="76" spans="1:11">
      <c r="A76" s="47" t="s">
        <v>758</v>
      </c>
      <c r="B76" s="49">
        <v>4.5108389999999998</v>
      </c>
      <c r="C76" s="52">
        <v>2113634000</v>
      </c>
      <c r="D76" s="61">
        <v>2.7364019999999999E-2</v>
      </c>
      <c r="E76" s="54">
        <v>9.1352440000000006E-6</v>
      </c>
      <c r="F76" s="61">
        <v>0.1065526</v>
      </c>
      <c r="G76" s="56">
        <v>2.008845E-3</v>
      </c>
      <c r="H76" s="61">
        <v>9.49909E-3</v>
      </c>
      <c r="I76" s="64">
        <f t="shared" si="3"/>
        <v>49.883110405826002</v>
      </c>
      <c r="J76" s="58">
        <v>5.2169221577131797</v>
      </c>
      <c r="K76" s="58">
        <f t="shared" si="4"/>
        <v>0.18998180000000001</v>
      </c>
    </row>
    <row r="77" spans="1:11" ht="17" thickBot="1">
      <c r="A77" s="71" t="s">
        <v>759</v>
      </c>
      <c r="B77" s="65">
        <v>4.510135</v>
      </c>
      <c r="C77" s="66">
        <v>2105252000</v>
      </c>
      <c r="D77" s="68">
        <v>8.0375719999999998E-3</v>
      </c>
      <c r="E77" s="118">
        <v>3.2513320000000001E-5</v>
      </c>
      <c r="F77" s="68">
        <v>0.2443825</v>
      </c>
      <c r="G77" s="67">
        <v>2.0092759999999999E-3</v>
      </c>
      <c r="H77" s="68">
        <v>7.7016130000000004E-3</v>
      </c>
      <c r="I77" s="69">
        <f t="shared" si="3"/>
        <v>163.97610489878002</v>
      </c>
      <c r="J77" s="70">
        <v>5.3441679667853901</v>
      </c>
      <c r="K77" s="70">
        <f t="shared" si="4"/>
        <v>0.15403226</v>
      </c>
    </row>
    <row r="78" spans="1:11">
      <c r="A78" s="48" t="s">
        <v>737</v>
      </c>
      <c r="B78" s="50">
        <v>4.5800739999999998</v>
      </c>
      <c r="C78" s="51">
        <v>2317787000</v>
      </c>
      <c r="D78" s="60">
        <v>6.9411869999999997E-3</v>
      </c>
      <c r="E78" s="53">
        <v>2.6969080000000001E-5</v>
      </c>
      <c r="F78" s="60">
        <v>5.3130770000000001E-2</v>
      </c>
      <c r="G78" s="55">
        <v>2.008625E-3</v>
      </c>
      <c r="H78" s="60">
        <v>8.0954519999999995E-3</v>
      </c>
      <c r="I78" s="63">
        <f t="shared" si="3"/>
        <v>136.91832034082</v>
      </c>
      <c r="J78" s="57">
        <v>4.9070770551801797</v>
      </c>
      <c r="K78" s="57">
        <f t="shared" si="4"/>
        <v>0.16190904</v>
      </c>
    </row>
    <row r="79" spans="1:11">
      <c r="A79" s="47" t="s">
        <v>738</v>
      </c>
      <c r="B79" s="49">
        <v>4.6037780000000001</v>
      </c>
      <c r="C79" s="52">
        <v>2284221000</v>
      </c>
      <c r="D79" s="61">
        <v>7.1487709999999999E-3</v>
      </c>
      <c r="E79" s="54">
        <v>3.3994E-5</v>
      </c>
      <c r="F79" s="61">
        <v>0.24833440000000001</v>
      </c>
      <c r="G79" s="56">
        <v>2.009257E-3</v>
      </c>
      <c r="H79" s="61">
        <v>8.1864729999999997E-3</v>
      </c>
      <c r="I79" s="64">
        <f t="shared" si="3"/>
        <v>171.202328951</v>
      </c>
      <c r="J79" s="58">
        <v>5.2249599794621098</v>
      </c>
      <c r="K79" s="58">
        <f t="shared" si="4"/>
        <v>0.16372945999999999</v>
      </c>
    </row>
    <row r="80" spans="1:11">
      <c r="A80" s="47" t="s">
        <v>739</v>
      </c>
      <c r="B80" s="49">
        <v>4.600727</v>
      </c>
      <c r="C80" s="52">
        <v>2288552000</v>
      </c>
      <c r="D80" s="61">
        <v>6.7252099999999997E-3</v>
      </c>
      <c r="E80" s="54">
        <v>1.432341E-5</v>
      </c>
      <c r="F80" s="61">
        <v>7.8165419999999999E-2</v>
      </c>
      <c r="G80" s="56">
        <v>2.0093680000000001E-3</v>
      </c>
      <c r="H80" s="61">
        <v>6.7156359999999997E-3</v>
      </c>
      <c r="I80" s="64">
        <f t="shared" si="3"/>
        <v>75.20313224451499</v>
      </c>
      <c r="J80" s="58">
        <v>5.2835589260629501</v>
      </c>
      <c r="K80" s="58">
        <f t="shared" si="4"/>
        <v>0.13431272</v>
      </c>
    </row>
    <row r="81" spans="1:11">
      <c r="A81" s="47" t="s">
        <v>740</v>
      </c>
      <c r="B81" s="49">
        <v>4.591183</v>
      </c>
      <c r="C81" s="52">
        <v>2281985000</v>
      </c>
      <c r="D81" s="61">
        <v>3.378225E-2</v>
      </c>
      <c r="E81" s="54">
        <v>1.416804E-5</v>
      </c>
      <c r="F81" s="61">
        <v>7.1026300000000001E-2</v>
      </c>
      <c r="G81" s="56">
        <v>2.0094000000000002E-3</v>
      </c>
      <c r="H81" s="61">
        <v>8.2194209999999993E-3</v>
      </c>
      <c r="I81" s="64">
        <f t="shared" si="3"/>
        <v>74.444873585659991</v>
      </c>
      <c r="J81" s="58">
        <v>5.3216770619659002</v>
      </c>
      <c r="K81" s="58">
        <f t="shared" si="4"/>
        <v>0.16438841999999998</v>
      </c>
    </row>
    <row r="82" spans="1:11">
      <c r="A82" s="47" t="s">
        <v>741</v>
      </c>
      <c r="B82" s="49">
        <v>4.6040910000000004</v>
      </c>
      <c r="C82" s="52">
        <v>2282973000</v>
      </c>
      <c r="D82" s="61">
        <v>1.9541570000000001E-2</v>
      </c>
      <c r="E82" s="54">
        <v>1.164358E-5</v>
      </c>
      <c r="F82" s="61">
        <v>9.4172359999999997E-2</v>
      </c>
      <c r="G82" s="56">
        <v>2.0089140000000001E-3</v>
      </c>
      <c r="H82" s="61">
        <v>7.2160319999999998E-3</v>
      </c>
      <c r="I82" s="64">
        <f t="shared" si="3"/>
        <v>62.124646682569995</v>
      </c>
      <c r="J82" s="58">
        <v>5.0993049366403698</v>
      </c>
      <c r="K82" s="58">
        <f t="shared" si="4"/>
        <v>0.14432064</v>
      </c>
    </row>
    <row r="83" spans="1:11">
      <c r="A83" s="47" t="s">
        <v>742</v>
      </c>
      <c r="B83" s="49">
        <v>4.4991829999999995</v>
      </c>
      <c r="C83" s="52">
        <v>2215732000</v>
      </c>
      <c r="D83" s="61">
        <v>3.6006990000000003E-2</v>
      </c>
      <c r="E83" s="54">
        <v>1.22093E-5</v>
      </c>
      <c r="F83" s="61">
        <v>7.9981629999999998E-2</v>
      </c>
      <c r="G83" s="56">
        <v>2.0087870000000002E-3</v>
      </c>
      <c r="H83" s="61">
        <v>7.0921409999999997E-3</v>
      </c>
      <c r="I83" s="64">
        <f t="shared" si="3"/>
        <v>64.885553475950005</v>
      </c>
      <c r="J83" s="58">
        <v>5.5119493043406704</v>
      </c>
      <c r="K83" s="58">
        <f t="shared" si="4"/>
        <v>0.14184281999999998</v>
      </c>
    </row>
    <row r="84" spans="1:11">
      <c r="A84" s="47" t="s">
        <v>746</v>
      </c>
      <c r="B84" s="49">
        <v>4.6097239999999999</v>
      </c>
      <c r="C84" s="52">
        <v>2218417000</v>
      </c>
      <c r="D84" s="61">
        <v>1.378739E-2</v>
      </c>
      <c r="E84" s="54">
        <v>1.2193329999999999E-5</v>
      </c>
      <c r="F84" s="61">
        <v>7.2148569999999995E-2</v>
      </c>
      <c r="G84" s="56">
        <v>2.009697E-3</v>
      </c>
      <c r="H84" s="61">
        <v>7.3355449999999997E-3</v>
      </c>
      <c r="I84" s="64">
        <f t="shared" si="3"/>
        <v>64.807614422195002</v>
      </c>
      <c r="J84" s="58">
        <v>5.4301697543421303</v>
      </c>
      <c r="K84" s="58">
        <f t="shared" si="4"/>
        <v>0.14671090000000001</v>
      </c>
    </row>
    <row r="85" spans="1:11">
      <c r="A85" s="47" t="s">
        <v>747</v>
      </c>
      <c r="B85" s="49">
        <v>4.6046389999999997</v>
      </c>
      <c r="C85" s="52">
        <v>2205243000</v>
      </c>
      <c r="D85" s="61">
        <v>1.120662E-2</v>
      </c>
      <c r="E85" s="54">
        <v>1.1774119999999999E-5</v>
      </c>
      <c r="F85" s="61">
        <v>8.5835439999999999E-2</v>
      </c>
      <c r="G85" s="56">
        <v>2.0094940000000001E-3</v>
      </c>
      <c r="H85" s="61">
        <v>1.0720260000000001E-2</v>
      </c>
      <c r="I85" s="64">
        <f t="shared" si="3"/>
        <v>62.761726461979997</v>
      </c>
      <c r="J85" s="58">
        <v>5.5431515489324497</v>
      </c>
      <c r="K85" s="58">
        <f t="shared" si="4"/>
        <v>0.21440520000000002</v>
      </c>
    </row>
    <row r="86" spans="1:11">
      <c r="A86" s="47" t="s">
        <v>756</v>
      </c>
      <c r="B86" s="49">
        <v>4.5744410000000002</v>
      </c>
      <c r="C86" s="52">
        <v>2322578000</v>
      </c>
      <c r="D86" s="61">
        <v>2.477393E-2</v>
      </c>
      <c r="E86" s="54">
        <v>2.209751E-5</v>
      </c>
      <c r="F86" s="61">
        <v>7.4529150000000002E-2</v>
      </c>
      <c r="G86" s="56">
        <v>2.0080179999999999E-3</v>
      </c>
      <c r="H86" s="61">
        <v>5.1625860000000003E-3</v>
      </c>
      <c r="I86" s="64">
        <f t="shared" si="3"/>
        <v>113.143395099665</v>
      </c>
      <c r="J86" s="58">
        <v>4.2373897196525201</v>
      </c>
      <c r="K86" s="58">
        <f t="shared" si="4"/>
        <v>0.10325172000000001</v>
      </c>
    </row>
    <row r="87" spans="1:11">
      <c r="A87" s="47" t="s">
        <v>757</v>
      </c>
      <c r="B87" s="49">
        <v>4.5474520000000007</v>
      </c>
      <c r="C87" s="52">
        <v>2263128000</v>
      </c>
      <c r="D87" s="61">
        <v>3.300314E-2</v>
      </c>
      <c r="E87" s="54">
        <v>2.1710069999999999E-5</v>
      </c>
      <c r="F87" s="61">
        <v>7.1327420000000002E-2</v>
      </c>
      <c r="G87" s="56">
        <v>2.009533E-3</v>
      </c>
      <c r="H87" s="61">
        <v>8.4870039999999994E-3</v>
      </c>
      <c r="I87" s="64">
        <f t="shared" si="3"/>
        <v>111.252555588905</v>
      </c>
      <c r="J87" s="58">
        <v>5.1285516413087704</v>
      </c>
      <c r="K87" s="58">
        <f t="shared" si="4"/>
        <v>0.16974007999999999</v>
      </c>
    </row>
    <row r="88" spans="1:11">
      <c r="A88" s="47" t="s">
        <v>762</v>
      </c>
      <c r="B88" s="49">
        <v>4.5525370000000001</v>
      </c>
      <c r="C88" s="52">
        <v>2200365000</v>
      </c>
      <c r="D88" s="61">
        <v>9.3830879999999995E-3</v>
      </c>
      <c r="E88" s="54">
        <v>2.389296E-5</v>
      </c>
      <c r="F88" s="61">
        <v>5.0359029999999999E-2</v>
      </c>
      <c r="G88" s="56">
        <v>2.0100130000000002E-3</v>
      </c>
      <c r="H88" s="61">
        <v>1.055656E-2</v>
      </c>
      <c r="I88" s="64">
        <f t="shared" si="3"/>
        <v>121.90580424584</v>
      </c>
      <c r="J88" s="58">
        <v>5.5384309116827</v>
      </c>
      <c r="K88" s="58">
        <f t="shared" si="4"/>
        <v>0.21113119999999999</v>
      </c>
    </row>
    <row r="89" spans="1:11">
      <c r="A89" s="47" t="s">
        <v>763</v>
      </c>
      <c r="B89" s="49">
        <v>4.5519889999999998</v>
      </c>
      <c r="C89" s="52">
        <v>2208764000</v>
      </c>
      <c r="D89" s="61">
        <v>1.497416E-2</v>
      </c>
      <c r="E89" s="54">
        <v>1.6409720000000001E-5</v>
      </c>
      <c r="F89" s="61">
        <v>9.3510919999999997E-2</v>
      </c>
      <c r="G89" s="56">
        <v>2.0092949999999999E-3</v>
      </c>
      <c r="H89" s="61">
        <v>5.2913320000000002E-3</v>
      </c>
      <c r="I89" s="64">
        <f t="shared" si="3"/>
        <v>85.385037519380006</v>
      </c>
      <c r="J89" s="58">
        <v>5.3198632429211496</v>
      </c>
      <c r="K89" s="58">
        <f t="shared" si="4"/>
        <v>0.10582664</v>
      </c>
    </row>
    <row r="90" spans="1:11">
      <c r="A90" s="47" t="s">
        <v>774</v>
      </c>
      <c r="B90" s="49">
        <v>4.5098219999999998</v>
      </c>
      <c r="C90" s="52">
        <v>2186408000</v>
      </c>
      <c r="D90" s="61">
        <v>8.5734969999999994E-3</v>
      </c>
      <c r="E90" s="54">
        <v>4.743071E-5</v>
      </c>
      <c r="F90" s="61">
        <v>5.0362959999999998E-2</v>
      </c>
      <c r="G90" s="56">
        <v>2.0088269999999999E-3</v>
      </c>
      <c r="H90" s="61">
        <v>6.5187530000000004E-3</v>
      </c>
      <c r="I90" s="64">
        <f t="shared" si="3"/>
        <v>236.77806238746501</v>
      </c>
      <c r="J90" s="58">
        <v>5.2530966798152701</v>
      </c>
      <c r="K90" s="58">
        <f t="shared" si="4"/>
        <v>0.13037506000000001</v>
      </c>
    </row>
    <row r="91" spans="1:11" ht="17" thickBot="1">
      <c r="A91" s="71" t="s">
        <v>775</v>
      </c>
      <c r="B91" s="65">
        <v>4.5193669999999999</v>
      </c>
      <c r="C91" s="66">
        <v>2152256000</v>
      </c>
      <c r="D91" s="68">
        <v>2.539814E-2</v>
      </c>
      <c r="E91" s="118">
        <v>4.1736510000000003E-5</v>
      </c>
      <c r="F91" s="68">
        <v>6.7440769999999997E-2</v>
      </c>
      <c r="G91" s="67">
        <v>2.008569E-3</v>
      </c>
      <c r="H91" s="68">
        <v>6.4479469999999999E-3</v>
      </c>
      <c r="I91" s="69">
        <f t="shared" si="3"/>
        <v>208.98842181816502</v>
      </c>
      <c r="J91" s="70">
        <v>5.2600575242720797</v>
      </c>
      <c r="K91" s="70">
        <f t="shared" si="4"/>
        <v>0.12895893999999999</v>
      </c>
    </row>
    <row r="92" spans="1:11">
      <c r="A92" s="48" t="s">
        <v>737</v>
      </c>
      <c r="B92" s="50">
        <v>4.5271109999999997</v>
      </c>
      <c r="C92" s="51">
        <v>1958944000</v>
      </c>
      <c r="D92" s="60">
        <v>3.1767780000000002E-2</v>
      </c>
      <c r="E92" s="53">
        <v>2.1728710000000002E-5</v>
      </c>
      <c r="F92" s="60">
        <v>0.114867</v>
      </c>
      <c r="G92" s="55">
        <v>2.007441E-3</v>
      </c>
      <c r="H92" s="60">
        <v>9.0870940000000004E-3</v>
      </c>
      <c r="I92" s="63">
        <f t="shared" si="3"/>
        <v>111.343525154465</v>
      </c>
      <c r="J92" s="57">
        <v>5.49620338962779</v>
      </c>
      <c r="K92" s="57">
        <f t="shared" si="4"/>
        <v>0.18174188000000002</v>
      </c>
    </row>
    <row r="93" spans="1:11">
      <c r="A93" s="47" t="s">
        <v>738</v>
      </c>
      <c r="B93" s="49">
        <v>4.5456519999999996</v>
      </c>
      <c r="C93" s="52">
        <v>1958041000</v>
      </c>
      <c r="D93" s="61">
        <v>1.427318E-2</v>
      </c>
      <c r="E93" s="54">
        <v>2.6948229999999999E-5</v>
      </c>
      <c r="F93" s="61">
        <v>1.0252760000000001</v>
      </c>
      <c r="G93" s="56">
        <v>2.0072660000000002E-3</v>
      </c>
      <c r="H93" s="61">
        <v>1.084365E-2</v>
      </c>
      <c r="I93" s="64">
        <f t="shared" si="3"/>
        <v>136.81656522054502</v>
      </c>
      <c r="J93" s="58">
        <v>5.4011028110241304</v>
      </c>
      <c r="K93" s="58">
        <f t="shared" si="4"/>
        <v>0.21687299999999998</v>
      </c>
    </row>
    <row r="94" spans="1:11">
      <c r="A94" s="47" t="s">
        <v>739</v>
      </c>
      <c r="B94" s="49">
        <v>4.5096660000000002</v>
      </c>
      <c r="C94" s="52">
        <v>1971773000</v>
      </c>
      <c r="D94" s="61">
        <v>1.2504639999999999E-2</v>
      </c>
      <c r="E94" s="54">
        <v>7.4741439999999998E-5</v>
      </c>
      <c r="F94" s="61">
        <v>1.108117</v>
      </c>
      <c r="G94" s="56">
        <v>2.006978E-3</v>
      </c>
      <c r="H94" s="61">
        <v>7.8312550000000005E-3</v>
      </c>
      <c r="I94" s="64">
        <f t="shared" si="3"/>
        <v>370.06375140175999</v>
      </c>
      <c r="J94" s="58">
        <v>5.2496487514710104</v>
      </c>
      <c r="K94" s="58">
        <f t="shared" si="4"/>
        <v>0.15662510000000002</v>
      </c>
    </row>
    <row r="95" spans="1:11">
      <c r="A95" s="47" t="s">
        <v>740</v>
      </c>
      <c r="B95" s="49">
        <v>4.4955059999999998</v>
      </c>
      <c r="C95" s="52">
        <v>1949920000</v>
      </c>
      <c r="D95" s="61">
        <v>2.7457559999999999E-2</v>
      </c>
      <c r="E95" s="54">
        <v>2.2410269999999999E-5</v>
      </c>
      <c r="F95" s="61">
        <v>9.8835270000000003E-2</v>
      </c>
      <c r="G95" s="56">
        <v>2.007914E-3</v>
      </c>
      <c r="H95" s="61">
        <v>8.2960059999999999E-3</v>
      </c>
      <c r="I95" s="64">
        <f t="shared" si="3"/>
        <v>114.66977070720499</v>
      </c>
      <c r="J95" s="58">
        <v>5.6694701751215897</v>
      </c>
      <c r="K95" s="58">
        <f t="shared" si="4"/>
        <v>0.16592012</v>
      </c>
    </row>
    <row r="96" spans="1:11">
      <c r="A96" s="47" t="s">
        <v>741</v>
      </c>
      <c r="B96" s="49">
        <v>4.5050499999999998</v>
      </c>
      <c r="C96" s="52">
        <v>1948829000</v>
      </c>
      <c r="D96" s="61">
        <v>1.481563E-2</v>
      </c>
      <c r="E96" s="54">
        <v>1.979201E-5</v>
      </c>
      <c r="F96" s="61">
        <v>0.10084799999999999</v>
      </c>
      <c r="G96" s="56">
        <v>2.007427E-3</v>
      </c>
      <c r="H96" s="61">
        <v>1.0501409999999999E-2</v>
      </c>
      <c r="I96" s="64">
        <f t="shared" si="3"/>
        <v>101.891767771415</v>
      </c>
      <c r="J96" s="58">
        <v>5.3796367015050297</v>
      </c>
      <c r="K96" s="58">
        <f t="shared" si="4"/>
        <v>0.2100282</v>
      </c>
    </row>
    <row r="97" spans="1:11">
      <c r="A97" s="47" t="s">
        <v>742</v>
      </c>
      <c r="B97" s="49">
        <v>4.5136560000000001</v>
      </c>
      <c r="C97" s="52">
        <v>1946465000</v>
      </c>
      <c r="D97" s="61">
        <v>6.2692819999999996E-2</v>
      </c>
      <c r="E97" s="54">
        <v>2.0840350000000001E-5</v>
      </c>
      <c r="F97" s="61">
        <v>7.9283359999999997E-2</v>
      </c>
      <c r="G97" s="56">
        <v>2.0073069999999998E-3</v>
      </c>
      <c r="H97" s="61">
        <v>1.0238779999999999E-2</v>
      </c>
      <c r="I97" s="64">
        <f t="shared" si="3"/>
        <v>107.008024979525</v>
      </c>
      <c r="J97" s="58">
        <v>5.2649998764945201</v>
      </c>
      <c r="K97" s="58">
        <f t="shared" si="4"/>
        <v>0.2047756</v>
      </c>
    </row>
    <row r="98" spans="1:11">
      <c r="A98" s="47" t="s">
        <v>743</v>
      </c>
      <c r="B98" s="49">
        <v>4.49003</v>
      </c>
      <c r="C98" s="52">
        <v>1903646000</v>
      </c>
      <c r="D98" s="61">
        <v>2.1618999999999999E-2</v>
      </c>
      <c r="E98" s="54">
        <v>2.2522439999999999E-5</v>
      </c>
      <c r="F98" s="61">
        <v>6.6750199999999996E-2</v>
      </c>
      <c r="G98" s="56">
        <v>2.0079389999999998E-3</v>
      </c>
      <c r="H98" s="61">
        <v>9.3899489999999999E-3</v>
      </c>
      <c r="I98" s="64">
        <f t="shared" si="3"/>
        <v>115.21719861326</v>
      </c>
      <c r="J98" s="58">
        <v>5.53321547528948</v>
      </c>
      <c r="K98" s="58">
        <f t="shared" si="4"/>
        <v>0.18779898</v>
      </c>
    </row>
    <row r="99" spans="1:11">
      <c r="A99" s="47" t="s">
        <v>744</v>
      </c>
      <c r="B99" s="49">
        <v>4.4412130000000003</v>
      </c>
      <c r="C99" s="52">
        <v>1911812000</v>
      </c>
      <c r="D99" s="61">
        <v>1.628081E-2</v>
      </c>
      <c r="E99" s="54">
        <v>3.2714910000000002E-5</v>
      </c>
      <c r="F99" s="61">
        <v>0.52815970000000001</v>
      </c>
      <c r="G99" s="56">
        <v>2.0083280000000002E-3</v>
      </c>
      <c r="H99" s="61">
        <v>8.4268810000000006E-3</v>
      </c>
      <c r="I99" s="64">
        <f t="shared" si="3"/>
        <v>164.95993294176503</v>
      </c>
      <c r="J99" s="58">
        <v>5.6724186662371601</v>
      </c>
      <c r="K99" s="58">
        <f t="shared" si="4"/>
        <v>0.16853762</v>
      </c>
    </row>
    <row r="100" spans="1:11">
      <c r="A100" s="47" t="s">
        <v>745</v>
      </c>
      <c r="B100" s="49">
        <v>4.449662</v>
      </c>
      <c r="C100" s="52">
        <v>1934118000</v>
      </c>
      <c r="D100" s="61">
        <v>1.63343E-2</v>
      </c>
      <c r="E100" s="54">
        <v>2.1335180000000001E-5</v>
      </c>
      <c r="F100" s="61">
        <v>0.28410150000000001</v>
      </c>
      <c r="G100" s="56">
        <v>2.0070380000000001E-3</v>
      </c>
      <c r="H100" s="61">
        <v>8.2699269999999998E-3</v>
      </c>
      <c r="I100" s="64">
        <f t="shared" ref="I100:I131" si="5">4880341.5*E100+5.3</f>
        <v>109.42296436397</v>
      </c>
      <c r="J100" s="58">
        <v>4.9821263855192104</v>
      </c>
      <c r="K100" s="58">
        <f t="shared" si="4"/>
        <v>0.16539853999999998</v>
      </c>
    </row>
    <row r="101" spans="1:11">
      <c r="A101" s="47" t="s">
        <v>746</v>
      </c>
      <c r="B101" s="49">
        <v>4.4385529999999997</v>
      </c>
      <c r="C101" s="52">
        <v>1936940000</v>
      </c>
      <c r="D101" s="61">
        <v>2.915767E-2</v>
      </c>
      <c r="E101" s="54">
        <v>1.9637829999999999E-5</v>
      </c>
      <c r="F101" s="61">
        <v>8.8966669999999998E-2</v>
      </c>
      <c r="G101" s="56">
        <v>2.0075639999999999E-3</v>
      </c>
      <c r="H101" s="61">
        <v>9.7996409999999996E-3</v>
      </c>
      <c r="I101" s="64">
        <f t="shared" si="5"/>
        <v>101.139316718945</v>
      </c>
      <c r="J101" s="58">
        <v>5.18965193832606</v>
      </c>
      <c r="K101" s="58">
        <f t="shared" si="4"/>
        <v>0.19599281999999998</v>
      </c>
    </row>
    <row r="102" spans="1:11">
      <c r="A102" s="47" t="s">
        <v>747</v>
      </c>
      <c r="B102" s="49">
        <v>4.4382409999999997</v>
      </c>
      <c r="C102" s="52">
        <v>1941471000</v>
      </c>
      <c r="D102" s="61">
        <v>2.061346E-2</v>
      </c>
      <c r="E102" s="54">
        <v>1.950383E-5</v>
      </c>
      <c r="F102" s="61">
        <v>8.4966109999999997E-2</v>
      </c>
      <c r="G102" s="56">
        <v>2.006903E-3</v>
      </c>
      <c r="H102" s="61">
        <v>6.9025509999999998E-3</v>
      </c>
      <c r="I102" s="64">
        <f t="shared" si="5"/>
        <v>100.485350957945</v>
      </c>
      <c r="J102" s="58">
        <v>4.8130440781148298</v>
      </c>
      <c r="K102" s="58">
        <f t="shared" si="4"/>
        <v>0.13805102</v>
      </c>
    </row>
    <row r="103" spans="1:11">
      <c r="A103" s="47" t="s">
        <v>748</v>
      </c>
      <c r="B103" s="49">
        <v>4.446377</v>
      </c>
      <c r="C103" s="52">
        <v>1939458000</v>
      </c>
      <c r="D103" s="61">
        <v>2.7124740000000001E-2</v>
      </c>
      <c r="E103" s="54">
        <v>2.1367319999999999E-5</v>
      </c>
      <c r="F103" s="61">
        <v>7.3635489999999998E-2</v>
      </c>
      <c r="G103" s="56">
        <v>2.0074989999999998E-3</v>
      </c>
      <c r="H103" s="61">
        <v>8.3630760000000005E-3</v>
      </c>
      <c r="I103" s="64">
        <f t="shared" si="5"/>
        <v>109.57981853977999</v>
      </c>
      <c r="J103" s="58">
        <v>5.0554788669080404</v>
      </c>
      <c r="K103" s="58">
        <f t="shared" si="4"/>
        <v>0.16726152</v>
      </c>
    </row>
    <row r="104" spans="1:11">
      <c r="A104" s="47" t="s">
        <v>749</v>
      </c>
      <c r="B104" s="49">
        <v>4.4361280000000001</v>
      </c>
      <c r="C104" s="52">
        <v>1907077000</v>
      </c>
      <c r="D104" s="61">
        <v>1.914621E-2</v>
      </c>
      <c r="E104" s="54">
        <v>3.0869520000000001E-5</v>
      </c>
      <c r="F104" s="61">
        <v>5.529622E-2</v>
      </c>
      <c r="G104" s="56">
        <v>2.0086349999999999E-3</v>
      </c>
      <c r="H104" s="61">
        <v>7.1191179999999998E-3</v>
      </c>
      <c r="I104" s="64">
        <f t="shared" si="5"/>
        <v>155.95379954108003</v>
      </c>
      <c r="J104" s="58">
        <v>5.5750409648057504</v>
      </c>
      <c r="K104" s="58">
        <f t="shared" si="4"/>
        <v>0.14238235999999999</v>
      </c>
    </row>
    <row r="105" spans="1:11">
      <c r="A105" s="47" t="s">
        <v>750</v>
      </c>
      <c r="B105" s="49">
        <v>4.4080430000000002</v>
      </c>
      <c r="C105" s="52">
        <v>1933283000</v>
      </c>
      <c r="D105" s="61">
        <v>3.5280850000000002E-2</v>
      </c>
      <c r="E105" s="54">
        <v>3.0857920000000003E-5</v>
      </c>
      <c r="F105" s="61">
        <v>5.9140030000000003E-2</v>
      </c>
      <c r="G105" s="56">
        <v>2.0074849999999998E-3</v>
      </c>
      <c r="H105" s="61">
        <v>1.054767E-2</v>
      </c>
      <c r="I105" s="64">
        <f t="shared" si="5"/>
        <v>155.89718757968004</v>
      </c>
      <c r="J105" s="58">
        <v>4.9076022242354203</v>
      </c>
      <c r="K105" s="58">
        <f t="shared" si="4"/>
        <v>0.21095340000000001</v>
      </c>
    </row>
    <row r="106" spans="1:11">
      <c r="A106" s="47" t="s">
        <v>751</v>
      </c>
      <c r="B106" s="49">
        <v>4.4089039999999997</v>
      </c>
      <c r="C106" s="52">
        <v>1932788000</v>
      </c>
      <c r="D106" s="61">
        <v>1.9478769999999999E-2</v>
      </c>
      <c r="E106" s="54">
        <v>3.019769E-5</v>
      </c>
      <c r="F106" s="61">
        <v>6.4867049999999996E-2</v>
      </c>
      <c r="G106" s="56">
        <v>2.0086209999999999E-3</v>
      </c>
      <c r="H106" s="61">
        <v>7.3826789999999996E-3</v>
      </c>
      <c r="I106" s="64">
        <f t="shared" si="5"/>
        <v>152.67503971113501</v>
      </c>
      <c r="J106" s="58">
        <v>5.4663017653207202</v>
      </c>
      <c r="K106" s="58">
        <f t="shared" si="4"/>
        <v>0.14765358000000001</v>
      </c>
    </row>
    <row r="107" spans="1:11">
      <c r="A107" s="47" t="s">
        <v>752</v>
      </c>
      <c r="B107" s="49">
        <v>4.4059309999999998</v>
      </c>
      <c r="C107" s="52">
        <v>1928755000</v>
      </c>
      <c r="D107" s="61">
        <v>3.004884E-2</v>
      </c>
      <c r="E107" s="54">
        <v>3.0589380000000001E-5</v>
      </c>
      <c r="F107" s="61">
        <v>0.16466359999999999</v>
      </c>
      <c r="G107" s="56">
        <v>2.0078280000000001E-3</v>
      </c>
      <c r="H107" s="61">
        <v>6.8257209999999999E-3</v>
      </c>
      <c r="I107" s="64">
        <f t="shared" si="5"/>
        <v>154.58662067327</v>
      </c>
      <c r="J107" s="58">
        <v>4.9860321983582097</v>
      </c>
      <c r="K107" s="58">
        <f t="shared" si="4"/>
        <v>0.13651442</v>
      </c>
    </row>
    <row r="108" spans="1:11">
      <c r="A108" s="47" t="s">
        <v>776</v>
      </c>
      <c r="B108" s="49">
        <v>4.1815630000000006</v>
      </c>
      <c r="C108" s="52">
        <v>1963588000</v>
      </c>
      <c r="D108" s="61">
        <v>2.725143E-2</v>
      </c>
      <c r="E108" s="54">
        <v>2.7577740000000001E-5</v>
      </c>
      <c r="F108" s="61">
        <v>5.6167439999999999E-2</v>
      </c>
      <c r="G108" s="56">
        <v>2.0104989999999998E-3</v>
      </c>
      <c r="H108" s="61">
        <v>7.6977570000000004E-3</v>
      </c>
      <c r="I108" s="64">
        <f t="shared" si="5"/>
        <v>139.88878899821003</v>
      </c>
      <c r="J108" s="58">
        <v>5.6240315770663303</v>
      </c>
      <c r="K108" s="58">
        <f t="shared" si="4"/>
        <v>0.15395514000000002</v>
      </c>
    </row>
    <row r="109" spans="1:11">
      <c r="A109" s="47" t="s">
        <v>777</v>
      </c>
      <c r="B109" s="49">
        <v>4.1732709999999997</v>
      </c>
      <c r="C109" s="52">
        <v>1948192000</v>
      </c>
      <c r="D109" s="61">
        <v>1.189374E-2</v>
      </c>
      <c r="E109" s="54">
        <v>2.842767E-5</v>
      </c>
      <c r="F109" s="61">
        <v>6.0074059999999999E-2</v>
      </c>
      <c r="G109" s="56">
        <v>2.0101059999999998E-3</v>
      </c>
      <c r="H109" s="61">
        <v>1.2046100000000001E-2</v>
      </c>
      <c r="I109" s="64">
        <f t="shared" si="5"/>
        <v>144.03673764930502</v>
      </c>
      <c r="J109" s="58">
        <v>5.3301975442024103</v>
      </c>
      <c r="K109" s="58">
        <f t="shared" si="4"/>
        <v>0.24092200000000003</v>
      </c>
    </row>
    <row r="110" spans="1:11">
      <c r="A110" s="47" t="s">
        <v>756</v>
      </c>
      <c r="B110" s="49">
        <v>4.1343900000000007</v>
      </c>
      <c r="C110" s="52">
        <v>1954489000</v>
      </c>
      <c r="D110" s="61">
        <v>4.3037939999999997E-2</v>
      </c>
      <c r="E110" s="54">
        <v>3.0500500000000001E-6</v>
      </c>
      <c r="F110" s="61">
        <v>0.22597030000000001</v>
      </c>
      <c r="G110" s="56">
        <v>2.0106680000000002E-3</v>
      </c>
      <c r="H110" s="61">
        <v>9.1699079999999992E-3</v>
      </c>
      <c r="I110" s="64">
        <f t="shared" si="5"/>
        <v>20.185285592075001</v>
      </c>
      <c r="J110" s="58">
        <v>5.62423502003855</v>
      </c>
      <c r="K110" s="58">
        <f t="shared" si="4"/>
        <v>0.18339815999999998</v>
      </c>
    </row>
    <row r="111" spans="1:11">
      <c r="A111" s="47" t="s">
        <v>757</v>
      </c>
      <c r="B111" s="49">
        <v>4.1276619999999999</v>
      </c>
      <c r="C111" s="52">
        <v>1941147000</v>
      </c>
      <c r="D111" s="61">
        <v>3.9094709999999998E-2</v>
      </c>
      <c r="E111" s="54">
        <v>3.0777519999999999E-6</v>
      </c>
      <c r="F111" s="61">
        <v>0.2387668</v>
      </c>
      <c r="G111" s="56">
        <v>2.0100719999999999E-3</v>
      </c>
      <c r="H111" s="61">
        <v>7.3165010000000004E-3</v>
      </c>
      <c r="I111" s="64">
        <f t="shared" si="5"/>
        <v>20.320480812307999</v>
      </c>
      <c r="J111" s="58">
        <v>5.3024618561486703</v>
      </c>
      <c r="K111" s="58">
        <f t="shared" si="4"/>
        <v>0.14633002000000001</v>
      </c>
    </row>
    <row r="112" spans="1:11">
      <c r="A112" s="47" t="s">
        <v>758</v>
      </c>
      <c r="B112" s="49">
        <v>4.1052879999999998</v>
      </c>
      <c r="C112" s="52">
        <v>1944493000</v>
      </c>
      <c r="D112" s="61">
        <v>2.4849119999999999E-2</v>
      </c>
      <c r="E112" s="54">
        <v>4.0709000000000003E-6</v>
      </c>
      <c r="F112" s="61">
        <v>0.1625654</v>
      </c>
      <c r="G112" s="56">
        <v>2.0102010000000001E-3</v>
      </c>
      <c r="H112" s="61">
        <v>1.086673E-2</v>
      </c>
      <c r="I112" s="64">
        <f t="shared" si="5"/>
        <v>25.167382212350002</v>
      </c>
      <c r="J112" s="58">
        <v>5.3425759157990198</v>
      </c>
      <c r="K112" s="58">
        <f t="shared" si="4"/>
        <v>0.21733459999999999</v>
      </c>
    </row>
    <row r="113" spans="1:11">
      <c r="A113" s="47" t="s">
        <v>759</v>
      </c>
      <c r="B113" s="49">
        <v>4.0630430000000004</v>
      </c>
      <c r="C113" s="52">
        <v>1884474000</v>
      </c>
      <c r="D113" s="61">
        <v>4.1407390000000002E-2</v>
      </c>
      <c r="E113" s="54">
        <v>1.178679E-5</v>
      </c>
      <c r="F113" s="61">
        <v>0.1051604</v>
      </c>
      <c r="G113" s="56">
        <v>2.0105320000000002E-3</v>
      </c>
      <c r="H113" s="61">
        <v>7.4615020000000001E-3</v>
      </c>
      <c r="I113" s="64">
        <f t="shared" si="5"/>
        <v>62.823560388784998</v>
      </c>
      <c r="J113" s="58">
        <v>5.4762279097463704</v>
      </c>
      <c r="K113" s="58">
        <f t="shared" si="4"/>
        <v>0.14923004000000001</v>
      </c>
    </row>
    <row r="114" spans="1:11">
      <c r="A114" s="47" t="s">
        <v>760</v>
      </c>
      <c r="B114" s="49">
        <v>4.042859</v>
      </c>
      <c r="C114" s="52">
        <v>1903527000</v>
      </c>
      <c r="D114" s="61">
        <v>6.5991090000000002E-2</v>
      </c>
      <c r="E114" s="54">
        <v>1.2251930000000001E-5</v>
      </c>
      <c r="F114" s="61">
        <v>9.6835900000000003E-2</v>
      </c>
      <c r="G114" s="56">
        <v>2.0095260000000002E-3</v>
      </c>
      <c r="H114" s="61">
        <v>9.7004050000000005E-3</v>
      </c>
      <c r="I114" s="64">
        <f t="shared" si="5"/>
        <v>65.093602434095004</v>
      </c>
      <c r="J114" s="58">
        <v>4.9506409224402796</v>
      </c>
      <c r="K114" s="58">
        <f t="shared" si="4"/>
        <v>0.19400810000000002</v>
      </c>
    </row>
    <row r="115" spans="1:11">
      <c r="A115" s="47" t="s">
        <v>761</v>
      </c>
      <c r="B115" s="49">
        <v>4.0372260000000004</v>
      </c>
      <c r="C115" s="52">
        <v>1893024000</v>
      </c>
      <c r="D115" s="61">
        <v>2.886325E-2</v>
      </c>
      <c r="E115" s="54">
        <v>1.5571390000000001E-5</v>
      </c>
      <c r="F115" s="61">
        <v>9.111532E-2</v>
      </c>
      <c r="G115" s="56">
        <v>2.009701E-3</v>
      </c>
      <c r="H115" s="61">
        <v>1.105191E-2</v>
      </c>
      <c r="I115" s="64">
        <f t="shared" si="5"/>
        <v>81.293700829684994</v>
      </c>
      <c r="J115" s="58">
        <v>5.0140226165624098</v>
      </c>
      <c r="K115" s="58">
        <f t="shared" si="4"/>
        <v>0.22103819999999999</v>
      </c>
    </row>
    <row r="116" spans="1:11">
      <c r="A116" s="47" t="s">
        <v>762</v>
      </c>
      <c r="B116" s="49">
        <v>4.0528729999999999</v>
      </c>
      <c r="C116" s="52">
        <v>1836280000</v>
      </c>
      <c r="D116" s="61">
        <v>1.438911E-2</v>
      </c>
      <c r="E116" s="54">
        <v>1.6441160000000002E-5</v>
      </c>
      <c r="F116" s="61">
        <v>7.9062460000000001E-2</v>
      </c>
      <c r="G116" s="56">
        <v>2.0113399999999999E-3</v>
      </c>
      <c r="H116" s="61">
        <v>1.1793629999999999E-2</v>
      </c>
      <c r="I116" s="64">
        <f t="shared" si="5"/>
        <v>85.538475456140006</v>
      </c>
      <c r="J116" s="58">
        <v>5.8075060461724703</v>
      </c>
      <c r="K116" s="58">
        <f t="shared" si="4"/>
        <v>0.23587259999999999</v>
      </c>
    </row>
    <row r="117" spans="1:11">
      <c r="A117" s="47" t="s">
        <v>763</v>
      </c>
      <c r="B117" s="49">
        <v>4.0118010000000002</v>
      </c>
      <c r="C117" s="52">
        <v>1885237000</v>
      </c>
      <c r="D117" s="61">
        <v>2.5440879999999999E-2</v>
      </c>
      <c r="E117" s="54">
        <v>3.2936479999999997E-5</v>
      </c>
      <c r="F117" s="61">
        <v>6.0184309999999998E-2</v>
      </c>
      <c r="G117" s="56">
        <v>2.0104900000000002E-3</v>
      </c>
      <c r="H117" s="61">
        <v>8.0652350000000005E-3</v>
      </c>
      <c r="I117" s="64">
        <f t="shared" si="5"/>
        <v>166.04127020792001</v>
      </c>
      <c r="J117" s="58">
        <v>5.3597167847791498</v>
      </c>
      <c r="K117" s="58">
        <f t="shared" si="4"/>
        <v>0.16130470000000002</v>
      </c>
    </row>
    <row r="118" spans="1:11" ht="17" thickBot="1">
      <c r="A118" s="71" t="s">
        <v>764</v>
      </c>
      <c r="B118" s="65">
        <v>4.0063249999999995</v>
      </c>
      <c r="C118" s="66">
        <v>1866066000</v>
      </c>
      <c r="D118" s="68">
        <v>2.6746820000000001E-2</v>
      </c>
      <c r="E118" s="118">
        <v>2.8056830000000001E-5</v>
      </c>
      <c r="F118" s="68">
        <v>0.1651405</v>
      </c>
      <c r="G118" s="67">
        <v>2.0101149999999998E-3</v>
      </c>
      <c r="H118" s="68">
        <v>9.8020520000000003E-3</v>
      </c>
      <c r="I118" s="69">
        <f t="shared" si="5"/>
        <v>142.22691180744502</v>
      </c>
      <c r="J118" s="70">
        <v>5.1468479483515903</v>
      </c>
      <c r="K118" s="70">
        <f t="shared" si="4"/>
        <v>0.19604104</v>
      </c>
    </row>
    <row r="119" spans="1:11">
      <c r="A119" s="48" t="s">
        <v>767</v>
      </c>
      <c r="B119" s="50">
        <v>2.7407759999999999</v>
      </c>
      <c r="C119" s="51">
        <v>1492619000</v>
      </c>
      <c r="D119" s="60">
        <v>3.1408249999999999E-2</v>
      </c>
      <c r="E119" s="53">
        <v>2.028539E-5</v>
      </c>
      <c r="F119" s="60">
        <v>9.1800300000000001E-2</v>
      </c>
      <c r="G119" s="55">
        <v>2.0125149999999999E-3</v>
      </c>
      <c r="H119" s="60">
        <v>9.1490740000000001E-3</v>
      </c>
      <c r="I119" s="63">
        <f t="shared" si="5"/>
        <v>104.299630660685</v>
      </c>
      <c r="J119" s="57">
        <v>5.6917541362776403</v>
      </c>
      <c r="K119" s="57">
        <f t="shared" si="4"/>
        <v>0.18298148</v>
      </c>
    </row>
    <row r="120" spans="1:11">
      <c r="A120" s="47" t="s">
        <v>712</v>
      </c>
      <c r="B120" s="49">
        <v>2.7626020000000002</v>
      </c>
      <c r="C120" s="52">
        <v>1491509000</v>
      </c>
      <c r="D120" s="61">
        <v>3.1492430000000002E-2</v>
      </c>
      <c r="E120" s="54">
        <v>2.1117000000000001E-5</v>
      </c>
      <c r="F120" s="61">
        <v>8.0464079999999993E-2</v>
      </c>
      <c r="G120" s="56">
        <v>2.0109960000000001E-3</v>
      </c>
      <c r="H120" s="61">
        <v>7.1731659999999999E-3</v>
      </c>
      <c r="I120" s="64">
        <f t="shared" si="5"/>
        <v>108.3581714555</v>
      </c>
      <c r="J120" s="58">
        <v>4.9386738257844804</v>
      </c>
      <c r="K120" s="58">
        <f t="shared" si="4"/>
        <v>0.14346332000000001</v>
      </c>
    </row>
    <row r="121" spans="1:11">
      <c r="A121" s="47" t="s">
        <v>713</v>
      </c>
      <c r="B121" s="49">
        <v>2.758378</v>
      </c>
      <c r="C121" s="52">
        <v>1495095000</v>
      </c>
      <c r="D121" s="61">
        <v>2.1188479999999999E-2</v>
      </c>
      <c r="E121" s="54">
        <v>1.378492E-5</v>
      </c>
      <c r="F121" s="61">
        <v>9.2365989999999995E-2</v>
      </c>
      <c r="G121" s="56">
        <v>2.0116190000000001E-3</v>
      </c>
      <c r="H121" s="61">
        <v>1.362091E-2</v>
      </c>
      <c r="I121" s="64">
        <f t="shared" si="5"/>
        <v>72.575117150180006</v>
      </c>
      <c r="J121" s="58">
        <v>5.2547061585586796</v>
      </c>
      <c r="K121" s="58">
        <f t="shared" si="4"/>
        <v>0.2724182</v>
      </c>
    </row>
    <row r="122" spans="1:11">
      <c r="A122" s="47" t="s">
        <v>768</v>
      </c>
      <c r="B122" s="49">
        <v>2.6859359999999999</v>
      </c>
      <c r="C122" s="52">
        <v>1456746000</v>
      </c>
      <c r="D122" s="61">
        <v>5.7052480000000003E-2</v>
      </c>
      <c r="E122" s="54">
        <v>2.2095409999999999E-5</v>
      </c>
      <c r="F122" s="61">
        <v>6.3010269999999993E-2</v>
      </c>
      <c r="G122" s="56">
        <v>2.0117170000000001E-3</v>
      </c>
      <c r="H122" s="61">
        <v>8.0647849999999997E-3</v>
      </c>
      <c r="I122" s="64">
        <f t="shared" si="5"/>
        <v>113.13314638251499</v>
      </c>
      <c r="J122" s="58">
        <v>5.3525303034757403</v>
      </c>
      <c r="K122" s="58">
        <f t="shared" si="4"/>
        <v>0.16129569999999999</v>
      </c>
    </row>
    <row r="123" spans="1:11">
      <c r="A123" s="47" t="s">
        <v>769</v>
      </c>
      <c r="B123" s="49">
        <v>2.6491670000000003</v>
      </c>
      <c r="C123" s="52">
        <v>1445961000</v>
      </c>
      <c r="D123" s="61">
        <v>2.8052170000000001E-2</v>
      </c>
      <c r="E123" s="54">
        <v>1.4966469999999999E-5</v>
      </c>
      <c r="F123" s="61">
        <v>9.4872330000000005E-2</v>
      </c>
      <c r="G123" s="56">
        <v>2.011714E-3</v>
      </c>
      <c r="H123" s="61">
        <v>1.006671E-2</v>
      </c>
      <c r="I123" s="64">
        <f t="shared" si="5"/>
        <v>78.341484649504991</v>
      </c>
      <c r="J123" s="58">
        <v>5.3955352974856998</v>
      </c>
      <c r="K123" s="58">
        <f t="shared" si="4"/>
        <v>0.20133419999999999</v>
      </c>
    </row>
    <row r="124" spans="1:11">
      <c r="A124" s="47" t="s">
        <v>770</v>
      </c>
      <c r="B124" s="49">
        <v>2.5903369999999999</v>
      </c>
      <c r="C124" s="52">
        <v>1410676000</v>
      </c>
      <c r="D124" s="61">
        <v>2.7725820000000002E-2</v>
      </c>
      <c r="E124" s="54">
        <v>2.5735650000000002E-5</v>
      </c>
      <c r="F124" s="61">
        <v>6.8773039999999994E-2</v>
      </c>
      <c r="G124" s="56">
        <v>2.0111700000000001E-3</v>
      </c>
      <c r="H124" s="61">
        <v>1.128002E-2</v>
      </c>
      <c r="I124" s="64">
        <f t="shared" si="5"/>
        <v>130.89876072447501</v>
      </c>
      <c r="J124" s="58">
        <v>5.1731918780702397</v>
      </c>
      <c r="K124" s="58">
        <f t="shared" si="4"/>
        <v>0.22560040000000001</v>
      </c>
    </row>
    <row r="125" spans="1:11">
      <c r="A125" s="47" t="s">
        <v>771</v>
      </c>
      <c r="B125" s="49">
        <v>2.6080170000000003</v>
      </c>
      <c r="C125" s="52">
        <v>1406529000</v>
      </c>
      <c r="D125" s="61">
        <v>5.2110249999999997E-2</v>
      </c>
      <c r="E125" s="54">
        <v>1.1017620000000001E-5</v>
      </c>
      <c r="F125" s="61">
        <v>0.1215622</v>
      </c>
      <c r="G125" s="56">
        <v>2.0121079999999999E-3</v>
      </c>
      <c r="H125" s="61">
        <v>1.081529E-2</v>
      </c>
      <c r="I125" s="64">
        <f t="shared" si="5"/>
        <v>59.069748117229999</v>
      </c>
      <c r="J125" s="58">
        <v>5.6854767444120098</v>
      </c>
      <c r="K125" s="58">
        <f t="shared" si="4"/>
        <v>0.21630579999999999</v>
      </c>
    </row>
    <row r="126" spans="1:11">
      <c r="A126" s="47" t="s">
        <v>772</v>
      </c>
      <c r="B126" s="49">
        <v>2.556619</v>
      </c>
      <c r="C126" s="52">
        <v>1400547000</v>
      </c>
      <c r="D126" s="61">
        <v>3.5781689999999998E-2</v>
      </c>
      <c r="E126" s="54">
        <v>1.938846E-5</v>
      </c>
      <c r="F126" s="61">
        <v>8.2792019999999994E-2</v>
      </c>
      <c r="G126" s="56">
        <v>2.0106030000000001E-3</v>
      </c>
      <c r="H126" s="61">
        <v>8.9866860000000007E-3</v>
      </c>
      <c r="I126" s="64">
        <f t="shared" si="5"/>
        <v>99.922305959089996</v>
      </c>
      <c r="J126" s="58">
        <v>4.9838793852398799</v>
      </c>
      <c r="K126" s="58">
        <f t="shared" si="4"/>
        <v>0.17973372000000001</v>
      </c>
    </row>
    <row r="127" spans="1:11">
      <c r="A127" s="47" t="s">
        <v>773</v>
      </c>
      <c r="B127" s="49">
        <v>2.5448059999999999</v>
      </c>
      <c r="C127" s="52">
        <v>1391771000</v>
      </c>
      <c r="D127" s="61">
        <v>3.6365950000000001E-2</v>
      </c>
      <c r="E127" s="54">
        <v>1.210945E-5</v>
      </c>
      <c r="F127" s="61">
        <v>8.7023890000000007E-2</v>
      </c>
      <c r="G127" s="56">
        <v>2.0120429999999998E-3</v>
      </c>
      <c r="H127" s="61">
        <v>9.9840989999999998E-3</v>
      </c>
      <c r="I127" s="64">
        <f t="shared" si="5"/>
        <v>64.398251377175001</v>
      </c>
      <c r="J127" s="58">
        <v>5.7465133439416398</v>
      </c>
      <c r="K127" s="58">
        <f t="shared" si="4"/>
        <v>0.19968197999999998</v>
      </c>
    </row>
    <row r="128" spans="1:11">
      <c r="A128" s="47" t="s">
        <v>715</v>
      </c>
      <c r="B128" s="49">
        <v>2.5739079999999999</v>
      </c>
      <c r="C128" s="52">
        <v>1391284000</v>
      </c>
      <c r="D128" s="61">
        <v>5.2771070000000003E-2</v>
      </c>
      <c r="E128" s="54">
        <v>2.0413710000000001E-5</v>
      </c>
      <c r="F128" s="61">
        <v>9.3981789999999996E-2</v>
      </c>
      <c r="G128" s="56">
        <v>2.0114170000000002E-3</v>
      </c>
      <c r="H128" s="61">
        <v>1.613759E-2</v>
      </c>
      <c r="I128" s="64">
        <f t="shared" si="5"/>
        <v>104.925876081965</v>
      </c>
      <c r="J128" s="58">
        <v>5.4832762480850796</v>
      </c>
      <c r="K128" s="58">
        <f t="shared" si="4"/>
        <v>0.32275180000000003</v>
      </c>
    </row>
    <row r="129" spans="1:11">
      <c r="A129" s="47" t="s">
        <v>716</v>
      </c>
      <c r="B129" s="49">
        <v>2.532054</v>
      </c>
      <c r="C129" s="52">
        <v>1374048000</v>
      </c>
      <c r="D129" s="61">
        <v>6.2394749999999999E-2</v>
      </c>
      <c r="E129" s="54">
        <v>1.216328E-5</v>
      </c>
      <c r="F129" s="61">
        <v>0.15654609999999999</v>
      </c>
      <c r="G129" s="56">
        <v>2.0112509999999999E-3</v>
      </c>
      <c r="H129" s="61">
        <v>1.1315820000000001E-2</v>
      </c>
      <c r="I129" s="64">
        <f t="shared" si="5"/>
        <v>64.660960160119998</v>
      </c>
      <c r="J129" s="58">
        <v>5.4441025705011601</v>
      </c>
      <c r="K129" s="58">
        <f t="shared" si="4"/>
        <v>0.22631640000000003</v>
      </c>
    </row>
    <row r="130" spans="1:11">
      <c r="A130" s="47" t="s">
        <v>717</v>
      </c>
      <c r="B130" s="49">
        <v>2.4883230000000003</v>
      </c>
      <c r="C130" s="52">
        <v>1378713000</v>
      </c>
      <c r="D130" s="61">
        <v>5.7455739999999998E-2</v>
      </c>
      <c r="E130" s="54">
        <v>1.0726639999999999E-5</v>
      </c>
      <c r="F130" s="61">
        <v>0.1347151</v>
      </c>
      <c r="G130" s="56">
        <v>2.0111270000000001E-3</v>
      </c>
      <c r="H130" s="61">
        <v>1.169856E-2</v>
      </c>
      <c r="I130" s="64">
        <f t="shared" si="5"/>
        <v>57.649666347559993</v>
      </c>
      <c r="J130" s="58">
        <v>5.4321045890868396</v>
      </c>
      <c r="K130" s="58">
        <f t="shared" si="4"/>
        <v>0.23397119999999999</v>
      </c>
    </row>
    <row r="131" spans="1:11">
      <c r="A131" s="47" t="s">
        <v>718</v>
      </c>
      <c r="B131" s="49">
        <v>2.4615680000000002</v>
      </c>
      <c r="C131" s="52">
        <v>1376091000</v>
      </c>
      <c r="D131" s="61">
        <v>2.4889910000000001E-2</v>
      </c>
      <c r="E131" s="54">
        <v>3.0550299999999998E-5</v>
      </c>
      <c r="F131" s="61">
        <v>0.94305899999999998</v>
      </c>
      <c r="G131" s="56">
        <v>2.0101860000000002E-3</v>
      </c>
      <c r="H131" s="61">
        <v>9.6910039999999996E-3</v>
      </c>
      <c r="I131" s="64">
        <f t="shared" si="5"/>
        <v>154.39589692745</v>
      </c>
      <c r="J131" s="58">
        <v>5.0064357987960904</v>
      </c>
      <c r="K131" s="58">
        <f t="shared" si="4"/>
        <v>0.19382008000000001</v>
      </c>
    </row>
    <row r="132" spans="1:11">
      <c r="A132" s="47" t="s">
        <v>719</v>
      </c>
      <c r="B132" s="49">
        <v>2.458126</v>
      </c>
      <c r="C132" s="52">
        <v>1360236000</v>
      </c>
      <c r="D132" s="61">
        <v>1.318341E-2</v>
      </c>
      <c r="E132" s="54">
        <v>2.863893E-5</v>
      </c>
      <c r="F132" s="61">
        <v>0.1209047</v>
      </c>
      <c r="G132" s="56">
        <v>2.0099850000000002E-3</v>
      </c>
      <c r="H132" s="61">
        <v>9.9716949999999992E-3</v>
      </c>
      <c r="I132" s="64">
        <f t="shared" ref="I132:I152" si="6">4880341.5*E132+5.3</f>
        <v>145.06775859459501</v>
      </c>
      <c r="J132" s="58">
        <v>4.95514763571407</v>
      </c>
      <c r="K132" s="58">
        <f t="shared" si="4"/>
        <v>0.1994339</v>
      </c>
    </row>
    <row r="133" spans="1:11">
      <c r="A133" s="47" t="s">
        <v>720</v>
      </c>
      <c r="B133" s="49">
        <v>2.4190100000000001</v>
      </c>
      <c r="C133" s="52">
        <v>1357056000</v>
      </c>
      <c r="D133" s="61">
        <v>6.1101219999999998E-2</v>
      </c>
      <c r="E133" s="54">
        <v>6.1338380000000001E-5</v>
      </c>
      <c r="F133" s="61">
        <v>4.1884810000000001E-2</v>
      </c>
      <c r="G133" s="56">
        <v>2.0107039999999999E-3</v>
      </c>
      <c r="H133" s="61">
        <v>1.0248790000000001E-2</v>
      </c>
      <c r="I133" s="64">
        <f t="shared" si="6"/>
        <v>304.65224145677001</v>
      </c>
      <c r="J133" s="58">
        <v>5.3484262208483297</v>
      </c>
      <c r="K133" s="58">
        <f t="shared" ref="K133:K152" si="7">H133*20</f>
        <v>0.20497580000000001</v>
      </c>
    </row>
    <row r="134" spans="1:11">
      <c r="A134" s="47" t="s">
        <v>767</v>
      </c>
      <c r="B134" s="49">
        <v>2.4806559999999998</v>
      </c>
      <c r="C134" s="52">
        <v>1370047000</v>
      </c>
      <c r="D134" s="61">
        <v>3.8937479999999997E-2</v>
      </c>
      <c r="E134" s="54">
        <v>5.5607089999999998E-5</v>
      </c>
      <c r="F134" s="61">
        <v>4.973035E-2</v>
      </c>
      <c r="G134" s="56">
        <v>2.0107340000000001E-3</v>
      </c>
      <c r="H134" s="61">
        <v>1.064066E-2</v>
      </c>
      <c r="I134" s="64">
        <f t="shared" si="6"/>
        <v>276.68158902123503</v>
      </c>
      <c r="J134" s="58">
        <v>5.5262808238024403</v>
      </c>
      <c r="K134" s="58">
        <f t="shared" si="7"/>
        <v>0.21281319999999998</v>
      </c>
    </row>
    <row r="135" spans="1:11">
      <c r="A135" s="47" t="s">
        <v>712</v>
      </c>
      <c r="B135" s="49">
        <v>2.46102</v>
      </c>
      <c r="C135" s="52">
        <v>1370647000</v>
      </c>
      <c r="D135" s="61">
        <v>4.2415149999999999E-2</v>
      </c>
      <c r="E135" s="54">
        <v>1.8659769999999998E-5</v>
      </c>
      <c r="F135" s="61">
        <v>0.11459759999999999</v>
      </c>
      <c r="G135" s="56">
        <v>2.0091779999999999E-3</v>
      </c>
      <c r="H135" s="61">
        <v>9.6700620000000001E-3</v>
      </c>
      <c r="I135" s="64">
        <f t="shared" si="6"/>
        <v>96.366049911454994</v>
      </c>
      <c r="J135" s="58">
        <v>4.7521619538023296</v>
      </c>
      <c r="K135" s="58">
        <f t="shared" si="7"/>
        <v>0.19340124</v>
      </c>
    </row>
    <row r="136" spans="1:11">
      <c r="A136" s="47" t="s">
        <v>713</v>
      </c>
      <c r="B136" s="49">
        <v>2.4485030000000001</v>
      </c>
      <c r="C136" s="52">
        <v>1356539000</v>
      </c>
      <c r="D136" s="61">
        <v>1.3377450000000001E-2</v>
      </c>
      <c r="E136" s="54">
        <v>1.835714E-5</v>
      </c>
      <c r="F136" s="61">
        <v>7.1615529999999997E-2</v>
      </c>
      <c r="G136" s="56">
        <v>2.0107319999999999E-3</v>
      </c>
      <c r="H136" s="61">
        <v>1.6942229999999999E-2</v>
      </c>
      <c r="I136" s="64">
        <f t="shared" si="6"/>
        <v>94.889112163310003</v>
      </c>
      <c r="J136" s="58">
        <v>5.5286999724022401</v>
      </c>
      <c r="K136" s="58">
        <f t="shared" si="7"/>
        <v>0.3388446</v>
      </c>
    </row>
    <row r="137" spans="1:11">
      <c r="A137" s="47" t="s">
        <v>768</v>
      </c>
      <c r="B137" s="49">
        <v>2.3773910000000003</v>
      </c>
      <c r="C137" s="52">
        <v>1325219000</v>
      </c>
      <c r="D137" s="61">
        <v>2.154874E-2</v>
      </c>
      <c r="E137" s="54">
        <v>2.5418070000000001E-5</v>
      </c>
      <c r="F137" s="61">
        <v>6.157149E-2</v>
      </c>
      <c r="G137" s="56">
        <v>2.0111930000000001E-3</v>
      </c>
      <c r="H137" s="61">
        <v>1.4440400000000001E-2</v>
      </c>
      <c r="I137" s="64">
        <f t="shared" si="6"/>
        <v>129.34886187090501</v>
      </c>
      <c r="J137" s="58">
        <v>5.7759955991921803</v>
      </c>
      <c r="K137" s="58">
        <f t="shared" si="7"/>
        <v>0.28880800000000001</v>
      </c>
    </row>
    <row r="138" spans="1:11">
      <c r="A138" s="47" t="s">
        <v>769</v>
      </c>
      <c r="B138" s="49">
        <v>2.3722279999999998</v>
      </c>
      <c r="C138" s="52">
        <v>1324359000</v>
      </c>
      <c r="D138" s="61">
        <v>4.9795270000000003E-2</v>
      </c>
      <c r="E138" s="54">
        <v>2.5273809999999999E-5</v>
      </c>
      <c r="F138" s="61">
        <v>9.8336220000000002E-2</v>
      </c>
      <c r="G138" s="56">
        <v>2.010342E-3</v>
      </c>
      <c r="H138" s="61">
        <v>8.2497969999999997E-3</v>
      </c>
      <c r="I138" s="64">
        <f t="shared" si="6"/>
        <v>128.644823806115</v>
      </c>
      <c r="J138" s="58">
        <v>5.3671288272809701</v>
      </c>
      <c r="K138" s="58">
        <f t="shared" si="7"/>
        <v>0.16499594000000001</v>
      </c>
    </row>
    <row r="139" spans="1:11">
      <c r="A139" s="47" t="s">
        <v>770</v>
      </c>
      <c r="B139" s="49">
        <v>2.3958540000000004</v>
      </c>
      <c r="C139" s="52">
        <v>1339388000</v>
      </c>
      <c r="D139" s="61">
        <v>3.1144580000000002E-2</v>
      </c>
      <c r="E139" s="54">
        <v>2.9243730000000001E-5</v>
      </c>
      <c r="F139" s="61">
        <v>6.7214200000000002E-2</v>
      </c>
      <c r="G139" s="56">
        <v>2.0097420000000001E-3</v>
      </c>
      <c r="H139" s="61">
        <v>1.003623E-2</v>
      </c>
      <c r="I139" s="64">
        <f t="shared" si="6"/>
        <v>148.01938913379502</v>
      </c>
      <c r="J139" s="58">
        <v>5.0849895812506096</v>
      </c>
      <c r="K139" s="58">
        <f t="shared" si="7"/>
        <v>0.2007246</v>
      </c>
    </row>
    <row r="140" spans="1:11">
      <c r="A140" s="47" t="s">
        <v>771</v>
      </c>
      <c r="B140" s="49">
        <v>2.3898299999999999</v>
      </c>
      <c r="C140" s="52">
        <v>1323115000</v>
      </c>
      <c r="D140" s="61">
        <v>3.681425E-2</v>
      </c>
      <c r="E140" s="54">
        <v>5.4285639999999997E-5</v>
      </c>
      <c r="F140" s="61">
        <v>0.52604960000000001</v>
      </c>
      <c r="G140" s="56">
        <v>2.0101239999999999E-3</v>
      </c>
      <c r="H140" s="61">
        <v>1.438475E-2</v>
      </c>
      <c r="I140" s="64">
        <f t="shared" si="6"/>
        <v>270.23246174605998</v>
      </c>
      <c r="J140" s="58">
        <v>5.2910240660716399</v>
      </c>
      <c r="K140" s="58">
        <f t="shared" si="7"/>
        <v>0.28769499999999998</v>
      </c>
    </row>
    <row r="141" spans="1:11">
      <c r="A141" s="47" t="s">
        <v>767</v>
      </c>
      <c r="B141" s="49">
        <v>2.3605710000000002</v>
      </c>
      <c r="C141" s="52">
        <v>1296973000</v>
      </c>
      <c r="D141" s="61">
        <v>2.1644440000000001E-2</v>
      </c>
      <c r="E141" s="54">
        <v>3.4975470000000002E-5</v>
      </c>
      <c r="F141" s="61">
        <v>6.3797590000000001E-2</v>
      </c>
      <c r="G141" s="56">
        <v>2.0117669999999998E-3</v>
      </c>
      <c r="H141" s="61">
        <v>1.074292E-2</v>
      </c>
      <c r="I141" s="64">
        <f t="shared" si="6"/>
        <v>175.99223772300502</v>
      </c>
      <c r="J141" s="58">
        <v>5.7705838314802298</v>
      </c>
      <c r="K141" s="58">
        <f t="shared" si="7"/>
        <v>0.2148584</v>
      </c>
    </row>
    <row r="142" spans="1:11">
      <c r="A142" s="47" t="s">
        <v>712</v>
      </c>
      <c r="B142" s="49">
        <v>2.3580680000000003</v>
      </c>
      <c r="C142" s="52">
        <v>1303692000</v>
      </c>
      <c r="D142" s="61">
        <v>3.9976959999999999E-2</v>
      </c>
      <c r="E142" s="54">
        <v>1.881269E-5</v>
      </c>
      <c r="F142" s="61">
        <v>9.7117490000000001E-2</v>
      </c>
      <c r="G142" s="56">
        <v>2.0112849999999998E-3</v>
      </c>
      <c r="H142" s="61">
        <v>1.144558E-2</v>
      </c>
      <c r="I142" s="64">
        <f t="shared" si="6"/>
        <v>97.112351733634995</v>
      </c>
      <c r="J142" s="58">
        <v>5.5305177742396001</v>
      </c>
      <c r="K142" s="58">
        <f t="shared" si="7"/>
        <v>0.22891159999999999</v>
      </c>
    </row>
    <row r="143" spans="1:11">
      <c r="A143" s="47" t="s">
        <v>713</v>
      </c>
      <c r="B143" s="49">
        <v>2.3701940000000001</v>
      </c>
      <c r="C143" s="52">
        <v>1304720000</v>
      </c>
      <c r="D143" s="61">
        <v>5.3709590000000001E-2</v>
      </c>
      <c r="E143" s="54">
        <v>1.933073E-5</v>
      </c>
      <c r="F143" s="61">
        <v>0.1247402</v>
      </c>
      <c r="G143" s="56">
        <v>2.0105040000000002E-3</v>
      </c>
      <c r="H143" s="61">
        <v>1.284302E-2</v>
      </c>
      <c r="I143" s="64">
        <f t="shared" si="6"/>
        <v>99.640563844295002</v>
      </c>
      <c r="J143" s="58">
        <v>5.1414012025391003</v>
      </c>
      <c r="K143" s="58">
        <f t="shared" si="7"/>
        <v>0.25686039999999999</v>
      </c>
    </row>
    <row r="144" spans="1:11">
      <c r="A144" s="47" t="s">
        <v>768</v>
      </c>
      <c r="B144" s="49">
        <v>2.36503</v>
      </c>
      <c r="C144" s="52">
        <v>1303870000</v>
      </c>
      <c r="D144" s="61">
        <v>1.0110299999999999E-2</v>
      </c>
      <c r="E144" s="54">
        <v>5.986563E-5</v>
      </c>
      <c r="F144" s="61">
        <v>5.047662E-2</v>
      </c>
      <c r="G144" s="56">
        <v>2.0108320000000002E-3</v>
      </c>
      <c r="H144" s="61">
        <v>1.1882820000000001E-2</v>
      </c>
      <c r="I144" s="64">
        <f t="shared" si="6"/>
        <v>297.46471851264499</v>
      </c>
      <c r="J144" s="58">
        <v>5.3090542818776001</v>
      </c>
      <c r="K144" s="58">
        <f t="shared" si="7"/>
        <v>0.23765640000000002</v>
      </c>
    </row>
    <row r="145" spans="1:11">
      <c r="A145" s="47" t="s">
        <v>769</v>
      </c>
      <c r="B145" s="49">
        <v>2.357755</v>
      </c>
      <c r="C145" s="52">
        <v>1292090000</v>
      </c>
      <c r="D145" s="61">
        <v>2.1279679999999999E-2</v>
      </c>
      <c r="E145" s="54">
        <v>1.504448E-5</v>
      </c>
      <c r="F145" s="61">
        <v>0.1896042</v>
      </c>
      <c r="G145" s="56">
        <v>2.0112039999999999E-3</v>
      </c>
      <c r="H145" s="61">
        <v>1.543393E-2</v>
      </c>
      <c r="I145" s="64">
        <f t="shared" si="6"/>
        <v>78.722200089919994</v>
      </c>
      <c r="J145" s="58">
        <v>5.4983413418550704</v>
      </c>
      <c r="K145" s="58">
        <f t="shared" si="7"/>
        <v>0.30867860000000003</v>
      </c>
    </row>
    <row r="146" spans="1:11">
      <c r="A146" s="47" t="s">
        <v>770</v>
      </c>
      <c r="B146" s="49">
        <v>2.3284959999999999</v>
      </c>
      <c r="C146" s="52">
        <v>1280474000</v>
      </c>
      <c r="D146" s="61">
        <v>1.2049829999999999E-2</v>
      </c>
      <c r="E146" s="54">
        <v>3.8826779999999998E-5</v>
      </c>
      <c r="F146" s="61">
        <v>6.5942860000000006E-2</v>
      </c>
      <c r="G146" s="56">
        <v>2.010291E-3</v>
      </c>
      <c r="H146" s="61">
        <v>1.3492759999999999E-2</v>
      </c>
      <c r="I146" s="64">
        <f t="shared" si="6"/>
        <v>194.78794574537</v>
      </c>
      <c r="J146" s="58">
        <v>5.0471035374909796</v>
      </c>
      <c r="K146" s="58">
        <f t="shared" si="7"/>
        <v>0.26985519999999996</v>
      </c>
    </row>
    <row r="147" spans="1:11">
      <c r="A147" s="47" t="s">
        <v>771</v>
      </c>
      <c r="B147" s="49">
        <v>2.2985340000000001</v>
      </c>
      <c r="C147" s="52">
        <v>1262513000</v>
      </c>
      <c r="D147" s="61">
        <v>1.3052090000000001E-2</v>
      </c>
      <c r="E147" s="54">
        <v>2.514048E-5</v>
      </c>
      <c r="F147" s="61">
        <v>0.1082581</v>
      </c>
      <c r="G147" s="56">
        <v>2.01016E-3</v>
      </c>
      <c r="H147" s="61">
        <v>1.1450129999999999E-2</v>
      </c>
      <c r="I147" s="64">
        <f t="shared" si="6"/>
        <v>127.99412787391999</v>
      </c>
      <c r="J147" s="58">
        <v>4.9855428017374201</v>
      </c>
      <c r="K147" s="58">
        <f t="shared" si="7"/>
        <v>0.2290026</v>
      </c>
    </row>
    <row r="148" spans="1:11">
      <c r="A148" s="47" t="s">
        <v>772</v>
      </c>
      <c r="B148" s="49">
        <v>2.3062</v>
      </c>
      <c r="C148" s="52">
        <v>1262127000</v>
      </c>
      <c r="D148" s="61">
        <v>1.4839659999999999E-2</v>
      </c>
      <c r="E148" s="54">
        <v>1.0902E-4</v>
      </c>
      <c r="F148" s="61">
        <v>0.40060370000000001</v>
      </c>
      <c r="G148" s="56">
        <v>2.010979E-3</v>
      </c>
      <c r="H148" s="61">
        <v>9.3365510000000002E-3</v>
      </c>
      <c r="I148" s="64">
        <f t="shared" si="6"/>
        <v>537.35483032999991</v>
      </c>
      <c r="J148" s="58">
        <v>5.3981828234297398</v>
      </c>
      <c r="K148" s="58">
        <f t="shared" si="7"/>
        <v>0.18673102</v>
      </c>
    </row>
    <row r="149" spans="1:11">
      <c r="A149" s="47" t="s">
        <v>773</v>
      </c>
      <c r="B149" s="49">
        <v>2.2893810000000001</v>
      </c>
      <c r="C149" s="52">
        <v>1264383000</v>
      </c>
      <c r="D149" s="61">
        <v>3.5199010000000003E-2</v>
      </c>
      <c r="E149" s="54">
        <v>1.4812599999999999E-5</v>
      </c>
      <c r="F149" s="61">
        <v>8.2563079999999997E-2</v>
      </c>
      <c r="G149" s="56">
        <v>2.0111840000000001E-3</v>
      </c>
      <c r="H149" s="61">
        <v>1.550905E-2</v>
      </c>
      <c r="I149" s="64">
        <f t="shared" si="6"/>
        <v>77.590546502899997</v>
      </c>
      <c r="J149" s="58">
        <v>5.5042482139501798</v>
      </c>
      <c r="K149" s="58">
        <f t="shared" si="7"/>
        <v>0.31018099999999998</v>
      </c>
    </row>
    <row r="150" spans="1:11">
      <c r="A150" s="47" t="s">
        <v>715</v>
      </c>
      <c r="B150" s="49">
        <v>2.2701359999999999</v>
      </c>
      <c r="C150" s="52">
        <v>1252646000</v>
      </c>
      <c r="D150" s="61">
        <v>4.0097220000000003E-2</v>
      </c>
      <c r="E150" s="54">
        <v>5.7900569999999997E-5</v>
      </c>
      <c r="F150" s="61">
        <v>4.201005E-2</v>
      </c>
      <c r="G150" s="56">
        <v>2.0106339999999999E-3</v>
      </c>
      <c r="H150" s="61">
        <v>9.559204E-3</v>
      </c>
      <c r="I150" s="64">
        <f t="shared" si="6"/>
        <v>287.87455464465501</v>
      </c>
      <c r="J150" s="58">
        <v>5.2340397333441597</v>
      </c>
      <c r="K150" s="58">
        <f t="shared" si="7"/>
        <v>0.19118408000000001</v>
      </c>
    </row>
    <row r="151" spans="1:11">
      <c r="A151" s="47" t="s">
        <v>716</v>
      </c>
      <c r="B151" s="49">
        <v>2.291728</v>
      </c>
      <c r="C151" s="52">
        <v>1257445000</v>
      </c>
      <c r="D151" s="61">
        <v>5.5224080000000002E-2</v>
      </c>
      <c r="E151" s="54">
        <v>3.2986959999999998E-5</v>
      </c>
      <c r="F151" s="61">
        <v>5.5505840000000001E-2</v>
      </c>
      <c r="G151" s="56">
        <v>2.010951E-3</v>
      </c>
      <c r="H151" s="61">
        <v>1.3701319999999999E-2</v>
      </c>
      <c r="I151" s="64">
        <f t="shared" si="6"/>
        <v>166.28762984683999</v>
      </c>
      <c r="J151" s="58">
        <v>5.3958981079038102</v>
      </c>
      <c r="K151" s="58">
        <f t="shared" si="7"/>
        <v>0.2740264</v>
      </c>
    </row>
    <row r="152" spans="1:11" ht="17" thickBot="1">
      <c r="A152" s="71" t="s">
        <v>717</v>
      </c>
      <c r="B152" s="65">
        <v>2.2788979999999999</v>
      </c>
      <c r="C152" s="66">
        <v>1275462000</v>
      </c>
      <c r="D152" s="68">
        <v>1.7525789999999999E-2</v>
      </c>
      <c r="E152" s="118">
        <v>1.623162E-5</v>
      </c>
      <c r="F152" s="68">
        <v>7.8541630000000001E-2</v>
      </c>
      <c r="G152" s="67">
        <v>2.0106630000000002E-3</v>
      </c>
      <c r="H152" s="68">
        <v>1.367764E-2</v>
      </c>
      <c r="I152" s="69">
        <f t="shared" si="6"/>
        <v>84.515848698230002</v>
      </c>
      <c r="J152" s="70">
        <v>5.2556701816322899</v>
      </c>
      <c r="K152" s="70">
        <f t="shared" si="7"/>
        <v>0.27355279999999998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70E75B-D944-490C-98AE-63A9C088D83E}">
  <dimension ref="A1:AE62"/>
  <sheetViews>
    <sheetView tabSelected="1" workbookViewId="0">
      <selection sqref="A1:A2"/>
    </sheetView>
  </sheetViews>
  <sheetFormatPr baseColWidth="10" defaultColWidth="8.83203125" defaultRowHeight="16"/>
  <cols>
    <col min="1" max="1" width="13.5" style="47" customWidth="1"/>
    <col min="2" max="2" width="17.5" style="49" customWidth="1"/>
    <col min="3" max="3" width="12.6640625" style="52" customWidth="1"/>
    <col min="4" max="4" width="12.6640625" style="61" customWidth="1"/>
    <col min="5" max="5" width="13.33203125" style="54" customWidth="1"/>
    <col min="6" max="6" width="11.5" style="61" customWidth="1"/>
    <col min="7" max="7" width="12" style="52" customWidth="1"/>
    <col min="8" max="8" width="13.1640625" style="61" customWidth="1"/>
    <col min="9" max="9" width="11.6640625" style="58" customWidth="1"/>
    <col min="10" max="10" width="11.5" style="58" customWidth="1"/>
    <col min="11" max="11" width="12.33203125" style="64" customWidth="1"/>
    <col min="12" max="12" width="9" style="47"/>
  </cols>
  <sheetData>
    <row r="1" spans="1:31">
      <c r="A1" s="122" t="s">
        <v>1035</v>
      </c>
    </row>
    <row r="2" spans="1:31">
      <c r="A2" s="122" t="s">
        <v>1036</v>
      </c>
    </row>
    <row r="3" spans="1:31" ht="19" thickBot="1">
      <c r="A3" s="41" t="s">
        <v>7</v>
      </c>
      <c r="B3" s="41" t="s">
        <v>1</v>
      </c>
      <c r="C3" s="42" t="s">
        <v>728</v>
      </c>
      <c r="D3" s="59" t="s">
        <v>701</v>
      </c>
      <c r="E3" s="43" t="s">
        <v>729</v>
      </c>
      <c r="F3" s="59" t="s">
        <v>701</v>
      </c>
      <c r="G3" s="42" t="s">
        <v>730</v>
      </c>
      <c r="H3" s="59" t="s">
        <v>701</v>
      </c>
      <c r="I3" s="45" t="s">
        <v>732</v>
      </c>
      <c r="J3" s="45" t="s">
        <v>2</v>
      </c>
      <c r="K3" s="44" t="s">
        <v>731</v>
      </c>
    </row>
    <row r="4" spans="1:31">
      <c r="A4" s="48" t="s">
        <v>703</v>
      </c>
      <c r="B4" s="50">
        <v>2.7884189999999998</v>
      </c>
      <c r="C4" s="51">
        <v>1442638000</v>
      </c>
      <c r="D4" s="60">
        <v>2.2114669999999999E-2</v>
      </c>
      <c r="E4" s="53">
        <v>4.755982E-5</v>
      </c>
      <c r="F4" s="60">
        <v>4.318553E-2</v>
      </c>
      <c r="G4" s="51">
        <v>2.013248E-3</v>
      </c>
      <c r="H4" s="60">
        <v>1.242277E-2</v>
      </c>
      <c r="I4" s="57">
        <v>6.1166684699158598</v>
      </c>
      <c r="J4" s="57">
        <f>H4*20</f>
        <v>0.24845539999999999</v>
      </c>
      <c r="K4" s="63">
        <f t="shared" ref="K4:K35" si="0">4880341.5*E4+5.3</f>
        <v>237.40816327853</v>
      </c>
    </row>
    <row r="5" spans="1:31">
      <c r="A5" s="47" t="s">
        <v>704</v>
      </c>
      <c r="B5" s="49">
        <v>2.754232</v>
      </c>
      <c r="C5" s="52">
        <v>1439172000</v>
      </c>
      <c r="D5" s="61">
        <v>2.5923040000000001E-2</v>
      </c>
      <c r="E5" s="54">
        <v>9.0935510000000004E-5</v>
      </c>
      <c r="F5" s="61">
        <v>4.4509769999999997E-2</v>
      </c>
      <c r="G5" s="52">
        <v>2.013679E-3</v>
      </c>
      <c r="H5" s="61">
        <v>1.328405E-2</v>
      </c>
      <c r="I5" s="58">
        <v>6.33512052053542</v>
      </c>
      <c r="J5" s="58">
        <f t="shared" ref="J5:J62" si="1">H5*20</f>
        <v>0.265681</v>
      </c>
      <c r="K5" s="64">
        <f t="shared" si="0"/>
        <v>449.09634327666504</v>
      </c>
    </row>
    <row r="6" spans="1:31">
      <c r="A6" s="47" t="s">
        <v>705</v>
      </c>
      <c r="B6" s="49">
        <v>2.7593169999999998</v>
      </c>
      <c r="C6" s="52">
        <v>1446591000</v>
      </c>
      <c r="D6" s="61">
        <v>1.2740130000000001E-2</v>
      </c>
      <c r="E6" s="54">
        <v>2.7186210000000001E-5</v>
      </c>
      <c r="F6" s="61">
        <v>6.7466490000000004E-2</v>
      </c>
      <c r="G6" s="52">
        <v>2.013473E-3</v>
      </c>
      <c r="H6" s="61">
        <v>1.3553010000000001E-2</v>
      </c>
      <c r="I6" s="58">
        <v>6.2358440911573698</v>
      </c>
      <c r="J6" s="58">
        <f t="shared" si="1"/>
        <v>0.27106020000000003</v>
      </c>
      <c r="K6" s="64">
        <f t="shared" si="0"/>
        <v>137.97798889071501</v>
      </c>
    </row>
    <row r="7" spans="1:31">
      <c r="A7" s="47" t="s">
        <v>706</v>
      </c>
      <c r="B7" s="49">
        <v>2.6988440000000002</v>
      </c>
      <c r="C7" s="52">
        <v>1414044000</v>
      </c>
      <c r="D7" s="61">
        <v>1.7187649999999999E-2</v>
      </c>
      <c r="E7" s="54">
        <v>9.080564E-5</v>
      </c>
      <c r="F7" s="61">
        <v>3.1595030000000003E-2</v>
      </c>
      <c r="G7" s="52">
        <v>2.0126979999999998E-3</v>
      </c>
      <c r="H7" s="61">
        <v>8.5790599999999995E-3</v>
      </c>
      <c r="I7" s="58">
        <v>5.85280544354654</v>
      </c>
      <c r="J7" s="58">
        <f t="shared" si="1"/>
        <v>0.17158119999999999</v>
      </c>
      <c r="K7" s="64">
        <f t="shared" si="0"/>
        <v>448.46253332606</v>
      </c>
    </row>
    <row r="8" spans="1:31">
      <c r="A8" s="47" t="s">
        <v>707</v>
      </c>
      <c r="B8" s="49">
        <v>2.647602</v>
      </c>
      <c r="C8" s="52">
        <v>1397101000</v>
      </c>
      <c r="D8" s="61">
        <v>1.3841600000000001E-2</v>
      </c>
      <c r="E8" s="54">
        <v>4.6114469999999998E-5</v>
      </c>
      <c r="F8" s="61">
        <v>4.4553370000000002E-2</v>
      </c>
      <c r="G8" s="52">
        <v>2.0127399999999998E-3</v>
      </c>
      <c r="H8" s="61">
        <v>1.4833499999999999E-2</v>
      </c>
      <c r="I8" s="58">
        <v>5.8772074502345797</v>
      </c>
      <c r="J8" s="58">
        <f t="shared" si="1"/>
        <v>0.29666999999999999</v>
      </c>
      <c r="K8" s="64">
        <f t="shared" si="0"/>
        <v>230.35436169150501</v>
      </c>
    </row>
    <row r="9" spans="1:31">
      <c r="A9" s="47" t="s">
        <v>708</v>
      </c>
      <c r="B9" s="49">
        <v>2.6123979999999998</v>
      </c>
      <c r="C9" s="52">
        <v>1389132000</v>
      </c>
      <c r="D9" s="61">
        <v>2.1561609999999998E-2</v>
      </c>
      <c r="E9" s="54">
        <v>8.9119670000000005E-5</v>
      </c>
      <c r="F9" s="61">
        <v>3.2176400000000001E-2</v>
      </c>
      <c r="G9" s="52">
        <v>2.013174E-3</v>
      </c>
      <c r="H9" s="61">
        <v>9.6351170000000003E-3</v>
      </c>
      <c r="I9" s="58">
        <v>6.0971011784467297</v>
      </c>
      <c r="J9" s="58">
        <f t="shared" si="1"/>
        <v>0.19270234</v>
      </c>
      <c r="K9" s="64">
        <f t="shared" si="0"/>
        <v>440.23442396730502</v>
      </c>
    </row>
    <row r="10" spans="1:31">
      <c r="A10" s="47" t="s">
        <v>709</v>
      </c>
      <c r="B10" s="49">
        <v>2.6003500000000002</v>
      </c>
      <c r="C10" s="52">
        <v>1366087000</v>
      </c>
      <c r="D10" s="61">
        <v>1.816334E-2</v>
      </c>
      <c r="E10" s="54">
        <v>4.3987979999999998E-5</v>
      </c>
      <c r="F10" s="61">
        <v>4.6141450000000001E-2</v>
      </c>
      <c r="G10" s="52">
        <v>2.0130700000000001E-3</v>
      </c>
      <c r="H10" s="61">
        <v>1.241097E-2</v>
      </c>
      <c r="I10" s="58">
        <v>6.0487469254558697</v>
      </c>
      <c r="J10" s="58">
        <f t="shared" si="1"/>
        <v>0.24821940000000001</v>
      </c>
      <c r="K10" s="64">
        <f t="shared" si="0"/>
        <v>219.97636429517001</v>
      </c>
    </row>
    <row r="11" spans="1:31">
      <c r="A11" s="47" t="s">
        <v>710</v>
      </c>
      <c r="B11" s="49">
        <v>2.5386259999999998</v>
      </c>
      <c r="C11" s="52">
        <v>1356767000</v>
      </c>
      <c r="D11" s="61">
        <v>1.8348630000000001E-2</v>
      </c>
      <c r="E11" s="54">
        <v>4.3879940000000003E-5</v>
      </c>
      <c r="F11" s="61">
        <v>4.6348779999999999E-2</v>
      </c>
      <c r="G11" s="52">
        <v>2.0136339999999998E-3</v>
      </c>
      <c r="H11" s="61">
        <v>8.5474690000000002E-3</v>
      </c>
      <c r="I11" s="58">
        <v>6.4060642329941881</v>
      </c>
      <c r="J11" s="58">
        <f t="shared" si="1"/>
        <v>0.17094938000000001</v>
      </c>
      <c r="K11" s="64">
        <f t="shared" si="0"/>
        <v>219.44909219951003</v>
      </c>
    </row>
    <row r="12" spans="1:31">
      <c r="A12" s="47" t="s">
        <v>711</v>
      </c>
      <c r="B12" s="49">
        <v>2.5368270000000002</v>
      </c>
      <c r="C12" s="52">
        <v>1361171000</v>
      </c>
      <c r="D12" s="61">
        <v>1.4984280000000001E-2</v>
      </c>
      <c r="E12" s="54">
        <v>3.9809789999999999E-5</v>
      </c>
      <c r="F12" s="61">
        <v>4.8573730000000002E-2</v>
      </c>
      <c r="G12" s="52">
        <v>2.0128569999999998E-3</v>
      </c>
      <c r="H12" s="61">
        <v>1.157775E-2</v>
      </c>
      <c r="I12" s="58">
        <v>6.118571713544827</v>
      </c>
      <c r="J12" s="58">
        <f t="shared" si="1"/>
        <v>0.23155499999999998</v>
      </c>
      <c r="K12" s="64">
        <f t="shared" si="0"/>
        <v>199.58537024328501</v>
      </c>
    </row>
    <row r="13" spans="1:31" ht="17" thickBot="1">
      <c r="A13" s="71" t="s">
        <v>714</v>
      </c>
      <c r="B13" s="65">
        <v>2.535809</v>
      </c>
      <c r="C13" s="66">
        <v>1356272000</v>
      </c>
      <c r="D13" s="68">
        <v>1.7563869999999999E-2</v>
      </c>
      <c r="E13" s="118">
        <v>4.2794050000000001E-5</v>
      </c>
      <c r="F13" s="68">
        <v>6.5764299999999998E-2</v>
      </c>
      <c r="G13" s="66">
        <v>2.0138159999999999E-3</v>
      </c>
      <c r="H13" s="68">
        <v>1.2633210000000001E-2</v>
      </c>
      <c r="I13" s="70">
        <v>6.4311490356855501</v>
      </c>
      <c r="J13" s="70">
        <f t="shared" si="1"/>
        <v>0.25266420000000001</v>
      </c>
      <c r="K13" s="69">
        <f t="shared" si="0"/>
        <v>214.14957816807501</v>
      </c>
    </row>
    <row r="14" spans="1:31">
      <c r="A14" s="48" t="s">
        <v>703</v>
      </c>
      <c r="B14" s="50">
        <v>4.0000670000000005</v>
      </c>
      <c r="C14" s="51">
        <v>2519693000</v>
      </c>
      <c r="D14" s="60">
        <v>0.23908479999999999</v>
      </c>
      <c r="E14" s="53">
        <v>1.261073E-4</v>
      </c>
      <c r="F14" s="60">
        <v>9.5026509999999995E-2</v>
      </c>
      <c r="G14" s="51">
        <v>2.0093469999999999E-3</v>
      </c>
      <c r="H14" s="60">
        <v>7.0780849999999996E-3</v>
      </c>
      <c r="I14" s="57">
        <v>6.048122880510614</v>
      </c>
      <c r="J14" s="57">
        <f t="shared" si="1"/>
        <v>0.14156169999999998</v>
      </c>
      <c r="K14" s="63">
        <f t="shared" si="0"/>
        <v>620.74668964294995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pans="1:31">
      <c r="A15" s="47" t="s">
        <v>704</v>
      </c>
      <c r="B15" s="49">
        <v>4.0028050000000004</v>
      </c>
      <c r="C15" s="52">
        <v>2327233000</v>
      </c>
      <c r="D15" s="61">
        <v>8.6232489999999995E-2</v>
      </c>
      <c r="E15" s="54">
        <v>1.2638999999999999E-4</v>
      </c>
      <c r="F15" s="61">
        <v>0.1006293</v>
      </c>
      <c r="G15" s="52">
        <v>2.0067689999999998E-3</v>
      </c>
      <c r="H15" s="61">
        <v>9.9111930000000004E-3</v>
      </c>
      <c r="I15" s="58">
        <v>5.6424655894672622</v>
      </c>
      <c r="J15" s="58">
        <f t="shared" si="1"/>
        <v>0.19822386</v>
      </c>
      <c r="K15" s="64">
        <f t="shared" si="0"/>
        <v>622.12636218499995</v>
      </c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pans="1:31">
      <c r="A16" s="47" t="s">
        <v>705</v>
      </c>
      <c r="B16" s="49">
        <v>4.008985</v>
      </c>
      <c r="C16" s="52">
        <v>2331131000</v>
      </c>
      <c r="D16" s="61">
        <v>2.4338329999999998E-2</v>
      </c>
      <c r="E16" s="54">
        <v>1.2680579999999999E-4</v>
      </c>
      <c r="F16" s="61">
        <v>8.0625169999999996E-2</v>
      </c>
      <c r="G16" s="52">
        <v>2.0079809999999998E-3</v>
      </c>
      <c r="H16" s="61">
        <v>9.5095720000000009E-3</v>
      </c>
      <c r="I16" s="58">
        <v>6.2468940754038211</v>
      </c>
      <c r="J16" s="58">
        <f t="shared" si="1"/>
        <v>0.19019144000000002</v>
      </c>
      <c r="K16" s="64">
        <f t="shared" si="0"/>
        <v>624.15560818069991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pans="1:31">
      <c r="A17" s="47" t="s">
        <v>706</v>
      </c>
      <c r="B17" s="49">
        <v>3.9185490000000005</v>
      </c>
      <c r="C17" s="52">
        <v>2264845000</v>
      </c>
      <c r="D17" s="61">
        <v>1.8116259999999999E-2</v>
      </c>
      <c r="E17" s="54">
        <v>1.269028E-4</v>
      </c>
      <c r="F17" s="61">
        <v>0.1160467</v>
      </c>
      <c r="G17" s="52">
        <v>2.0076289999999999E-3</v>
      </c>
      <c r="H17" s="61">
        <v>8.9496560000000003E-3</v>
      </c>
      <c r="I17" s="58">
        <v>5.9613504887292237</v>
      </c>
      <c r="J17" s="58">
        <f t="shared" si="1"/>
        <v>0.17899312000000001</v>
      </c>
      <c r="K17" s="64">
        <f t="shared" si="0"/>
        <v>624.62900130619994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pans="1:31">
      <c r="A18" s="47" t="s">
        <v>707</v>
      </c>
      <c r="B18" s="49">
        <v>3.9175319999999996</v>
      </c>
      <c r="C18" s="52">
        <v>2304570000</v>
      </c>
      <c r="D18" s="61">
        <v>2.996006E-2</v>
      </c>
      <c r="E18" s="54">
        <v>1.0856060000000001E-4</v>
      </c>
      <c r="F18" s="61">
        <v>0.1055282</v>
      </c>
      <c r="G18" s="52">
        <v>2.0090680000000001E-3</v>
      </c>
      <c r="H18" s="61">
        <v>9.8431070000000002E-3</v>
      </c>
      <c r="I18" s="58">
        <v>6.0289846399361817</v>
      </c>
      <c r="J18" s="58">
        <f t="shared" si="1"/>
        <v>0.19686214000000002</v>
      </c>
      <c r="K18" s="64">
        <f t="shared" si="0"/>
        <v>535.11280144490001</v>
      </c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pans="1:31">
      <c r="A19" s="47" t="s">
        <v>708</v>
      </c>
      <c r="B19" s="49">
        <v>3.8799030000000005</v>
      </c>
      <c r="C19" s="52">
        <v>2246058000</v>
      </c>
      <c r="D19" s="61">
        <v>3.4387439999999998E-2</v>
      </c>
      <c r="E19" s="54">
        <v>1.0896860000000001E-4</v>
      </c>
      <c r="F19" s="61">
        <v>0.1193886</v>
      </c>
      <c r="G19" s="52">
        <v>2.0088329999999998E-3</v>
      </c>
      <c r="H19" s="61">
        <v>7.7574419999999998E-3</v>
      </c>
      <c r="I19" s="58">
        <v>5.2617893476958795</v>
      </c>
      <c r="J19" s="58">
        <f t="shared" si="1"/>
        <v>0.15514884000000001</v>
      </c>
      <c r="K19" s="64">
        <f t="shared" si="0"/>
        <v>537.10398077690002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pans="1:31">
      <c r="A20" s="47" t="s">
        <v>709</v>
      </c>
      <c r="B20" s="49">
        <v>3.8573719999999998</v>
      </c>
      <c r="C20" s="52">
        <v>2265692000</v>
      </c>
      <c r="D20" s="61">
        <v>5.0351729999999997E-2</v>
      </c>
      <c r="E20" s="54">
        <v>7.0739449999999999E-6</v>
      </c>
      <c r="F20" s="61">
        <v>1.458456</v>
      </c>
      <c r="G20" s="52">
        <v>2.010628E-3</v>
      </c>
      <c r="H20" s="61">
        <v>1.154577E-2</v>
      </c>
      <c r="I20" s="58">
        <v>7.3069618990624985</v>
      </c>
      <c r="J20" s="58">
        <f t="shared" si="1"/>
        <v>0.23091539999999999</v>
      </c>
      <c r="K20" s="64">
        <f t="shared" si="0"/>
        <v>39.823267352217499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pans="1:31" ht="17" thickBot="1">
      <c r="A21" s="71" t="s">
        <v>710</v>
      </c>
      <c r="B21" s="65">
        <v>3.847515</v>
      </c>
      <c r="C21" s="66">
        <v>2237498000</v>
      </c>
      <c r="D21" s="68">
        <v>2.5754389999999999E-2</v>
      </c>
      <c r="E21" s="118">
        <v>8.6807880000000005E-6</v>
      </c>
      <c r="F21" s="68">
        <v>1.4861310000000001</v>
      </c>
      <c r="G21" s="66">
        <v>2.0088049999999998E-3</v>
      </c>
      <c r="H21" s="68">
        <v>9.8250230000000004E-3</v>
      </c>
      <c r="I21" s="70">
        <v>6.3978256533013322</v>
      </c>
      <c r="J21" s="70">
        <f t="shared" si="1"/>
        <v>0.19650046000000002</v>
      </c>
      <c r="K21" s="69">
        <f t="shared" si="0"/>
        <v>47.665209929101998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pans="1:31">
      <c r="A22" s="48" t="s">
        <v>703</v>
      </c>
      <c r="B22" s="50">
        <v>2.7511019999999999</v>
      </c>
      <c r="C22" s="51">
        <v>1489131000</v>
      </c>
      <c r="D22" s="60">
        <v>6.8985390000000004E-3</v>
      </c>
      <c r="E22" s="53">
        <v>5.7991809999999997E-5</v>
      </c>
      <c r="F22" s="60">
        <v>3.8496879999999997E-2</v>
      </c>
      <c r="G22" s="51">
        <v>2.013478E-3</v>
      </c>
      <c r="H22" s="60">
        <v>1.1902340000000001E-2</v>
      </c>
      <c r="I22" s="57">
        <v>6.1862458360964503</v>
      </c>
      <c r="J22" s="57">
        <f t="shared" si="1"/>
        <v>0.2380468</v>
      </c>
      <c r="K22" s="63">
        <f t="shared" si="0"/>
        <v>288.31983700311497</v>
      </c>
    </row>
    <row r="23" spans="1:31">
      <c r="A23" s="47" t="s">
        <v>704</v>
      </c>
      <c r="B23" s="49">
        <v>2.6494009999999997</v>
      </c>
      <c r="C23" s="52">
        <v>1437360000</v>
      </c>
      <c r="D23" s="61">
        <v>7.4555129999999997E-2</v>
      </c>
      <c r="E23" s="54">
        <v>5.6729459999999997E-5</v>
      </c>
      <c r="F23" s="61">
        <v>3.9613280000000001E-2</v>
      </c>
      <c r="G23" s="52">
        <v>2.0135320000000002E-3</v>
      </c>
      <c r="H23" s="61">
        <v>1.285917E-2</v>
      </c>
      <c r="I23" s="58">
        <v>6.3066281368031296</v>
      </c>
      <c r="J23" s="58">
        <f t="shared" si="1"/>
        <v>0.25718340000000001</v>
      </c>
      <c r="K23" s="64">
        <f t="shared" si="0"/>
        <v>282.15913791059</v>
      </c>
    </row>
    <row r="24" spans="1:31">
      <c r="A24" s="47" t="s">
        <v>705</v>
      </c>
      <c r="B24" s="49">
        <v>2.608565</v>
      </c>
      <c r="C24" s="52">
        <v>1409591000</v>
      </c>
      <c r="D24" s="61">
        <v>8.7259060000000003E-3</v>
      </c>
      <c r="E24" s="54">
        <v>5.4204850000000003E-5</v>
      </c>
      <c r="F24" s="61">
        <v>4.6625130000000001E-2</v>
      </c>
      <c r="G24" s="52">
        <v>2.0129979999999998E-3</v>
      </c>
      <c r="H24" s="61">
        <v>1.2180450000000001E-2</v>
      </c>
      <c r="I24" s="58">
        <v>6.1337728552234303</v>
      </c>
      <c r="J24" s="58">
        <f t="shared" si="1"/>
        <v>0.24360900000000002</v>
      </c>
      <c r="K24" s="64">
        <f t="shared" si="0"/>
        <v>269.83817895627504</v>
      </c>
    </row>
    <row r="25" spans="1:31">
      <c r="A25" s="47" t="s">
        <v>706</v>
      </c>
      <c r="B25" s="49">
        <v>2.5397210000000001</v>
      </c>
      <c r="C25" s="52">
        <v>1396185000</v>
      </c>
      <c r="D25" s="61">
        <v>5.0166460000000003E-2</v>
      </c>
      <c r="E25" s="54">
        <v>4.2842900000000003E-5</v>
      </c>
      <c r="F25" s="61">
        <v>4.624077E-2</v>
      </c>
      <c r="G25" s="52">
        <v>2.0135449999999998E-3</v>
      </c>
      <c r="H25" s="61">
        <v>1.1457470000000001E-2</v>
      </c>
      <c r="I25" s="58">
        <v>6.5000159179487103</v>
      </c>
      <c r="J25" s="58">
        <f t="shared" si="1"/>
        <v>0.2291494</v>
      </c>
      <c r="K25" s="64">
        <f t="shared" si="0"/>
        <v>214.38798285035003</v>
      </c>
    </row>
    <row r="26" spans="1:31">
      <c r="A26" s="47" t="s">
        <v>707</v>
      </c>
      <c r="B26" s="49">
        <v>2.516721</v>
      </c>
      <c r="C26" s="52">
        <v>1401138000</v>
      </c>
      <c r="D26" s="61">
        <v>2.5861269999999999E-2</v>
      </c>
      <c r="E26" s="54">
        <v>4.2716989999999997E-5</v>
      </c>
      <c r="F26" s="61">
        <v>4.8985109999999998E-2</v>
      </c>
      <c r="G26" s="52">
        <v>2.0117540000000001E-3</v>
      </c>
      <c r="H26" s="61">
        <v>1.545124E-2</v>
      </c>
      <c r="I26" s="58">
        <v>5.70029049872727</v>
      </c>
      <c r="J26" s="58">
        <f t="shared" si="1"/>
        <v>0.30902479999999999</v>
      </c>
      <c r="K26" s="64">
        <f t="shared" si="0"/>
        <v>213.77349905208499</v>
      </c>
    </row>
    <row r="27" spans="1:31">
      <c r="A27" s="47" t="s">
        <v>708</v>
      </c>
      <c r="B27" s="49">
        <v>2.470799</v>
      </c>
      <c r="C27" s="52">
        <v>1372940000</v>
      </c>
      <c r="D27" s="61">
        <v>4.2015719999999999E-2</v>
      </c>
      <c r="E27" s="54">
        <v>4.2580500000000003E-5</v>
      </c>
      <c r="F27" s="61">
        <v>6.6875820000000002E-2</v>
      </c>
      <c r="G27" s="52">
        <v>2.0130619999999999E-3</v>
      </c>
      <c r="H27" s="61">
        <v>1.132652E-2</v>
      </c>
      <c r="I27" s="58">
        <v>6.4460468269621103</v>
      </c>
      <c r="J27" s="58">
        <f t="shared" si="1"/>
        <v>0.22653039999999999</v>
      </c>
      <c r="K27" s="64">
        <f t="shared" si="0"/>
        <v>213.10738124075002</v>
      </c>
    </row>
    <row r="28" spans="1:31" ht="17" thickBot="1">
      <c r="A28" s="71" t="s">
        <v>709</v>
      </c>
      <c r="B28" s="65">
        <v>2.4179930000000001</v>
      </c>
      <c r="C28" s="66">
        <v>1339481000</v>
      </c>
      <c r="D28" s="68">
        <v>5.0251209999999998E-2</v>
      </c>
      <c r="E28" s="118">
        <v>3.2894339999999997E-5</v>
      </c>
      <c r="F28" s="68">
        <v>5.3864710000000003E-2</v>
      </c>
      <c r="G28" s="66">
        <v>2.0125640000000001E-3</v>
      </c>
      <c r="H28" s="68">
        <v>1.3695769999999999E-2</v>
      </c>
      <c r="I28" s="70">
        <v>6.2804646017575898</v>
      </c>
      <c r="J28" s="70">
        <f t="shared" si="1"/>
        <v>0.27391539999999998</v>
      </c>
      <c r="K28" s="69">
        <f t="shared" si="0"/>
        <v>165.83561261711</v>
      </c>
    </row>
    <row r="29" spans="1:31">
      <c r="A29" s="48" t="s">
        <v>703</v>
      </c>
      <c r="B29" s="50">
        <v>2.4368470000000002</v>
      </c>
      <c r="C29" s="51">
        <v>1339543000</v>
      </c>
      <c r="D29" s="60">
        <v>8.3242679999999993E-3</v>
      </c>
      <c r="E29" s="53">
        <v>3.9699849999999999E-5</v>
      </c>
      <c r="F29" s="60">
        <v>4.9032100000000002E-2</v>
      </c>
      <c r="G29" s="51">
        <v>2.0124380000000001E-3</v>
      </c>
      <c r="H29" s="60">
        <v>1.5190830000000001E-2</v>
      </c>
      <c r="I29" s="57">
        <v>6.3813514993698099</v>
      </c>
      <c r="J29" s="57">
        <f t="shared" si="1"/>
        <v>0.30381659999999999</v>
      </c>
      <c r="K29" s="63">
        <f t="shared" si="0"/>
        <v>199.04882549877502</v>
      </c>
    </row>
    <row r="30" spans="1:31">
      <c r="A30" s="47" t="s">
        <v>704</v>
      </c>
      <c r="B30" s="49">
        <v>2.3598669999999999</v>
      </c>
      <c r="C30" s="52">
        <v>1307762000</v>
      </c>
      <c r="D30" s="61">
        <v>3.050957E-2</v>
      </c>
      <c r="E30" s="54">
        <v>4.0050409999999999E-5</v>
      </c>
      <c r="F30" s="61">
        <v>4.9404579999999997E-2</v>
      </c>
      <c r="G30" s="52">
        <v>2.0125939999999999E-3</v>
      </c>
      <c r="H30" s="61">
        <v>1.5118879999999999E-2</v>
      </c>
      <c r="I30" s="58">
        <v>6.4917617990024796</v>
      </c>
      <c r="J30" s="58">
        <f t="shared" si="1"/>
        <v>0.30237759999999997</v>
      </c>
      <c r="K30" s="64">
        <f t="shared" si="0"/>
        <v>200.759678015015</v>
      </c>
    </row>
    <row r="31" spans="1:31" ht="17" thickBot="1">
      <c r="A31" s="71" t="s">
        <v>705</v>
      </c>
      <c r="B31" s="65">
        <v>2.3841190000000001</v>
      </c>
      <c r="C31" s="66">
        <v>1311420000</v>
      </c>
      <c r="D31" s="68">
        <v>2.3855330000000001E-2</v>
      </c>
      <c r="E31" s="118">
        <v>6.8454679999999999E-5</v>
      </c>
      <c r="F31" s="68">
        <v>3.7746269999999998E-2</v>
      </c>
      <c r="G31" s="66">
        <v>2.012252E-3</v>
      </c>
      <c r="H31" s="68">
        <v>1.047386E-2</v>
      </c>
      <c r="I31" s="70">
        <v>6.3538178197604402</v>
      </c>
      <c r="J31" s="70">
        <f t="shared" si="1"/>
        <v>0.2094772</v>
      </c>
      <c r="K31" s="69">
        <f t="shared" si="0"/>
        <v>339.38221567322</v>
      </c>
    </row>
    <row r="32" spans="1:31">
      <c r="A32" s="62" t="s">
        <v>735</v>
      </c>
      <c r="B32" s="50">
        <v>2.3795809999999999</v>
      </c>
      <c r="C32" s="51">
        <v>1317929000</v>
      </c>
      <c r="D32" s="60">
        <v>4.2711739999999998E-2</v>
      </c>
      <c r="E32" s="53">
        <v>3.7237609999999998E-5</v>
      </c>
      <c r="F32" s="60">
        <v>5.1424129999999998E-2</v>
      </c>
      <c r="G32" s="51">
        <v>2.0131160000000001E-3</v>
      </c>
      <c r="H32" s="60">
        <v>1.200498E-2</v>
      </c>
      <c r="I32" s="57">
        <v>6.4443233758995202</v>
      </c>
      <c r="J32" s="57">
        <f t="shared" si="1"/>
        <v>0.2400996</v>
      </c>
      <c r="K32" s="63">
        <f t="shared" si="0"/>
        <v>187.03225344381499</v>
      </c>
    </row>
    <row r="33" spans="1:11">
      <c r="A33" s="3" t="s">
        <v>734</v>
      </c>
      <c r="B33" s="49">
        <v>2.3535299999999997</v>
      </c>
      <c r="C33" s="52">
        <v>1302856000</v>
      </c>
      <c r="D33" s="61">
        <v>2.7114940000000001E-2</v>
      </c>
      <c r="E33" s="54">
        <v>6.146332E-5</v>
      </c>
      <c r="F33" s="61">
        <v>3.9972969999999997E-2</v>
      </c>
      <c r="G33" s="52">
        <v>2.0127700000000001E-3</v>
      </c>
      <c r="H33" s="61">
        <v>1.160771E-2</v>
      </c>
      <c r="I33" s="58">
        <v>6.2796197889037</v>
      </c>
      <c r="J33" s="58">
        <f t="shared" si="1"/>
        <v>0.2321542</v>
      </c>
      <c r="K33" s="64">
        <f t="shared" si="0"/>
        <v>305.26199132378002</v>
      </c>
    </row>
    <row r="34" spans="1:11">
      <c r="A34" s="3" t="s">
        <v>705</v>
      </c>
      <c r="B34" s="49">
        <v>2.291258</v>
      </c>
      <c r="C34" s="52">
        <v>1289481000</v>
      </c>
      <c r="D34" s="61">
        <v>2.252297E-2</v>
      </c>
      <c r="E34" s="54">
        <v>1.401702E-4</v>
      </c>
      <c r="F34" s="61">
        <v>3.6656979999999999E-2</v>
      </c>
      <c r="G34" s="52">
        <v>2.013173E-3</v>
      </c>
      <c r="H34" s="61">
        <v>1.136907E-2</v>
      </c>
      <c r="I34" s="58">
        <v>6.4885068205016703</v>
      </c>
      <c r="J34" s="58">
        <f t="shared" si="1"/>
        <v>0.22738140000000001</v>
      </c>
      <c r="K34" s="64">
        <f t="shared" si="0"/>
        <v>689.37844412329991</v>
      </c>
    </row>
    <row r="35" spans="1:11">
      <c r="A35" s="3" t="s">
        <v>706</v>
      </c>
      <c r="B35" s="49">
        <v>2.3038530000000002</v>
      </c>
      <c r="C35" s="52">
        <v>1305313000</v>
      </c>
      <c r="D35" s="61">
        <v>7.7200250000000002E-3</v>
      </c>
      <c r="E35" s="54">
        <v>2.1791149999999999E-5</v>
      </c>
      <c r="F35" s="61">
        <v>0.19504150000000001</v>
      </c>
      <c r="G35" s="52">
        <v>2.0125469999999999E-3</v>
      </c>
      <c r="H35" s="61">
        <v>1.495265E-2</v>
      </c>
      <c r="I35" s="58">
        <v>6.18428987663812</v>
      </c>
      <c r="J35" s="58">
        <f t="shared" si="1"/>
        <v>0.29905300000000001</v>
      </c>
      <c r="K35" s="64">
        <f t="shared" si="0"/>
        <v>111.64825367772499</v>
      </c>
    </row>
    <row r="36" spans="1:11" ht="17" thickBot="1">
      <c r="A36" s="37" t="s">
        <v>707</v>
      </c>
      <c r="B36" s="65">
        <v>2.2841390000000001</v>
      </c>
      <c r="C36" s="66">
        <v>1281285000</v>
      </c>
      <c r="D36" s="68">
        <v>2.200357E-2</v>
      </c>
      <c r="E36" s="118">
        <v>2.0873539999999999E-5</v>
      </c>
      <c r="F36" s="68">
        <v>8.5709590000000002E-2</v>
      </c>
      <c r="G36" s="66">
        <v>2.0124589999999999E-3</v>
      </c>
      <c r="H36" s="68">
        <v>9.7798399999999997E-3</v>
      </c>
      <c r="I36" s="70">
        <v>6.1482517594208099</v>
      </c>
      <c r="J36" s="70">
        <f t="shared" si="1"/>
        <v>0.19559679999999999</v>
      </c>
      <c r="K36" s="69">
        <f t="shared" ref="K36:K62" si="2">4880341.5*E36+5.3</f>
        <v>107.17000351390999</v>
      </c>
    </row>
    <row r="37" spans="1:11">
      <c r="A37" s="48" t="s">
        <v>1018</v>
      </c>
      <c r="B37" s="50">
        <v>4.5353260000000004</v>
      </c>
      <c r="C37" s="51">
        <v>2204011000</v>
      </c>
      <c r="D37" s="60">
        <v>3.4451040000000002E-2</v>
      </c>
      <c r="E37" s="53">
        <v>2.8976639999999999E-5</v>
      </c>
      <c r="F37" s="60">
        <v>5.5262169999999999E-2</v>
      </c>
      <c r="G37" s="51">
        <v>2.008536E-3</v>
      </c>
      <c r="H37" s="60">
        <v>6.8321520000000002E-3</v>
      </c>
      <c r="I37" s="57">
        <v>5.0552533974582898</v>
      </c>
      <c r="J37" s="57">
        <f t="shared" si="1"/>
        <v>0.13664303999999999</v>
      </c>
      <c r="K37" s="63">
        <f t="shared" si="2"/>
        <v>146.71589872256001</v>
      </c>
    </row>
    <row r="38" spans="1:11">
      <c r="A38" s="47" t="s">
        <v>1019</v>
      </c>
      <c r="B38" s="49">
        <v>4.5077879999999997</v>
      </c>
      <c r="C38" s="52">
        <v>2173162000</v>
      </c>
      <c r="D38" s="61">
        <v>2.376561E-2</v>
      </c>
      <c r="E38" s="54">
        <v>8.0029400000000003E-5</v>
      </c>
      <c r="F38" s="61">
        <v>0.64221240000000002</v>
      </c>
      <c r="G38" s="52">
        <v>2.0090809999999998E-3</v>
      </c>
      <c r="H38" s="61">
        <v>8.8694559999999995E-3</v>
      </c>
      <c r="I38" s="58">
        <v>5.4535305754762797</v>
      </c>
      <c r="J38" s="58">
        <f t="shared" si="1"/>
        <v>0.17738911999999998</v>
      </c>
      <c r="K38" s="64">
        <f t="shared" si="2"/>
        <v>395.87080204010005</v>
      </c>
    </row>
    <row r="39" spans="1:11">
      <c r="A39" s="47" t="s">
        <v>1020</v>
      </c>
      <c r="B39" s="49">
        <v>4.5266419999999998</v>
      </c>
      <c r="C39" s="52">
        <v>2157962000</v>
      </c>
      <c r="D39" s="61">
        <v>1.7946899999999998E-2</v>
      </c>
      <c r="E39" s="54">
        <v>5.4461179999999998E-5</v>
      </c>
      <c r="F39" s="61">
        <v>0.7003954</v>
      </c>
      <c r="G39" s="52">
        <v>2.0096409999999999E-3</v>
      </c>
      <c r="H39" s="61">
        <v>1.034786E-2</v>
      </c>
      <c r="I39" s="58">
        <v>5.6992152407155299</v>
      </c>
      <c r="J39" s="58">
        <f t="shared" si="1"/>
        <v>0.20695720000000001</v>
      </c>
      <c r="K39" s="64">
        <f t="shared" si="2"/>
        <v>271.08915689296998</v>
      </c>
    </row>
    <row r="40" spans="1:11" ht="17" thickBot="1">
      <c r="A40" s="71" t="s">
        <v>1021</v>
      </c>
      <c r="B40" s="65">
        <v>4.5069279999999994</v>
      </c>
      <c r="C40" s="66">
        <v>2179516000</v>
      </c>
      <c r="D40" s="68">
        <v>1.077819E-2</v>
      </c>
      <c r="E40" s="118">
        <v>7.3690339999999998E-6</v>
      </c>
      <c r="F40" s="68">
        <v>0.26352039999999999</v>
      </c>
      <c r="G40" s="66">
        <v>2.0086539999999999E-3</v>
      </c>
      <c r="H40" s="68">
        <v>8.9552569999999995E-3</v>
      </c>
      <c r="I40" s="70">
        <v>5.0197536032940704</v>
      </c>
      <c r="J40" s="70">
        <f t="shared" si="1"/>
        <v>0.17910514</v>
      </c>
      <c r="K40" s="69">
        <f t="shared" si="2"/>
        <v>41.263402445110998</v>
      </c>
    </row>
    <row r="41" spans="1:11">
      <c r="A41" s="48" t="s">
        <v>1018</v>
      </c>
      <c r="B41" s="50">
        <v>4.6035430000000002</v>
      </c>
      <c r="C41" s="51">
        <v>2292257000</v>
      </c>
      <c r="D41" s="60">
        <v>1.746559E-2</v>
      </c>
      <c r="E41" s="53">
        <v>7.2500179999999999E-5</v>
      </c>
      <c r="F41" s="60">
        <v>0.3824321</v>
      </c>
      <c r="G41" s="51">
        <v>2.010057E-3</v>
      </c>
      <c r="H41" s="60">
        <v>5.1948660000000002E-3</v>
      </c>
      <c r="I41" s="57">
        <v>5.6725657623553003</v>
      </c>
      <c r="J41" s="57">
        <f t="shared" si="1"/>
        <v>0.10389732</v>
      </c>
      <c r="K41" s="63">
        <f t="shared" si="2"/>
        <v>359.12563721147001</v>
      </c>
    </row>
    <row r="42" spans="1:11">
      <c r="A42" s="47" t="s">
        <v>1019</v>
      </c>
      <c r="B42" s="49">
        <v>4.586411</v>
      </c>
      <c r="C42" s="52">
        <v>2291383000</v>
      </c>
      <c r="D42" s="61">
        <v>1.7655179999999999E-2</v>
      </c>
      <c r="E42" s="54">
        <v>8.8288999999999994E-5</v>
      </c>
      <c r="F42" s="61">
        <v>0.2368942</v>
      </c>
      <c r="G42" s="52">
        <v>2.0099739999999999E-3</v>
      </c>
      <c r="H42" s="61">
        <v>7.5410210000000002E-3</v>
      </c>
      <c r="I42" s="58">
        <v>5.6727902449284198</v>
      </c>
      <c r="J42" s="58">
        <f t="shared" si="1"/>
        <v>0.15082042000000001</v>
      </c>
      <c r="K42" s="64">
        <f t="shared" si="2"/>
        <v>436.18047069349996</v>
      </c>
    </row>
    <row r="43" spans="1:11">
      <c r="A43" s="47" t="s">
        <v>1022</v>
      </c>
      <c r="B43" s="49">
        <v>4.554805</v>
      </c>
      <c r="C43" s="52">
        <v>2253823000</v>
      </c>
      <c r="D43" s="61">
        <v>1.254546E-2</v>
      </c>
      <c r="E43" s="54">
        <v>1.041133E-5</v>
      </c>
      <c r="F43" s="61">
        <v>7.5321890000000002E-2</v>
      </c>
      <c r="G43" s="52">
        <v>2.009608E-3</v>
      </c>
      <c r="H43" s="61">
        <v>6.3569250000000002E-3</v>
      </c>
      <c r="I43" s="58">
        <v>5.1892046194487298</v>
      </c>
      <c r="J43" s="58">
        <f t="shared" si="1"/>
        <v>0.12713850000000002</v>
      </c>
      <c r="K43" s="64">
        <f t="shared" si="2"/>
        <v>56.110845869194996</v>
      </c>
    </row>
    <row r="44" spans="1:11">
      <c r="A44" s="47" t="s">
        <v>1023</v>
      </c>
      <c r="B44" s="49">
        <v>4.5274239999999999</v>
      </c>
      <c r="C44" s="52">
        <v>2240315000</v>
      </c>
      <c r="D44" s="61">
        <v>4.6084859999999998E-2</v>
      </c>
      <c r="E44" s="54">
        <v>8.554652E-6</v>
      </c>
      <c r="F44" s="61">
        <v>0.25271690000000002</v>
      </c>
      <c r="G44" s="52">
        <v>2.010043E-3</v>
      </c>
      <c r="H44" s="61">
        <v>8.5974650000000003E-3</v>
      </c>
      <c r="I44" s="58">
        <v>5.7161435899023996</v>
      </c>
      <c r="J44" s="58">
        <f t="shared" si="1"/>
        <v>0.1719493</v>
      </c>
      <c r="K44" s="64">
        <f t="shared" si="2"/>
        <v>47.049623173657999</v>
      </c>
    </row>
    <row r="45" spans="1:11" ht="17" thickBot="1">
      <c r="A45" s="71" t="s">
        <v>1024</v>
      </c>
      <c r="B45" s="65">
        <v>4.5154549999999993</v>
      </c>
      <c r="C45" s="66">
        <v>2202943000</v>
      </c>
      <c r="D45" s="68">
        <v>1.205634E-2</v>
      </c>
      <c r="E45" s="118">
        <v>1.115615E-5</v>
      </c>
      <c r="F45" s="68">
        <v>0.73024230000000001</v>
      </c>
      <c r="G45" s="66">
        <v>2.0097209999999999E-3</v>
      </c>
      <c r="H45" s="68">
        <v>8.7810490000000008E-3</v>
      </c>
      <c r="I45" s="70">
        <v>5.8578140332319704</v>
      </c>
      <c r="J45" s="70">
        <f t="shared" si="1"/>
        <v>0.17562098000000001</v>
      </c>
      <c r="K45" s="69">
        <f t="shared" si="2"/>
        <v>59.745821825224994</v>
      </c>
    </row>
    <row r="46" spans="1:11">
      <c r="A46" s="48" t="s">
        <v>1018</v>
      </c>
      <c r="B46" s="50">
        <v>4.4894820000000006</v>
      </c>
      <c r="C46" s="51">
        <v>2117051000</v>
      </c>
      <c r="D46" s="60">
        <v>1.7722979999999999E-2</v>
      </c>
      <c r="E46" s="53">
        <v>7.5389970000000006E-5</v>
      </c>
      <c r="F46" s="60">
        <v>0.1669814</v>
      </c>
      <c r="G46" s="51">
        <v>2.009402E-3</v>
      </c>
      <c r="H46" s="60">
        <v>9.5000599999999994E-3</v>
      </c>
      <c r="I46" s="57">
        <v>6.3567483710563799</v>
      </c>
      <c r="J46" s="57">
        <f t="shared" si="1"/>
        <v>0.19000119999999998</v>
      </c>
      <c r="K46" s="63">
        <f t="shared" si="2"/>
        <v>373.22879927475503</v>
      </c>
    </row>
    <row r="47" spans="1:11">
      <c r="A47" s="47" t="s">
        <v>1019</v>
      </c>
      <c r="B47" s="49">
        <v>4.4761830000000007</v>
      </c>
      <c r="C47" s="52">
        <v>1911557000</v>
      </c>
      <c r="D47" s="61">
        <v>3.8131089999999999E-2</v>
      </c>
      <c r="E47" s="54">
        <v>3.0218699999999999E-5</v>
      </c>
      <c r="F47" s="61">
        <v>0.38226660000000001</v>
      </c>
      <c r="G47" s="52">
        <v>2.009196E-3</v>
      </c>
      <c r="H47" s="61">
        <v>9.7641849999999999E-3</v>
      </c>
      <c r="I47" s="58">
        <v>6.1522581242941401</v>
      </c>
      <c r="J47" s="58">
        <f t="shared" si="1"/>
        <v>0.1952837</v>
      </c>
      <c r="K47" s="64">
        <f t="shared" si="2"/>
        <v>152.77757568605</v>
      </c>
    </row>
    <row r="48" spans="1:11">
      <c r="A48" s="47" t="s">
        <v>1020</v>
      </c>
      <c r="B48" s="49">
        <v>4.4560769999999996</v>
      </c>
      <c r="C48" s="52">
        <v>1918465000</v>
      </c>
      <c r="D48" s="61">
        <v>2.1840080000000001E-2</v>
      </c>
      <c r="E48" s="54">
        <v>1.2135039999999999E-5</v>
      </c>
      <c r="F48" s="61">
        <v>9.6657400000000004E-2</v>
      </c>
      <c r="G48" s="52">
        <v>2.0087659999999999E-3</v>
      </c>
      <c r="H48" s="61">
        <v>8.8320440000000007E-3</v>
      </c>
      <c r="I48" s="58">
        <v>5.8360583223755196</v>
      </c>
      <c r="J48" s="58">
        <f t="shared" si="1"/>
        <v>0.17664088</v>
      </c>
      <c r="K48" s="64">
        <f t="shared" si="2"/>
        <v>64.523139316159998</v>
      </c>
    </row>
    <row r="49" spans="1:11">
      <c r="A49" s="47" t="s">
        <v>1021</v>
      </c>
      <c r="B49" s="49">
        <v>4.4447339999999995</v>
      </c>
      <c r="C49" s="52">
        <v>1930375000</v>
      </c>
      <c r="D49" s="61">
        <v>3.4992700000000002E-2</v>
      </c>
      <c r="E49" s="54">
        <v>3.844633E-5</v>
      </c>
      <c r="F49" s="61">
        <v>0.52198809999999995</v>
      </c>
      <c r="G49" s="52">
        <v>2.0081669999999999E-3</v>
      </c>
      <c r="H49" s="61">
        <v>9.2201639999999994E-3</v>
      </c>
      <c r="I49" s="58">
        <v>5.4355776507181304</v>
      </c>
      <c r="J49" s="58">
        <f t="shared" si="1"/>
        <v>0.18440328</v>
      </c>
      <c r="K49" s="64">
        <f t="shared" si="2"/>
        <v>192.93121982169501</v>
      </c>
    </row>
    <row r="50" spans="1:11">
      <c r="A50" s="47" t="s">
        <v>1022</v>
      </c>
      <c r="B50" s="49">
        <v>4.4397270000000004</v>
      </c>
      <c r="C50" s="52">
        <v>1925533000</v>
      </c>
      <c r="D50" s="61">
        <v>1.439677E-2</v>
      </c>
      <c r="E50" s="54">
        <v>7.0021680000000006E-5</v>
      </c>
      <c r="F50" s="61">
        <v>0.1158431</v>
      </c>
      <c r="G50" s="52">
        <v>2.008091E-3</v>
      </c>
      <c r="H50" s="61">
        <v>8.6716239999999993E-3</v>
      </c>
      <c r="I50" s="58">
        <v>5.2959188422166399</v>
      </c>
      <c r="J50" s="58">
        <f t="shared" si="1"/>
        <v>0.17343248</v>
      </c>
      <c r="K50" s="64">
        <f t="shared" si="2"/>
        <v>347.02971080372004</v>
      </c>
    </row>
    <row r="51" spans="1:11">
      <c r="A51" s="47" t="s">
        <v>1025</v>
      </c>
      <c r="B51" s="49">
        <v>4.4058530000000005</v>
      </c>
      <c r="C51" s="52">
        <v>1958528000</v>
      </c>
      <c r="D51" s="61">
        <v>2.6161739999999999E-2</v>
      </c>
      <c r="E51" s="54">
        <v>3.2207379999999998E-5</v>
      </c>
      <c r="F51" s="61">
        <v>0.61611260000000001</v>
      </c>
      <c r="G51" s="52">
        <v>2.008091E-3</v>
      </c>
      <c r="H51" s="61">
        <v>6.8287340000000004E-3</v>
      </c>
      <c r="I51" s="58">
        <v>5.1080591149161796</v>
      </c>
      <c r="J51" s="58">
        <f t="shared" si="1"/>
        <v>0.13657468</v>
      </c>
      <c r="K51" s="64">
        <f t="shared" si="2"/>
        <v>162.48301322027001</v>
      </c>
    </row>
    <row r="52" spans="1:11">
      <c r="A52" s="47" t="s">
        <v>1026</v>
      </c>
      <c r="B52" s="49">
        <v>4.1932199999999993</v>
      </c>
      <c r="C52" s="52">
        <v>1992246000</v>
      </c>
      <c r="D52" s="61">
        <v>1.9282299999999999E-2</v>
      </c>
      <c r="E52" s="54">
        <v>3.837407E-5</v>
      </c>
      <c r="F52" s="61">
        <v>0.72628999999999999</v>
      </c>
      <c r="G52" s="52">
        <v>2.0110280000000002E-3</v>
      </c>
      <c r="H52" s="61">
        <v>1.100663E-2</v>
      </c>
      <c r="I52" s="58">
        <v>5.8787135903724996</v>
      </c>
      <c r="J52" s="58">
        <f t="shared" si="1"/>
        <v>0.22013260000000001</v>
      </c>
      <c r="K52" s="64">
        <f t="shared" si="2"/>
        <v>192.578566344905</v>
      </c>
    </row>
    <row r="53" spans="1:11">
      <c r="A53" s="47" t="s">
        <v>1023</v>
      </c>
      <c r="B53" s="49">
        <v>4.1760089999999996</v>
      </c>
      <c r="C53" s="52">
        <v>1958938000</v>
      </c>
      <c r="D53" s="61">
        <v>3.2830449999999997E-2</v>
      </c>
      <c r="E53" s="54">
        <v>7.3185040000000001E-5</v>
      </c>
      <c r="F53" s="61">
        <v>0.38905729999999999</v>
      </c>
      <c r="G53" s="52">
        <v>2.0111009999999999E-3</v>
      </c>
      <c r="H53" s="61">
        <v>7.7310249999999999E-3</v>
      </c>
      <c r="I53" s="58">
        <v>5.8172753285036798</v>
      </c>
      <c r="J53" s="58">
        <f t="shared" si="1"/>
        <v>0.15462049999999999</v>
      </c>
      <c r="K53" s="64">
        <f t="shared" si="2"/>
        <v>362.46798789116002</v>
      </c>
    </row>
    <row r="54" spans="1:11">
      <c r="A54" s="47" t="s">
        <v>1027</v>
      </c>
      <c r="B54" s="49">
        <v>4.1555119999999999</v>
      </c>
      <c r="C54" s="52">
        <v>1946972000</v>
      </c>
      <c r="D54" s="61">
        <v>2.8223809999999998E-2</v>
      </c>
      <c r="E54" s="54">
        <v>5.8366170000000002E-5</v>
      </c>
      <c r="F54" s="61">
        <v>1.3788339999999999</v>
      </c>
      <c r="G54" s="52">
        <v>2.0099950000000001E-3</v>
      </c>
      <c r="H54" s="61">
        <v>1.037162E-2</v>
      </c>
      <c r="I54" s="58">
        <v>5.2866439748269798</v>
      </c>
      <c r="J54" s="58">
        <f t="shared" si="1"/>
        <v>0.20743239999999999</v>
      </c>
      <c r="K54" s="64">
        <f t="shared" si="2"/>
        <v>290.146841647055</v>
      </c>
    </row>
    <row r="55" spans="1:11">
      <c r="A55" s="47" t="s">
        <v>1028</v>
      </c>
      <c r="B55" s="49">
        <v>4.1302439999999994</v>
      </c>
      <c r="C55" s="52">
        <v>1966013000</v>
      </c>
      <c r="D55" s="61">
        <v>2.5788180000000001E-2</v>
      </c>
      <c r="E55" s="54">
        <v>3.1092149999999997E-5</v>
      </c>
      <c r="F55" s="61">
        <v>0.38719959999999998</v>
      </c>
      <c r="G55" s="52">
        <v>2.0101469999999999E-3</v>
      </c>
      <c r="H55" s="61">
        <v>7.3464159999999997E-3</v>
      </c>
      <c r="I55" s="58">
        <v>5.3379009326206504</v>
      </c>
      <c r="J55" s="58">
        <f t="shared" si="1"/>
        <v>0.14692832</v>
      </c>
      <c r="K55" s="64">
        <f t="shared" si="2"/>
        <v>157.04030996922501</v>
      </c>
    </row>
    <row r="56" spans="1:11">
      <c r="A56" s="47" t="s">
        <v>1024</v>
      </c>
      <c r="B56" s="49">
        <v>4.1216379999999999</v>
      </c>
      <c r="C56" s="52">
        <v>1944719000</v>
      </c>
      <c r="D56" s="61">
        <v>2.6859600000000001E-2</v>
      </c>
      <c r="E56" s="54">
        <v>3.8127829999999999E-6</v>
      </c>
      <c r="F56" s="61">
        <v>0.1567915</v>
      </c>
      <c r="G56" s="52">
        <v>2.0110269999999999E-3</v>
      </c>
      <c r="H56" s="61">
        <v>8.7313000000000009E-3</v>
      </c>
      <c r="I56" s="58">
        <v>5.7525412240683398</v>
      </c>
      <c r="J56" s="58">
        <f t="shared" si="1"/>
        <v>0.174626</v>
      </c>
      <c r="K56" s="64">
        <f t="shared" si="2"/>
        <v>23.907683105394501</v>
      </c>
    </row>
    <row r="57" spans="1:11">
      <c r="A57" s="47" t="s">
        <v>1029</v>
      </c>
      <c r="B57" s="49">
        <v>4.0831480000000004</v>
      </c>
      <c r="C57" s="52">
        <v>1915364000</v>
      </c>
      <c r="D57" s="61">
        <v>1.8223039999999999E-2</v>
      </c>
      <c r="E57" s="54">
        <v>7.6305720000000005E-5</v>
      </c>
      <c r="F57" s="61">
        <v>0.1168429</v>
      </c>
      <c r="G57" s="52">
        <v>2.0103299999999998E-3</v>
      </c>
      <c r="H57" s="61">
        <v>8.6706409999999998E-3</v>
      </c>
      <c r="I57" s="58">
        <v>5.3735261523859901</v>
      </c>
      <c r="J57" s="58">
        <f t="shared" si="1"/>
        <v>0.17341282</v>
      </c>
      <c r="K57" s="64">
        <f t="shared" si="2"/>
        <v>377.69797200338002</v>
      </c>
    </row>
    <row r="58" spans="1:11">
      <c r="A58" s="47" t="s">
        <v>1030</v>
      </c>
      <c r="B58" s="49">
        <v>4.0619480000000001</v>
      </c>
      <c r="C58" s="52">
        <v>1908639000</v>
      </c>
      <c r="D58" s="61">
        <v>3.5133499999999998E-2</v>
      </c>
      <c r="E58" s="54">
        <v>2.707484E-5</v>
      </c>
      <c r="F58" s="61">
        <v>8.8263560000000005E-2</v>
      </c>
      <c r="G58" s="52">
        <v>2.009697E-3</v>
      </c>
      <c r="H58" s="61">
        <v>9.8785450000000007E-3</v>
      </c>
      <c r="I58" s="58">
        <v>5.0339555225506398</v>
      </c>
      <c r="J58" s="58">
        <f t="shared" si="1"/>
        <v>0.19757090000000002</v>
      </c>
      <c r="K58" s="64">
        <f t="shared" si="2"/>
        <v>137.43446525786001</v>
      </c>
    </row>
    <row r="59" spans="1:11">
      <c r="A59" s="47" t="s">
        <v>1031</v>
      </c>
      <c r="B59" s="49">
        <v>4.0411380000000001</v>
      </c>
      <c r="C59" s="52">
        <v>1893977000</v>
      </c>
      <c r="D59" s="61">
        <v>1.2008990000000001E-2</v>
      </c>
      <c r="E59" s="54">
        <v>1.7590320000000001E-5</v>
      </c>
      <c r="F59" s="61">
        <v>0.5053204</v>
      </c>
      <c r="G59" s="52">
        <v>2.0094259999999999E-3</v>
      </c>
      <c r="H59" s="61">
        <v>8.6521730000000008E-3</v>
      </c>
      <c r="I59" s="58">
        <v>4.8749155131020903</v>
      </c>
      <c r="J59" s="58">
        <f t="shared" si="1"/>
        <v>0.17304346000000001</v>
      </c>
      <c r="K59" s="64">
        <f t="shared" si="2"/>
        <v>91.146768694279999</v>
      </c>
    </row>
    <row r="60" spans="1:11">
      <c r="A60" s="47" t="s">
        <v>1032</v>
      </c>
      <c r="B60" s="49">
        <v>4.0193899999999996</v>
      </c>
      <c r="C60" s="52">
        <v>1926588000</v>
      </c>
      <c r="D60" s="61">
        <v>4.7466620000000001E-2</v>
      </c>
      <c r="E60" s="54">
        <v>6.340471E-5</v>
      </c>
      <c r="F60" s="61">
        <v>0.33564880000000002</v>
      </c>
      <c r="G60" s="52">
        <v>2.00979E-3</v>
      </c>
      <c r="H60" s="61">
        <v>6.4885469999999999E-3</v>
      </c>
      <c r="I60" s="58">
        <v>5.0325521443878598</v>
      </c>
      <c r="J60" s="58">
        <f t="shared" si="1"/>
        <v>0.12977094</v>
      </c>
      <c r="K60" s="64">
        <f t="shared" si="2"/>
        <v>314.73663750846504</v>
      </c>
    </row>
    <row r="61" spans="1:11">
      <c r="A61" s="47" t="s">
        <v>1033</v>
      </c>
      <c r="B61" s="49">
        <v>4.0209540000000006</v>
      </c>
      <c r="C61" s="52">
        <v>1908314000</v>
      </c>
      <c r="D61" s="61">
        <v>1.4352E-2</v>
      </c>
      <c r="E61" s="54">
        <v>3.0610990000000001E-5</v>
      </c>
      <c r="F61" s="61">
        <v>0.27126549999999999</v>
      </c>
      <c r="G61" s="52">
        <v>2.0101490000000001E-3</v>
      </c>
      <c r="H61" s="61">
        <v>7.9654129999999993E-3</v>
      </c>
      <c r="I61" s="58">
        <v>5.1876952588175298</v>
      </c>
      <c r="J61" s="58">
        <f t="shared" si="1"/>
        <v>0.15930825999999998</v>
      </c>
      <c r="K61" s="64">
        <f t="shared" si="2"/>
        <v>154.69208485308502</v>
      </c>
    </row>
    <row r="62" spans="1:11" ht="17" thickBot="1">
      <c r="A62" s="71" t="s">
        <v>1034</v>
      </c>
      <c r="B62" s="65">
        <v>3.9903659999999999</v>
      </c>
      <c r="C62" s="66">
        <v>1891181000</v>
      </c>
      <c r="D62" s="68">
        <v>1.057053E-2</v>
      </c>
      <c r="E62" s="118">
        <v>6.0577150000000003E-5</v>
      </c>
      <c r="F62" s="68">
        <v>2.4959020000000001</v>
      </c>
      <c r="G62" s="66">
        <v>2.00965E-3</v>
      </c>
      <c r="H62" s="68">
        <v>8.8152230000000005E-3</v>
      </c>
      <c r="I62" s="70">
        <v>4.9129872043565896</v>
      </c>
      <c r="J62" s="70">
        <f t="shared" si="1"/>
        <v>0.17630446</v>
      </c>
      <c r="K62" s="69">
        <f t="shared" si="2"/>
        <v>300.937179096725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THX13120</vt:lpstr>
      <vt:lpstr>Penglai</vt:lpstr>
      <vt:lpstr>Sz2</vt:lpstr>
      <vt:lpstr>Standard-Penglai</vt:lpstr>
      <vt:lpstr>Standard-Qinghu-SA01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cmyang</dc:creator>
  <dc:description/>
  <cp:lastModifiedBy>Christine Elrod</cp:lastModifiedBy>
  <cp:revision>11</cp:revision>
  <dcterms:created xsi:type="dcterms:W3CDTF">2015-06-05T18:19:34Z</dcterms:created>
  <dcterms:modified xsi:type="dcterms:W3CDTF">2022-12-28T21:46:49Z</dcterms:modified>
  <dc:language>en-US</dc:language>
</cp:coreProperties>
</file>