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1"/>
  <workbookPr filterPrivacy="1" defaultThemeVersion="124226"/>
  <xr:revisionPtr revIDLastSave="0" documentId="13_ncr:1_{D738C567-AB09-EF4F-9886-E71B0EEDFFEF}" xr6:coauthVersionLast="47" xr6:coauthVersionMax="47" xr10:uidLastSave="{00000000-0000-0000-0000-000000000000}"/>
  <bookViews>
    <workbookView xWindow="4940" yWindow="2940" windowWidth="27060" windowHeight="17800" xr2:uid="{00000000-000D-0000-FFFF-FFFF00000000}"/>
  </bookViews>
  <sheets>
    <sheet name="Table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2" l="1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</calcChain>
</file>

<file path=xl/sharedStrings.xml><?xml version="1.0" encoding="utf-8"?>
<sst xmlns="http://schemas.openxmlformats.org/spreadsheetml/2006/main" count="77" uniqueCount="54">
  <si>
    <t>SM128A1</t>
  </si>
  <si>
    <t>SM128A</t>
  </si>
  <si>
    <t>SM128A5</t>
  </si>
  <si>
    <t>Sample</t>
  </si>
  <si>
    <t>CaO</t>
  </si>
  <si>
    <t>MgO</t>
  </si>
  <si>
    <t>MnO</t>
  </si>
  <si>
    <t>Total</t>
  </si>
  <si>
    <t>Si</t>
  </si>
  <si>
    <t>Ti</t>
  </si>
  <si>
    <t>Al</t>
  </si>
  <si>
    <t>Cr</t>
  </si>
  <si>
    <t>Ca</t>
  </si>
  <si>
    <t>Mg</t>
  </si>
  <si>
    <t>Mn</t>
  </si>
  <si>
    <t>Na</t>
  </si>
  <si>
    <t>Texture</t>
  </si>
  <si>
    <r>
      <t>SiO</t>
    </r>
    <r>
      <rPr>
        <vertAlign val="subscript"/>
        <sz val="9"/>
        <rFont val="Calibri"/>
        <family val="2"/>
        <scheme val="minor"/>
      </rPr>
      <t>2</t>
    </r>
  </si>
  <si>
    <r>
      <t>TiO</t>
    </r>
    <r>
      <rPr>
        <vertAlign val="subscript"/>
        <sz val="9"/>
        <rFont val="Calibri"/>
        <family val="2"/>
        <scheme val="minor"/>
      </rPr>
      <t>2</t>
    </r>
  </si>
  <si>
    <r>
      <t>Al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O</t>
    </r>
    <r>
      <rPr>
        <vertAlign val="subscript"/>
        <sz val="9"/>
        <rFont val="Calibri"/>
        <family val="2"/>
        <scheme val="minor"/>
      </rPr>
      <t>3</t>
    </r>
  </si>
  <si>
    <r>
      <t>Cr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O</t>
    </r>
    <r>
      <rPr>
        <vertAlign val="subscript"/>
        <sz val="9"/>
        <rFont val="Calibri"/>
        <family val="2"/>
        <scheme val="minor"/>
      </rPr>
      <t>3</t>
    </r>
  </si>
  <si>
    <r>
      <t>Na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O</t>
    </r>
  </si>
  <si>
    <r>
      <t>Fe</t>
    </r>
    <r>
      <rPr>
        <vertAlign val="superscript"/>
        <sz val="9"/>
        <rFont val="Calibri"/>
        <family val="2"/>
        <scheme val="minor"/>
      </rPr>
      <t>+3</t>
    </r>
    <r>
      <rPr>
        <sz val="9"/>
        <rFont val="Adobe Fan Heiti Std B"/>
        <family val="2"/>
        <charset val="128"/>
      </rPr>
      <t>*</t>
    </r>
  </si>
  <si>
    <r>
      <t>Fe</t>
    </r>
    <r>
      <rPr>
        <vertAlign val="superscript"/>
        <sz val="9"/>
        <rFont val="Calibri"/>
        <family val="2"/>
        <scheme val="minor"/>
      </rPr>
      <t>+2</t>
    </r>
    <r>
      <rPr>
        <sz val="9"/>
        <rFont val="Calibri"/>
        <family val="2"/>
        <scheme val="minor"/>
      </rPr>
      <t>*</t>
    </r>
  </si>
  <si>
    <t>Opx</t>
  </si>
  <si>
    <r>
      <t>X</t>
    </r>
    <r>
      <rPr>
        <vertAlign val="subscript"/>
        <sz val="9"/>
        <rFont val="Calibri"/>
        <family val="2"/>
        <scheme val="minor"/>
      </rPr>
      <t>Mg</t>
    </r>
  </si>
  <si>
    <t>Table 2: Representative microprobe analyses and calculated cations of pyroxene based on 6 oxygens</t>
  </si>
  <si>
    <r>
      <t>Fe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O</t>
    </r>
    <r>
      <rPr>
        <vertAlign val="subscript"/>
        <sz val="9"/>
        <rFont val="Calibri"/>
        <family val="2"/>
        <scheme val="minor"/>
      </rPr>
      <t>3</t>
    </r>
    <r>
      <rPr>
        <sz val="9"/>
        <rFont val="Adobe Fan Heiti Std B"/>
        <family val="2"/>
        <charset val="128"/>
      </rPr>
      <t>*</t>
    </r>
  </si>
  <si>
    <r>
      <t>FeO</t>
    </r>
    <r>
      <rPr>
        <sz val="9"/>
        <rFont val="Adobe Fan Heiti Std B"/>
        <family val="2"/>
        <charset val="128"/>
      </rPr>
      <t>*</t>
    </r>
  </si>
  <si>
    <r>
      <t>*Fe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O</t>
    </r>
    <r>
      <rPr>
        <vertAlign val="sub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 xml:space="preserve"> and Fe</t>
    </r>
    <r>
      <rPr>
        <vertAlign val="superscript"/>
        <sz val="9"/>
        <color theme="1"/>
        <rFont val="Calibri"/>
        <family val="2"/>
        <scheme val="minor"/>
      </rPr>
      <t>+3</t>
    </r>
    <r>
      <rPr>
        <sz val="9"/>
        <color theme="1"/>
        <rFont val="Calibri"/>
        <family val="2"/>
        <scheme val="minor"/>
      </rPr>
      <t xml:space="preserve"> is recalculated after the scheme of Droop (1987)</t>
    </r>
  </si>
  <si>
    <t>Sr. No.</t>
  </si>
  <si>
    <t>Px-1</t>
  </si>
  <si>
    <t>Px-2</t>
  </si>
  <si>
    <t>Px-3</t>
  </si>
  <si>
    <t>Px-4</t>
  </si>
  <si>
    <t>Px-5</t>
  </si>
  <si>
    <t>Px-6</t>
  </si>
  <si>
    <t>Px-7</t>
  </si>
  <si>
    <t>Px-8</t>
  </si>
  <si>
    <t>Px-9</t>
  </si>
  <si>
    <t>Px-10</t>
  </si>
  <si>
    <t>Px-11</t>
  </si>
  <si>
    <t>Px-12</t>
  </si>
  <si>
    <t>Px-13</t>
  </si>
  <si>
    <t>Px-14</t>
  </si>
  <si>
    <t>Px-15</t>
  </si>
  <si>
    <t>Px-16</t>
  </si>
  <si>
    <t>Cpx1</t>
  </si>
  <si>
    <r>
      <t>Cpx</t>
    </r>
    <r>
      <rPr>
        <vertAlign val="subscript"/>
        <sz val="9"/>
        <rFont val="Calibri"/>
        <family val="2"/>
        <scheme val="minor"/>
      </rPr>
      <t>2</t>
    </r>
    <r>
      <rPr>
        <vertAlign val="superscript"/>
        <sz val="9"/>
        <rFont val="Calibri"/>
        <family val="2"/>
        <scheme val="minor"/>
      </rPr>
      <t>ILM</t>
    </r>
  </si>
  <si>
    <r>
      <t>Cpx</t>
    </r>
    <r>
      <rPr>
        <vertAlign val="subscript"/>
        <sz val="9"/>
        <rFont val="Calibri"/>
        <family val="2"/>
        <scheme val="minor"/>
      </rPr>
      <t>2</t>
    </r>
    <r>
      <rPr>
        <vertAlign val="superscript"/>
        <sz val="9"/>
        <rFont val="Calibri"/>
        <family val="2"/>
        <scheme val="minor"/>
      </rPr>
      <t>PL</t>
    </r>
  </si>
  <si>
    <r>
      <t>SM128A1</t>
    </r>
    <r>
      <rPr>
        <vertAlign val="superscript"/>
        <sz val="9"/>
        <rFont val="Calibri"/>
        <family val="2"/>
        <scheme val="minor"/>
      </rPr>
      <t>DM2</t>
    </r>
  </si>
  <si>
    <r>
      <t>SM128A</t>
    </r>
    <r>
      <rPr>
        <vertAlign val="superscript"/>
        <sz val="9"/>
        <rFont val="Calibri"/>
        <family val="2"/>
        <scheme val="minor"/>
      </rPr>
      <t xml:space="preserve">DM1 </t>
    </r>
  </si>
  <si>
    <t>American Mineralogist: December 2023 Online Materials AM-23-128715</t>
  </si>
  <si>
    <t>Chatterjee et al.: Origin of Cpx-Ilm symplectites in mafic granulites from CGGC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</si>
</sst>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15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vertAlign val="subscript"/>
      <sz val="9"/>
      <name val="Calibri"/>
      <family val="2"/>
      <scheme val="minor"/>
    </font>
    <font>
      <vertAlign val="superscript"/>
      <sz val="9"/>
      <name val="Calibri"/>
      <family val="2"/>
      <scheme val="minor"/>
    </font>
    <font>
      <sz val="9"/>
      <name val="Adobe Fan Heiti Std B"/>
      <family val="2"/>
      <charset val="128"/>
    </font>
    <font>
      <vertAlign val="subscript"/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horizontal="center" vertical="center"/>
    </xf>
    <xf numFmtId="0" fontId="12" fillId="0" borderId="0"/>
  </cellStyleXfs>
  <cellXfs count="30">
    <xf numFmtId="0" fontId="0" fillId="0" borderId="0" xfId="0"/>
    <xf numFmtId="2" fontId="0" fillId="0" borderId="0" xfId="0" applyNumberFormat="1"/>
    <xf numFmtId="0" fontId="2" fillId="0" borderId="0" xfId="0" applyFont="1" applyAlignment="1">
      <alignment vertical="top"/>
    </xf>
    <xf numFmtId="2" fontId="3" fillId="0" borderId="0" xfId="0" applyNumberFormat="1" applyFont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/>
    <xf numFmtId="164" fontId="3" fillId="0" borderId="0" xfId="1" applyNumberFormat="1" applyFont="1" applyAlignment="1" applyProtection="1">
      <alignment horizontal="right" vertical="top" wrapText="1"/>
      <protection locked="0"/>
    </xf>
    <xf numFmtId="165" fontId="3" fillId="0" borderId="0" xfId="1" applyNumberFormat="1" applyFont="1" applyAlignment="1" applyProtection="1">
      <alignment horizontal="right" vertical="top" wrapText="1"/>
      <protection locked="0"/>
    </xf>
    <xf numFmtId="0" fontId="11" fillId="0" borderId="0" xfId="1" applyFont="1" applyAlignment="1" applyProtection="1">
      <alignment horizontal="right" vertical="top" wrapText="1"/>
      <protection locked="0"/>
    </xf>
    <xf numFmtId="164" fontId="3" fillId="0" borderId="0" xfId="1" applyNumberFormat="1" applyFont="1" applyAlignment="1" applyProtection="1">
      <alignment horizontal="left" vertical="top" wrapText="1"/>
      <protection locked="0"/>
    </xf>
    <xf numFmtId="165" fontId="3" fillId="0" borderId="0" xfId="1" applyNumberFormat="1" applyFont="1" applyAlignment="1" applyProtection="1">
      <alignment horizontal="left" vertical="top" wrapText="1"/>
      <protection locked="0"/>
    </xf>
    <xf numFmtId="0" fontId="11" fillId="0" borderId="0" xfId="1" applyFont="1" applyAlignment="1" applyProtection="1">
      <alignment horizontal="left" vertical="top" wrapText="1"/>
      <protection locked="0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164" fontId="4" fillId="0" borderId="1" xfId="1" applyNumberFormat="1" applyFont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>
      <alignment horizontal="right" vertical="top"/>
    </xf>
    <xf numFmtId="2" fontId="3" fillId="0" borderId="1" xfId="0" applyNumberFormat="1" applyFont="1" applyBorder="1" applyAlignment="1">
      <alignment horizontal="right" vertical="top"/>
    </xf>
    <xf numFmtId="2" fontId="3" fillId="0" borderId="3" xfId="1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left" vertical="top"/>
    </xf>
    <xf numFmtId="2" fontId="3" fillId="0" borderId="1" xfId="1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5" fillId="0" borderId="2" xfId="0" applyFont="1" applyBorder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left" vertical="top"/>
    </xf>
    <xf numFmtId="2" fontId="3" fillId="0" borderId="3" xfId="1" applyNumberFormat="1" applyFont="1" applyBorder="1" applyAlignment="1" applyProtection="1">
      <alignment horizontal="left" vertical="top"/>
      <protection locked="0"/>
    </xf>
    <xf numFmtId="0" fontId="3" fillId="0" borderId="2" xfId="0" applyFont="1" applyBorder="1" applyAlignment="1">
      <alignment horizontal="right" vertical="top" wrapText="1"/>
    </xf>
    <xf numFmtId="165" fontId="14" fillId="0" borderId="0" xfId="1" applyNumberFormat="1" applyFont="1" applyAlignment="1" applyProtection="1">
      <alignment horizontal="left" vertical="center"/>
      <protection locked="0"/>
    </xf>
  </cellXfs>
  <cellStyles count="3">
    <cellStyle name="Mincalc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2"/>
  <sheetViews>
    <sheetView tabSelected="1" workbookViewId="0">
      <selection activeCell="C36" sqref="C36"/>
    </sheetView>
  </sheetViews>
  <sheetFormatPr baseColWidth="10" defaultColWidth="8.83203125" defaultRowHeight="15" x14ac:dyDescent="0.2"/>
  <cols>
    <col min="1" max="1" width="9.1640625" style="11"/>
    <col min="2" max="11" width="9.1640625" style="8"/>
  </cols>
  <sheetData>
    <row r="1" spans="1:17" x14ac:dyDescent="0.2">
      <c r="A1" s="29" t="s">
        <v>52</v>
      </c>
    </row>
    <row r="2" spans="1:17" x14ac:dyDescent="0.2">
      <c r="A2" s="29" t="s">
        <v>53</v>
      </c>
    </row>
    <row r="3" spans="1:17" x14ac:dyDescent="0.2">
      <c r="A3" s="2" t="s">
        <v>26</v>
      </c>
    </row>
    <row r="4" spans="1:17" x14ac:dyDescent="0.2">
      <c r="A4" s="15" t="s">
        <v>3</v>
      </c>
      <c r="B4" s="4" t="s">
        <v>0</v>
      </c>
      <c r="C4" s="4" t="s">
        <v>0</v>
      </c>
      <c r="D4" s="4" t="s">
        <v>0</v>
      </c>
      <c r="E4" s="4" t="s">
        <v>0</v>
      </c>
      <c r="F4" s="4" t="s">
        <v>0</v>
      </c>
      <c r="G4" s="4" t="s">
        <v>0</v>
      </c>
      <c r="H4" s="4" t="s">
        <v>0</v>
      </c>
      <c r="I4" s="4" t="s">
        <v>0</v>
      </c>
      <c r="J4" s="24" t="s">
        <v>2</v>
      </c>
      <c r="K4" s="17" t="s">
        <v>0</v>
      </c>
      <c r="L4" s="17" t="s">
        <v>50</v>
      </c>
      <c r="M4" s="4" t="s">
        <v>0</v>
      </c>
      <c r="N4" s="4" t="s">
        <v>1</v>
      </c>
      <c r="O4" s="28" t="s">
        <v>51</v>
      </c>
      <c r="P4" s="17" t="s">
        <v>0</v>
      </c>
      <c r="Q4" s="17" t="s">
        <v>0</v>
      </c>
    </row>
    <row r="5" spans="1:17" s="6" customFormat="1" ht="13" x14ac:dyDescent="0.15">
      <c r="A5" s="25" t="s">
        <v>30</v>
      </c>
      <c r="B5" s="5" t="s">
        <v>31</v>
      </c>
      <c r="C5" s="5" t="s">
        <v>32</v>
      </c>
      <c r="D5" s="5" t="s">
        <v>33</v>
      </c>
      <c r="E5" s="5" t="s">
        <v>34</v>
      </c>
      <c r="F5" s="5" t="s">
        <v>35</v>
      </c>
      <c r="G5" s="5" t="s">
        <v>36</v>
      </c>
      <c r="H5" s="5" t="s">
        <v>37</v>
      </c>
      <c r="I5" s="5" t="s">
        <v>38</v>
      </c>
      <c r="J5" s="5" t="s">
        <v>39</v>
      </c>
      <c r="K5" s="5" t="s">
        <v>40</v>
      </c>
      <c r="L5" s="5" t="s">
        <v>41</v>
      </c>
      <c r="M5" s="5" t="s">
        <v>42</v>
      </c>
      <c r="N5" s="5" t="s">
        <v>43</v>
      </c>
      <c r="O5" s="5" t="s">
        <v>44</v>
      </c>
      <c r="P5" s="23" t="s">
        <v>45</v>
      </c>
      <c r="Q5" s="23" t="s">
        <v>46</v>
      </c>
    </row>
    <row r="6" spans="1:17" x14ac:dyDescent="0.2">
      <c r="A6" s="13" t="s">
        <v>16</v>
      </c>
      <c r="B6" s="22" t="s">
        <v>47</v>
      </c>
      <c r="C6" s="14" t="s">
        <v>49</v>
      </c>
      <c r="D6" s="22" t="s">
        <v>47</v>
      </c>
      <c r="E6" s="14" t="s">
        <v>49</v>
      </c>
      <c r="F6" s="22" t="s">
        <v>47</v>
      </c>
      <c r="G6" s="14" t="s">
        <v>49</v>
      </c>
      <c r="H6" s="22" t="s">
        <v>47</v>
      </c>
      <c r="I6" s="14" t="s">
        <v>49</v>
      </c>
      <c r="J6" s="22" t="s">
        <v>47</v>
      </c>
      <c r="K6" s="14" t="s">
        <v>49</v>
      </c>
      <c r="L6" s="14" t="s">
        <v>48</v>
      </c>
      <c r="M6" s="14" t="s">
        <v>48</v>
      </c>
      <c r="N6" s="14" t="s">
        <v>48</v>
      </c>
      <c r="O6" s="14" t="s">
        <v>48</v>
      </c>
      <c r="P6" s="14" t="s">
        <v>24</v>
      </c>
      <c r="Q6" s="14" t="s">
        <v>24</v>
      </c>
    </row>
    <row r="7" spans="1:17" x14ac:dyDescent="0.2">
      <c r="A7" s="20" t="s">
        <v>17</v>
      </c>
      <c r="B7" s="3">
        <v>50.317999999999998</v>
      </c>
      <c r="C7" s="3">
        <v>51.609000000000002</v>
      </c>
      <c r="D7" s="3">
        <v>50.997</v>
      </c>
      <c r="E7" s="3">
        <v>52.427</v>
      </c>
      <c r="F7" s="3">
        <v>48.676000000000002</v>
      </c>
      <c r="G7" s="3">
        <v>52.249000000000002</v>
      </c>
      <c r="H7" s="3">
        <v>51.146999999999998</v>
      </c>
      <c r="I7" s="3">
        <v>51.999000000000002</v>
      </c>
      <c r="J7" s="3">
        <v>50.67</v>
      </c>
      <c r="K7" s="3">
        <v>53.034999999999997</v>
      </c>
      <c r="L7" s="3">
        <v>53</v>
      </c>
      <c r="M7" s="3">
        <v>51.526000000000003</v>
      </c>
      <c r="N7" s="3">
        <v>52.328000000000003</v>
      </c>
      <c r="O7" s="3">
        <v>53.329000000000001</v>
      </c>
      <c r="P7" s="3">
        <v>52.045000000000002</v>
      </c>
      <c r="Q7" s="3">
        <v>51.447000000000003</v>
      </c>
    </row>
    <row r="8" spans="1:17" x14ac:dyDescent="0.2">
      <c r="A8" s="26" t="s">
        <v>18</v>
      </c>
      <c r="B8" s="3">
        <v>0.56299999999999994</v>
      </c>
      <c r="C8" s="3">
        <v>0.129</v>
      </c>
      <c r="D8" s="3">
        <v>0.40300000000000002</v>
      </c>
      <c r="E8" s="3">
        <v>0.19200000000000003</v>
      </c>
      <c r="F8" s="3">
        <v>0.628</v>
      </c>
      <c r="G8" s="3">
        <v>0.121</v>
      </c>
      <c r="H8" s="3">
        <v>0.34399999999999997</v>
      </c>
      <c r="I8" s="3">
        <v>0.247</v>
      </c>
      <c r="J8" s="3">
        <v>0.54400000000000004</v>
      </c>
      <c r="K8" s="3">
        <v>0.13700000000000001</v>
      </c>
      <c r="L8" s="3">
        <v>0.375</v>
      </c>
      <c r="M8" s="3">
        <v>0.46100000000000002</v>
      </c>
      <c r="N8" s="3">
        <v>0.224</v>
      </c>
      <c r="O8" s="3">
        <v>0.31700000000000006</v>
      </c>
      <c r="P8" s="3">
        <v>0.58299999999999985</v>
      </c>
      <c r="Q8" s="3">
        <v>0.08</v>
      </c>
    </row>
    <row r="9" spans="1:17" x14ac:dyDescent="0.2">
      <c r="A9" s="26" t="s">
        <v>19</v>
      </c>
      <c r="B9" s="3">
        <v>4.4130000000000003</v>
      </c>
      <c r="C9" s="3">
        <v>1.4350000000000001</v>
      </c>
      <c r="D9" s="3">
        <v>3.9430000000000001</v>
      </c>
      <c r="E9" s="3">
        <v>1.889</v>
      </c>
      <c r="F9" s="3">
        <v>5.4409999999999998</v>
      </c>
      <c r="G9" s="3">
        <v>1.333</v>
      </c>
      <c r="H9" s="3">
        <v>3.3319999999999999</v>
      </c>
      <c r="I9" s="3">
        <v>1.653</v>
      </c>
      <c r="J9" s="3">
        <v>3.9119999999999999</v>
      </c>
      <c r="K9" s="3">
        <v>1.2869999999999999</v>
      </c>
      <c r="L9" s="3">
        <v>1.1619999999999999</v>
      </c>
      <c r="M9" s="3">
        <v>1.1220000000000001</v>
      </c>
      <c r="N9" s="3">
        <v>1.4469999999999998</v>
      </c>
      <c r="O9" s="3">
        <v>1.048</v>
      </c>
      <c r="P9" s="3">
        <v>0.77500000000000002</v>
      </c>
      <c r="Q9" s="3">
        <v>0.8849999999999999</v>
      </c>
    </row>
    <row r="10" spans="1:17" x14ac:dyDescent="0.2">
      <c r="A10" s="26" t="s">
        <v>20</v>
      </c>
      <c r="B10" s="3">
        <v>6.3E-2</v>
      </c>
      <c r="C10" s="3">
        <v>0.23</v>
      </c>
      <c r="D10" s="3">
        <v>0</v>
      </c>
      <c r="E10" s="3">
        <v>0.36399999999999999</v>
      </c>
      <c r="F10" s="3">
        <v>6.4000000000000001E-2</v>
      </c>
      <c r="G10" s="3">
        <v>0.35599999999999998</v>
      </c>
      <c r="H10" s="3">
        <v>0.107</v>
      </c>
      <c r="I10" s="3">
        <v>0</v>
      </c>
      <c r="J10" s="3">
        <v>0</v>
      </c>
      <c r="K10" s="3">
        <v>0</v>
      </c>
      <c r="L10" s="3">
        <v>9.2999999999999999E-2</v>
      </c>
      <c r="M10" s="3">
        <v>6.8000000000000005E-2</v>
      </c>
      <c r="N10" s="3">
        <v>2E-3</v>
      </c>
      <c r="O10" s="3">
        <v>1E-3</v>
      </c>
      <c r="P10" s="3">
        <v>1.6E-2</v>
      </c>
      <c r="Q10" s="3">
        <v>3.1E-2</v>
      </c>
    </row>
    <row r="11" spans="1:17" ht="19" x14ac:dyDescent="0.2">
      <c r="A11" s="26" t="s">
        <v>27</v>
      </c>
      <c r="B11" s="3">
        <v>4.1118857898544947</v>
      </c>
      <c r="C11" s="3">
        <v>1.6243941637404169</v>
      </c>
      <c r="D11" s="3">
        <v>2.9886061529133547</v>
      </c>
      <c r="E11" s="3">
        <v>0</v>
      </c>
      <c r="F11" s="3">
        <v>4.5792269244341508</v>
      </c>
      <c r="G11" s="3">
        <v>1.8647356701472422</v>
      </c>
      <c r="H11" s="3">
        <v>2.3941967845869301</v>
      </c>
      <c r="I11" s="3">
        <v>2.0111441266576509</v>
      </c>
      <c r="J11" s="3">
        <v>2.5953689917447877</v>
      </c>
      <c r="K11" s="3">
        <v>7.0151255498785661E-2</v>
      </c>
      <c r="L11" s="3">
        <v>1.1507588527340267</v>
      </c>
      <c r="M11" s="3">
        <v>2.2204357832224013</v>
      </c>
      <c r="N11" s="3">
        <v>2.167322024656241</v>
      </c>
      <c r="O11" s="3">
        <v>0.40619422873619215</v>
      </c>
      <c r="P11" s="3">
        <v>0.93446535184949953</v>
      </c>
      <c r="Q11" s="3">
        <v>3.4689322661330353</v>
      </c>
    </row>
    <row r="12" spans="1:17" ht="19" x14ac:dyDescent="0.2">
      <c r="A12" s="26" t="s">
        <v>28</v>
      </c>
      <c r="B12" s="3">
        <v>7.1480798885330419</v>
      </c>
      <c r="C12" s="3">
        <v>7.3143522445584752</v>
      </c>
      <c r="D12" s="3">
        <v>7.3058192747714159</v>
      </c>
      <c r="E12" s="3">
        <v>9.6820000000000004</v>
      </c>
      <c r="F12" s="3">
        <v>6.7125611895425612</v>
      </c>
      <c r="G12" s="3">
        <v>7.7790903105891616</v>
      </c>
      <c r="H12" s="3">
        <v>7.1576753696906099</v>
      </c>
      <c r="I12" s="3">
        <v>8.0923503692541487</v>
      </c>
      <c r="J12" s="3">
        <v>7.8876584024956422</v>
      </c>
      <c r="K12" s="3">
        <v>9.5568771278363247</v>
      </c>
      <c r="L12" s="3">
        <v>8.6575345128056362</v>
      </c>
      <c r="M12" s="3">
        <v>7.1700274320760808</v>
      </c>
      <c r="N12" s="3">
        <v>8.7488197768925193</v>
      </c>
      <c r="O12" s="3">
        <v>10.433501960202539</v>
      </c>
      <c r="P12" s="3">
        <v>25.534157786602975</v>
      </c>
      <c r="Q12" s="3">
        <v>26.952616549017414</v>
      </c>
    </row>
    <row r="13" spans="1:17" x14ac:dyDescent="0.2">
      <c r="A13" s="26" t="s">
        <v>5</v>
      </c>
      <c r="B13" s="3">
        <v>13.491</v>
      </c>
      <c r="C13" s="3">
        <v>13.148999999999999</v>
      </c>
      <c r="D13" s="3">
        <v>12.823</v>
      </c>
      <c r="E13" s="3">
        <v>12.962999999999999</v>
      </c>
      <c r="F13" s="3">
        <v>12.476000000000001</v>
      </c>
      <c r="G13" s="3">
        <v>13.356999999999999</v>
      </c>
      <c r="H13" s="3">
        <v>13.042</v>
      </c>
      <c r="I13" s="3">
        <v>13.263</v>
      </c>
      <c r="J13" s="3">
        <v>12.303000000000001</v>
      </c>
      <c r="K13" s="3">
        <v>13.232000000000001</v>
      </c>
      <c r="L13" s="3">
        <v>13.648</v>
      </c>
      <c r="M13" s="3">
        <v>13.49</v>
      </c>
      <c r="N13" s="3">
        <v>13.042</v>
      </c>
      <c r="O13" s="3">
        <v>12.786</v>
      </c>
      <c r="P13" s="3">
        <v>20.207000000000001</v>
      </c>
      <c r="Q13" s="3">
        <v>18.536000000000001</v>
      </c>
    </row>
    <row r="14" spans="1:17" x14ac:dyDescent="0.2">
      <c r="A14" s="26" t="s">
        <v>4</v>
      </c>
      <c r="B14" s="3">
        <v>20.2</v>
      </c>
      <c r="C14" s="3">
        <v>22.931999999999999</v>
      </c>
      <c r="D14" s="3">
        <v>22.273</v>
      </c>
      <c r="E14" s="3">
        <v>22.068000000000001</v>
      </c>
      <c r="F14" s="3">
        <v>20.710999999999999</v>
      </c>
      <c r="G14" s="3">
        <v>22.965</v>
      </c>
      <c r="H14" s="3">
        <v>22.631</v>
      </c>
      <c r="I14" s="3">
        <v>22.66</v>
      </c>
      <c r="J14" s="3">
        <v>22.423999999999999</v>
      </c>
      <c r="K14" s="3">
        <v>22.378</v>
      </c>
      <c r="L14" s="3">
        <v>23.007999999999999</v>
      </c>
      <c r="M14" s="3">
        <v>22.885000000000002</v>
      </c>
      <c r="N14" s="3">
        <v>22.667000000000002</v>
      </c>
      <c r="O14" s="3">
        <v>22.850999999999999</v>
      </c>
      <c r="P14" s="3">
        <v>0.42400000000000004</v>
      </c>
      <c r="Q14" s="3">
        <v>0.53700000000000003</v>
      </c>
    </row>
    <row r="15" spans="1:17" x14ac:dyDescent="0.2">
      <c r="A15" s="26" t="s">
        <v>6</v>
      </c>
      <c r="B15" s="3">
        <v>6.7000000000000004E-2</v>
      </c>
      <c r="C15" s="3">
        <v>0.11600000000000001</v>
      </c>
      <c r="D15" s="3">
        <v>0.27400000000000002</v>
      </c>
      <c r="E15" s="3">
        <v>0.21000000000000002</v>
      </c>
      <c r="F15" s="3">
        <v>0.16700000000000001</v>
      </c>
      <c r="G15" s="3">
        <v>0.24199999999999999</v>
      </c>
      <c r="H15" s="3">
        <v>0.25600000000000001</v>
      </c>
      <c r="I15" s="3">
        <v>0.111</v>
      </c>
      <c r="J15" s="3">
        <v>0.28899999999999998</v>
      </c>
      <c r="K15" s="3">
        <v>0.23400000000000001</v>
      </c>
      <c r="L15" s="3">
        <v>0.17499999999999999</v>
      </c>
      <c r="M15" s="3">
        <v>0.22700000000000001</v>
      </c>
      <c r="N15" s="3">
        <v>0.13199999999999998</v>
      </c>
      <c r="O15" s="3">
        <v>3.5999999999999997E-2</v>
      </c>
      <c r="P15" s="3">
        <v>0.49399999999999994</v>
      </c>
      <c r="Q15" s="3">
        <v>0.50700000000000001</v>
      </c>
    </row>
    <row r="16" spans="1:17" x14ac:dyDescent="0.2">
      <c r="A16" s="26" t="s">
        <v>21</v>
      </c>
      <c r="B16" s="3">
        <v>0.72199999999999998</v>
      </c>
      <c r="C16" s="3">
        <v>0.33700000000000002</v>
      </c>
      <c r="D16" s="3">
        <v>0.53600000000000003</v>
      </c>
      <c r="E16" s="3">
        <v>0.30299999999999999</v>
      </c>
      <c r="F16" s="3">
        <v>0.69499999999999995</v>
      </c>
      <c r="G16" s="3">
        <v>0.28499999999999998</v>
      </c>
      <c r="H16" s="3">
        <v>0.40799999999999997</v>
      </c>
      <c r="I16" s="3">
        <v>0.312</v>
      </c>
      <c r="J16" s="3">
        <v>0.503</v>
      </c>
      <c r="K16" s="3">
        <v>0.30599999999999999</v>
      </c>
      <c r="L16" s="3">
        <v>0.23200000000000001</v>
      </c>
      <c r="M16" s="3">
        <v>0.25600000000000001</v>
      </c>
      <c r="N16" s="3">
        <v>0.32600000000000001</v>
      </c>
      <c r="O16" s="3">
        <v>0.311</v>
      </c>
      <c r="P16" s="3">
        <v>2.8000000000000004E-2</v>
      </c>
      <c r="Q16" s="3">
        <v>1.2E-2</v>
      </c>
    </row>
    <row r="17" spans="1:17" x14ac:dyDescent="0.2">
      <c r="A17" s="16" t="s">
        <v>7</v>
      </c>
      <c r="B17" s="21">
        <f>SUM(B7:B16)</f>
        <v>101.09696567838753</v>
      </c>
      <c r="C17" s="21">
        <f t="shared" ref="C17:Q17" si="0">SUM(C7:C16)</f>
        <v>98.875746408298895</v>
      </c>
      <c r="D17" s="21">
        <f t="shared" si="0"/>
        <v>101.54342542768478</v>
      </c>
      <c r="E17" s="21">
        <f t="shared" si="0"/>
        <v>100.09799999999998</v>
      </c>
      <c r="F17" s="21">
        <f t="shared" si="0"/>
        <v>100.14978811397671</v>
      </c>
      <c r="G17" s="21">
        <f t="shared" si="0"/>
        <v>100.55182598073641</v>
      </c>
      <c r="H17" s="21">
        <f t="shared" si="0"/>
        <v>100.81887215427754</v>
      </c>
      <c r="I17" s="21">
        <f t="shared" si="0"/>
        <v>100.34849449591181</v>
      </c>
      <c r="J17" s="21">
        <f t="shared" si="0"/>
        <v>101.12802739424043</v>
      </c>
      <c r="K17" s="21">
        <f t="shared" si="0"/>
        <v>100.2360283833351</v>
      </c>
      <c r="L17" s="21">
        <f t="shared" si="0"/>
        <v>101.50129336553965</v>
      </c>
      <c r="M17" s="21">
        <f t="shared" si="0"/>
        <v>99.425463215298493</v>
      </c>
      <c r="N17" s="21">
        <f t="shared" si="0"/>
        <v>101.08414180154877</v>
      </c>
      <c r="O17" s="21">
        <f t="shared" si="0"/>
        <v>101.51869618893873</v>
      </c>
      <c r="P17" s="21">
        <f t="shared" si="0"/>
        <v>101.04062313845249</v>
      </c>
      <c r="Q17" s="21">
        <f t="shared" si="0"/>
        <v>102.45654881515046</v>
      </c>
    </row>
    <row r="18" spans="1:17" x14ac:dyDescent="0.2">
      <c r="A18" s="20" t="s">
        <v>8</v>
      </c>
      <c r="B18" s="3">
        <v>1.8559198836534634</v>
      </c>
      <c r="C18" s="3">
        <v>1.950334754516432</v>
      </c>
      <c r="D18" s="3">
        <v>1.876815583107474</v>
      </c>
      <c r="E18" s="3">
        <v>1.9613074393581535</v>
      </c>
      <c r="F18" s="3">
        <v>1.8186512566827528</v>
      </c>
      <c r="G18" s="3">
        <v>1.9463872161919731</v>
      </c>
      <c r="H18" s="3">
        <v>1.8928880908119432</v>
      </c>
      <c r="I18" s="3">
        <v>1.940585283907019</v>
      </c>
      <c r="J18" s="3">
        <v>1.8780569637184796</v>
      </c>
      <c r="K18" s="3">
        <v>1.9786986995320539</v>
      </c>
      <c r="L18" s="3">
        <v>1.9553013410840667</v>
      </c>
      <c r="M18" s="3">
        <v>1.9396580902472556</v>
      </c>
      <c r="N18" s="3">
        <v>1.9444416631171728</v>
      </c>
      <c r="O18" s="3">
        <v>1.9745701335449846</v>
      </c>
      <c r="P18" s="3">
        <v>1.9543005171522057</v>
      </c>
      <c r="Q18" s="3">
        <v>1.9302628772986996</v>
      </c>
    </row>
    <row r="19" spans="1:17" x14ac:dyDescent="0.2">
      <c r="A19" s="26" t="s">
        <v>9</v>
      </c>
      <c r="B19" s="3">
        <v>1.5615957269153111E-2</v>
      </c>
      <c r="C19" s="3">
        <v>3.6660449811431852E-3</v>
      </c>
      <c r="D19" s="3">
        <v>1.1153376980289894E-2</v>
      </c>
      <c r="E19" s="3">
        <v>5.4015233834791383E-3</v>
      </c>
      <c r="F19" s="3">
        <v>1.7644873597423141E-2</v>
      </c>
      <c r="G19" s="3">
        <v>3.3896978990135733E-3</v>
      </c>
      <c r="H19" s="3">
        <v>9.5738711703655093E-3</v>
      </c>
      <c r="I19" s="3">
        <v>6.9320080502194483E-3</v>
      </c>
      <c r="J19" s="3">
        <v>1.5162859801242382E-2</v>
      </c>
      <c r="K19" s="3">
        <v>3.8438110020822354E-3</v>
      </c>
      <c r="L19" s="3">
        <v>1.0403835086534934E-2</v>
      </c>
      <c r="M19" s="3">
        <v>1.3050406563965118E-2</v>
      </c>
      <c r="N19" s="3">
        <v>6.2594065997418772E-3</v>
      </c>
      <c r="O19" s="3">
        <v>8.8265858397278442E-3</v>
      </c>
      <c r="P19" s="3">
        <v>1.6462858752144146E-2</v>
      </c>
      <c r="Q19" s="3">
        <v>2.2572037003861399E-3</v>
      </c>
    </row>
    <row r="20" spans="1:17" x14ac:dyDescent="0.2">
      <c r="A20" s="26" t="s">
        <v>10</v>
      </c>
      <c r="B20" s="3">
        <v>0.19183571220393053</v>
      </c>
      <c r="C20" s="3">
        <v>6.3913896392779848E-2</v>
      </c>
      <c r="D20" s="3">
        <v>0.17102650728555713</v>
      </c>
      <c r="E20" s="3">
        <v>8.328797516553503E-2</v>
      </c>
      <c r="F20" s="3">
        <v>0.23959235039267512</v>
      </c>
      <c r="G20" s="3">
        <v>5.8524954875901043E-2</v>
      </c>
      <c r="H20" s="3">
        <v>0.1453347418527933</v>
      </c>
      <c r="I20" s="3">
        <v>7.2706003487073081E-2</v>
      </c>
      <c r="J20" s="3">
        <v>0.17088989387606435</v>
      </c>
      <c r="K20" s="3">
        <v>5.6592036099936127E-2</v>
      </c>
      <c r="L20" s="3">
        <v>5.0524687267945706E-2</v>
      </c>
      <c r="M20" s="3">
        <v>4.9779586799975392E-2</v>
      </c>
      <c r="N20" s="3">
        <v>6.3370770924338765E-2</v>
      </c>
      <c r="O20" s="3">
        <v>4.5733041340388567E-2</v>
      </c>
      <c r="P20" s="3">
        <v>3.4298388398529299E-2</v>
      </c>
      <c r="Q20" s="3">
        <v>3.9134460537323196E-2</v>
      </c>
    </row>
    <row r="21" spans="1:17" x14ac:dyDescent="0.2">
      <c r="A21" s="26" t="s">
        <v>11</v>
      </c>
      <c r="B21" s="3">
        <v>1.8371957514089435E-3</v>
      </c>
      <c r="C21" s="3">
        <v>6.8721175699275249E-3</v>
      </c>
      <c r="D21" s="3">
        <v>0</v>
      </c>
      <c r="E21" s="3">
        <v>1.0766414140129041E-2</v>
      </c>
      <c r="F21" s="3">
        <v>1.890573419670166E-3</v>
      </c>
      <c r="G21" s="3">
        <v>1.0485286164193775E-2</v>
      </c>
      <c r="H21" s="3">
        <v>3.1308883467390156E-3</v>
      </c>
      <c r="I21" s="3">
        <v>0</v>
      </c>
      <c r="J21" s="3">
        <v>0</v>
      </c>
      <c r="K21" s="3">
        <v>0</v>
      </c>
      <c r="L21" s="3">
        <v>2.7126877499389465E-3</v>
      </c>
      <c r="M21" s="3">
        <v>2.0238890225217671E-3</v>
      </c>
      <c r="N21" s="3">
        <v>5.8758379068361013E-5</v>
      </c>
      <c r="O21" s="3">
        <v>2.9274410120890239E-5</v>
      </c>
      <c r="P21" s="3">
        <v>4.7501939897467917E-4</v>
      </c>
      <c r="Q21" s="3">
        <v>9.1959611170798743E-4</v>
      </c>
    </row>
    <row r="22" spans="1:17" ht="19" x14ac:dyDescent="0.2">
      <c r="A22" s="26" t="s">
        <v>22</v>
      </c>
      <c r="B22" s="3">
        <v>0.11412684429384407</v>
      </c>
      <c r="C22" s="3">
        <v>4.6194050822778387E-2</v>
      </c>
      <c r="D22" s="3">
        <v>8.2766877270109118E-2</v>
      </c>
      <c r="E22" s="3">
        <v>0</v>
      </c>
      <c r="F22" s="3">
        <v>0.12874714931421621</v>
      </c>
      <c r="G22" s="3">
        <v>5.2273243766132127E-2</v>
      </c>
      <c r="H22" s="3">
        <v>6.6676919671019019E-2</v>
      </c>
      <c r="I22" s="3">
        <v>5.6479630718088147E-2</v>
      </c>
      <c r="J22" s="3">
        <v>7.2388217008725664E-2</v>
      </c>
      <c r="K22" s="3">
        <v>1.9695338744696866E-3</v>
      </c>
      <c r="L22" s="3">
        <v>3.1947219428641871E-2</v>
      </c>
      <c r="M22" s="3">
        <v>6.2899599784548788E-2</v>
      </c>
      <c r="N22" s="3">
        <v>6.0603141567793284E-2</v>
      </c>
      <c r="O22" s="3">
        <v>1.1317585494161286E-2</v>
      </c>
      <c r="P22" s="3">
        <v>2.640501684469565E-2</v>
      </c>
      <c r="Q22" s="3">
        <v>9.7940684488895147E-2</v>
      </c>
    </row>
    <row r="23" spans="1:17" x14ac:dyDescent="0.2">
      <c r="A23" s="26" t="s">
        <v>23</v>
      </c>
      <c r="B23" s="3">
        <v>0.22048794997228249</v>
      </c>
      <c r="C23" s="3">
        <v>0.23116346470136584</v>
      </c>
      <c r="D23" s="3">
        <v>0.224856530317874</v>
      </c>
      <c r="E23" s="3">
        <v>0.30291121637534768</v>
      </c>
      <c r="F23" s="3">
        <v>0.20974055373847555</v>
      </c>
      <c r="G23" s="3">
        <v>0.24234813509359121</v>
      </c>
      <c r="H23" s="3">
        <v>0.22153195434968076</v>
      </c>
      <c r="I23" s="3">
        <v>0.25256433772126563</v>
      </c>
      <c r="J23" s="3">
        <v>0.2444925096785493</v>
      </c>
      <c r="K23" s="3">
        <v>0.29818974631908723</v>
      </c>
      <c r="L23" s="3">
        <v>0.26711093533504204</v>
      </c>
      <c r="M23" s="3">
        <v>0.22572474875891047</v>
      </c>
      <c r="N23" s="3">
        <v>0.27187536680342284</v>
      </c>
      <c r="O23" s="3">
        <v>0.32307163809558759</v>
      </c>
      <c r="P23" s="3">
        <v>0.80185063942789547</v>
      </c>
      <c r="Q23" s="3">
        <v>0.84570119468869365</v>
      </c>
    </row>
    <row r="24" spans="1:17" x14ac:dyDescent="0.2">
      <c r="A24" s="26" t="s">
        <v>13</v>
      </c>
      <c r="B24" s="3">
        <v>0.74168028468727676</v>
      </c>
      <c r="C24" s="3">
        <v>0.74065026024874736</v>
      </c>
      <c r="D24" s="3">
        <v>0.7034016018087732</v>
      </c>
      <c r="E24" s="3">
        <v>0.72282460613189559</v>
      </c>
      <c r="F24" s="3">
        <v>0.6947789457040453</v>
      </c>
      <c r="G24" s="3">
        <v>0.74164645508526583</v>
      </c>
      <c r="H24" s="3">
        <v>0.7194253021202901</v>
      </c>
      <c r="I24" s="3">
        <v>0.73776194554748697</v>
      </c>
      <c r="J24" s="3">
        <v>0.67968176596138274</v>
      </c>
      <c r="K24" s="3">
        <v>0.73583311041744393</v>
      </c>
      <c r="L24" s="3">
        <v>0.75048770368724049</v>
      </c>
      <c r="M24" s="3">
        <v>0.7569155741529906</v>
      </c>
      <c r="N24" s="3">
        <v>0.72234008573636521</v>
      </c>
      <c r="O24" s="3">
        <v>0.70563572861411794</v>
      </c>
      <c r="P24" s="3">
        <v>1.1309695550032159</v>
      </c>
      <c r="Q24" s="3">
        <v>1.036595126631739</v>
      </c>
    </row>
    <row r="25" spans="1:17" x14ac:dyDescent="0.2">
      <c r="A25" s="26" t="s">
        <v>12</v>
      </c>
      <c r="B25" s="3">
        <v>0.79826756743246174</v>
      </c>
      <c r="C25" s="3">
        <v>0.92851069475650072</v>
      </c>
      <c r="D25" s="3">
        <v>0.87824755751586581</v>
      </c>
      <c r="E25" s="3">
        <v>0.88453476225831851</v>
      </c>
      <c r="F25" s="3">
        <v>0.82908083238901153</v>
      </c>
      <c r="G25" s="3">
        <v>0.91659814058030398</v>
      </c>
      <c r="H25" s="3">
        <v>0.89736634881844135</v>
      </c>
      <c r="I25" s="3">
        <v>0.9060640703223517</v>
      </c>
      <c r="J25" s="3">
        <v>0.89049647108361363</v>
      </c>
      <c r="K25" s="3">
        <v>0.894539713744258</v>
      </c>
      <c r="L25" s="3">
        <v>0.90944818117109449</v>
      </c>
      <c r="M25" s="3">
        <v>0.92301961711216451</v>
      </c>
      <c r="N25" s="3">
        <v>0.90243532706090923</v>
      </c>
      <c r="O25" s="3">
        <v>0.90651625406715097</v>
      </c>
      <c r="P25" s="3">
        <v>1.705844549453181E-2</v>
      </c>
      <c r="Q25" s="3">
        <v>2.1586983051667213E-2</v>
      </c>
    </row>
    <row r="26" spans="1:17" x14ac:dyDescent="0.2">
      <c r="A26" s="26" t="s">
        <v>14</v>
      </c>
      <c r="B26" s="3">
        <v>2.0931483508328124E-3</v>
      </c>
      <c r="C26" s="3">
        <v>3.7130522296912076E-3</v>
      </c>
      <c r="D26" s="3">
        <v>8.5411606032156431E-3</v>
      </c>
      <c r="E26" s="3">
        <v>6.6542531152102525E-3</v>
      </c>
      <c r="F26" s="3">
        <v>5.284943746666171E-3</v>
      </c>
      <c r="G26" s="3">
        <v>7.6358252344660401E-3</v>
      </c>
      <c r="H26" s="3">
        <v>8.0247976816695404E-3</v>
      </c>
      <c r="I26" s="3">
        <v>3.5087310003759473E-3</v>
      </c>
      <c r="J26" s="3">
        <v>9.0728776118484313E-3</v>
      </c>
      <c r="K26" s="3">
        <v>7.3947297337868031E-3</v>
      </c>
      <c r="L26" s="3">
        <v>5.4684624017648049E-3</v>
      </c>
      <c r="M26" s="3">
        <v>7.2379230811428306E-3</v>
      </c>
      <c r="N26" s="3">
        <v>4.1545507298985885E-3</v>
      </c>
      <c r="O26" s="3">
        <v>1.1290182905605559E-3</v>
      </c>
      <c r="P26" s="3">
        <v>1.5711897464479419E-2</v>
      </c>
      <c r="Q26" s="3">
        <v>1.6112158145301515E-2</v>
      </c>
    </row>
    <row r="27" spans="1:17" x14ac:dyDescent="0.2">
      <c r="A27" s="26" t="s">
        <v>15</v>
      </c>
      <c r="B27" s="18">
        <v>5.1632493873466218E-2</v>
      </c>
      <c r="C27" s="18">
        <v>2.4692420682915824E-2</v>
      </c>
      <c r="D27" s="18">
        <v>3.8246510058747053E-2</v>
      </c>
      <c r="E27" s="18">
        <v>2.1977756018018307E-2</v>
      </c>
      <c r="F27" s="18">
        <v>5.0346513375093528E-2</v>
      </c>
      <c r="G27" s="18">
        <v>2.0584777230119162E-2</v>
      </c>
      <c r="H27" s="18">
        <v>2.9276218997812672E-2</v>
      </c>
      <c r="I27" s="18">
        <v>2.2575760372603226E-2</v>
      </c>
      <c r="J27" s="18">
        <v>3.6147302398192208E-2</v>
      </c>
      <c r="K27" s="18">
        <v>2.213546106137184E-2</v>
      </c>
      <c r="L27" s="18">
        <v>1.6594946787730696E-2</v>
      </c>
      <c r="M27" s="18">
        <v>1.8684813573380001E-2</v>
      </c>
      <c r="N27" s="18">
        <v>2.3487047857548342E-2</v>
      </c>
      <c r="O27" s="18">
        <v>2.232644432287641E-2</v>
      </c>
      <c r="P27" s="18">
        <v>2.0385455322701604E-3</v>
      </c>
      <c r="Q27" s="18">
        <v>8.7294664491075413E-4</v>
      </c>
    </row>
    <row r="28" spans="1:17" s="1" customFormat="1" x14ac:dyDescent="0.2">
      <c r="A28" s="27" t="s">
        <v>25</v>
      </c>
      <c r="B28" s="19">
        <f>B24/(B24+B23)</f>
        <v>0.77084262187236208</v>
      </c>
      <c r="C28" s="19">
        <f t="shared" ref="C28:Q28" si="1">C24/(C24+C23)</f>
        <v>0.76213192017510112</v>
      </c>
      <c r="D28" s="19">
        <f t="shared" si="1"/>
        <v>0.75776508437073875</v>
      </c>
      <c r="E28" s="19">
        <f t="shared" si="1"/>
        <v>0.70468885874051779</v>
      </c>
      <c r="F28" s="19">
        <f t="shared" si="1"/>
        <v>0.76811936739037223</v>
      </c>
      <c r="G28" s="19">
        <f t="shared" si="1"/>
        <v>0.75370989077334205</v>
      </c>
      <c r="H28" s="19">
        <f t="shared" si="1"/>
        <v>0.76456746273389242</v>
      </c>
      <c r="I28" s="19">
        <f t="shared" si="1"/>
        <v>0.74496856037423242</v>
      </c>
      <c r="J28" s="19">
        <f t="shared" si="1"/>
        <v>0.73544761402360637</v>
      </c>
      <c r="K28" s="19">
        <f t="shared" si="1"/>
        <v>0.71162170702860394</v>
      </c>
      <c r="L28" s="19">
        <f t="shared" si="1"/>
        <v>0.737508556819922</v>
      </c>
      <c r="M28" s="19">
        <f t="shared" si="1"/>
        <v>0.77028751670803575</v>
      </c>
      <c r="N28" s="19">
        <f t="shared" si="1"/>
        <v>0.72654280708582886</v>
      </c>
      <c r="O28" s="19">
        <f t="shared" si="1"/>
        <v>0.68594408035695897</v>
      </c>
      <c r="P28" s="19">
        <f t="shared" si="1"/>
        <v>0.58513955838302645</v>
      </c>
      <c r="Q28" s="19">
        <f t="shared" si="1"/>
        <v>0.55070772592519679</v>
      </c>
    </row>
    <row r="29" spans="1:17" x14ac:dyDescent="0.2">
      <c r="A29" s="6" t="s">
        <v>29</v>
      </c>
      <c r="B29" s="7"/>
      <c r="C29" s="7"/>
      <c r="E29" s="7"/>
      <c r="F29" s="7"/>
      <c r="G29" s="7"/>
      <c r="H29" s="7"/>
      <c r="I29" s="7"/>
      <c r="J29" s="7"/>
      <c r="K29" s="7"/>
    </row>
    <row r="30" spans="1:17" x14ac:dyDescent="0.2">
      <c r="A30" s="10"/>
      <c r="B30" s="7"/>
      <c r="C30" s="7"/>
      <c r="E30" s="7"/>
      <c r="F30" s="7"/>
      <c r="G30" s="7"/>
      <c r="H30" s="7"/>
      <c r="I30" s="7"/>
      <c r="J30" s="7"/>
      <c r="K30" s="7"/>
    </row>
    <row r="31" spans="1:17" x14ac:dyDescent="0.2">
      <c r="A31" s="10"/>
      <c r="B31" s="7"/>
      <c r="C31" s="7"/>
      <c r="E31" s="7"/>
      <c r="F31" s="7"/>
      <c r="G31" s="7"/>
      <c r="H31" s="7"/>
      <c r="I31" s="7"/>
      <c r="J31" s="7"/>
      <c r="K31" s="7"/>
    </row>
    <row r="32" spans="1:17" x14ac:dyDescent="0.2">
      <c r="A32" s="10"/>
      <c r="B32" s="7"/>
      <c r="C32" s="7"/>
      <c r="E32" s="7"/>
      <c r="F32" s="7"/>
      <c r="G32" s="7"/>
      <c r="H32" s="7"/>
      <c r="I32" s="7"/>
      <c r="J32" s="7"/>
      <c r="K32" s="7"/>
    </row>
    <row r="33" spans="1:11" x14ac:dyDescent="0.2">
      <c r="A33" s="10"/>
      <c r="B33" s="7"/>
      <c r="C33" s="7"/>
      <c r="E33" s="7"/>
      <c r="F33" s="7"/>
      <c r="G33" s="7"/>
      <c r="H33" s="7"/>
      <c r="I33" s="7"/>
      <c r="J33" s="7"/>
      <c r="K33" s="7"/>
    </row>
    <row r="34" spans="1:11" x14ac:dyDescent="0.2">
      <c r="A34" s="10"/>
      <c r="B34" s="7"/>
      <c r="C34" s="7"/>
      <c r="E34" s="7"/>
      <c r="F34" s="7"/>
      <c r="G34" s="7"/>
      <c r="H34" s="7"/>
      <c r="I34" s="7"/>
      <c r="J34" s="7"/>
      <c r="K34" s="7"/>
    </row>
    <row r="35" spans="1:11" x14ac:dyDescent="0.2">
      <c r="A35" s="10"/>
      <c r="B35" s="7"/>
      <c r="C35" s="7"/>
      <c r="E35" s="7"/>
      <c r="F35" s="7"/>
      <c r="G35" s="7"/>
      <c r="H35" s="7"/>
      <c r="I35" s="7"/>
      <c r="J35" s="7"/>
      <c r="K35" s="7"/>
    </row>
    <row r="36" spans="1:11" x14ac:dyDescent="0.2">
      <c r="B36" s="7"/>
      <c r="I36" s="7"/>
      <c r="K36" s="7"/>
    </row>
    <row r="37" spans="1:11" x14ac:dyDescent="0.2">
      <c r="B37" s="7"/>
      <c r="I37" s="7"/>
      <c r="K37" s="7"/>
    </row>
    <row r="38" spans="1:11" x14ac:dyDescent="0.2">
      <c r="B38" s="7"/>
      <c r="I38" s="7"/>
      <c r="K38" s="7"/>
    </row>
    <row r="77" spans="4:4" x14ac:dyDescent="0.2">
      <c r="D77" s="9"/>
    </row>
    <row r="89" spans="1:11" x14ac:dyDescent="0.2">
      <c r="A89" s="12"/>
      <c r="C89" s="9"/>
      <c r="E89" s="9"/>
      <c r="F89" s="9"/>
      <c r="G89" s="9"/>
      <c r="H89" s="9"/>
      <c r="J89" s="9"/>
    </row>
    <row r="92" spans="1:11" x14ac:dyDescent="0.2">
      <c r="B92" s="9"/>
      <c r="I92" s="9"/>
      <c r="K92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2023-09-21T16:38:14Z</dcterms:modified>
</cp:coreProperties>
</file>