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socam-my.sharepoint.com/personal/rrussell_minsocam_org/Documents/All the files/23-12 Dec files/8664R1 Sordyl - OA/AM-23-128664/"/>
    </mc:Choice>
  </mc:AlternateContent>
  <xr:revisionPtr revIDLastSave="7" documentId="13_ncr:1_{D7DE08F5-F028-D546-9CDC-884D58467BE3}" xr6:coauthVersionLast="47" xr6:coauthVersionMax="47" xr10:uidLastSave="{4470A641-C988-F84F-A3E1-3470F8605BC4}"/>
  <bookViews>
    <workbookView xWindow="0" yWindow="500" windowWidth="26960" windowHeight="17780" xr2:uid="{8B2E1BEC-2CC5-4543-BA25-4787517525E9}"/>
  </bookViews>
  <sheets>
    <sheet name="Sheet1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12" i="11" l="1"/>
  <c r="BO12" i="11"/>
  <c r="BN12" i="11"/>
  <c r="BM12" i="11"/>
  <c r="BL12" i="11"/>
  <c r="BK12" i="11"/>
  <c r="BJ12" i="11"/>
  <c r="BI12" i="11"/>
  <c r="BH12" i="11"/>
  <c r="BG12" i="11"/>
  <c r="BF12" i="11"/>
  <c r="BE12" i="11"/>
  <c r="BD12" i="11"/>
  <c r="BC12" i="11"/>
  <c r="BB12" i="11"/>
  <c r="BA12" i="11"/>
  <c r="AZ12" i="11"/>
  <c r="AY12" i="11"/>
  <c r="AX12" i="11"/>
  <c r="AW12" i="11"/>
  <c r="AV12" i="11"/>
  <c r="AU12" i="11"/>
  <c r="AT12" i="11"/>
  <c r="AS12" i="11"/>
  <c r="AR12" i="11"/>
  <c r="AQ12" i="11"/>
  <c r="AP12" i="11"/>
  <c r="AO12" i="11"/>
  <c r="AN12" i="11"/>
  <c r="AL12" i="11"/>
  <c r="AK12" i="11"/>
  <c r="AJ12" i="11"/>
  <c r="AI12" i="11"/>
  <c r="AH12" i="11"/>
  <c r="AG12" i="11"/>
  <c r="AF12" i="11"/>
  <c r="AE12" i="11"/>
  <c r="AD12" i="11"/>
  <c r="AC12" i="11"/>
  <c r="AB12" i="11"/>
  <c r="AA12" i="11"/>
  <c r="Z12" i="11"/>
  <c r="Y12" i="11"/>
  <c r="X12" i="11"/>
  <c r="W12" i="11"/>
  <c r="V12" i="11"/>
  <c r="U12" i="11"/>
  <c r="T12" i="11"/>
  <c r="S12" i="11"/>
  <c r="R12" i="11"/>
  <c r="Q12" i="11"/>
  <c r="P12" i="11"/>
  <c r="O12" i="11"/>
  <c r="N12" i="11"/>
  <c r="M12" i="11"/>
  <c r="L12" i="11"/>
  <c r="K12" i="11"/>
  <c r="J12" i="11"/>
  <c r="I12" i="11"/>
  <c r="H12" i="11"/>
  <c r="G12" i="11"/>
  <c r="F12" i="11"/>
  <c r="E12" i="11"/>
  <c r="D12" i="11"/>
  <c r="C12" i="11"/>
  <c r="B12" i="11"/>
</calcChain>
</file>

<file path=xl/sharedStrings.xml><?xml version="1.0" encoding="utf-8"?>
<sst xmlns="http://schemas.openxmlformats.org/spreadsheetml/2006/main" count="14" uniqueCount="14">
  <si>
    <t>La2O3</t>
  </si>
  <si>
    <t>PbO</t>
  </si>
  <si>
    <t>Na2O</t>
  </si>
  <si>
    <t>K2O</t>
  </si>
  <si>
    <t>P2O5</t>
  </si>
  <si>
    <t>Cl</t>
  </si>
  <si>
    <t>wt%</t>
  </si>
  <si>
    <t>total</t>
  </si>
  <si>
    <t>La-Na-Pym</t>
  </si>
  <si>
    <t>Na-Pym</t>
  </si>
  <si>
    <t>La-K-Pym</t>
  </si>
  <si>
    <t>K-Pym</t>
  </si>
  <si>
    <t xml:space="preserve">American Mineralogist: December 2023 Online Materials AM-23-128664 </t>
  </si>
  <si>
    <t xml:space="preserve">Sordyl et al.: Single-crystal analysis of La-doped pyromorphite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</si>
</sst>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4" xfId="1" applyBorder="1"/>
    <xf numFmtId="0" fontId="1" fillId="0" borderId="5" xfId="1" applyBorder="1"/>
    <xf numFmtId="0" fontId="2" fillId="0" borderId="4" xfId="1" applyFont="1" applyBorder="1"/>
    <xf numFmtId="0" fontId="0" fillId="0" borderId="0" xfId="0" applyAlignment="1">
      <alignment horizontal="right" wrapText="1"/>
    </xf>
    <xf numFmtId="0" fontId="1" fillId="0" borderId="0" xfId="1"/>
    <xf numFmtId="0" fontId="0" fillId="0" borderId="4" xfId="0" applyBorder="1"/>
    <xf numFmtId="0" fontId="0" fillId="0" borderId="5" xfId="0" applyBorder="1"/>
    <xf numFmtId="0" fontId="2" fillId="0" borderId="1" xfId="1" applyFont="1" applyBorder="1"/>
    <xf numFmtId="0" fontId="0" fillId="0" borderId="7" xfId="0" applyBorder="1"/>
    <xf numFmtId="0" fontId="0" fillId="0" borderId="8" xfId="0" applyBorder="1"/>
    <xf numFmtId="0" fontId="0" fillId="0" borderId="6" xfId="0" applyBorder="1"/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7" fillId="0" borderId="9" xfId="1" applyFont="1" applyBorder="1"/>
    <xf numFmtId="0" fontId="7" fillId="0" borderId="10" xfId="1" applyFont="1" applyBorder="1"/>
    <xf numFmtId="0" fontId="4" fillId="0" borderId="11" xfId="1" applyFont="1" applyBorder="1"/>
    <xf numFmtId="0" fontId="6" fillId="0" borderId="4" xfId="1" applyFont="1" applyBorder="1" applyAlignment="1">
      <alignment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5" xfId="1" applyFont="1" applyBorder="1" applyAlignment="1">
      <alignment horizontal="center" vertical="center"/>
    </xf>
  </cellXfs>
  <cellStyles count="2">
    <cellStyle name="Normal" xfId="0" builtinId="0"/>
    <cellStyle name="Normalny 2" xfId="1" xr:uid="{47B1D60E-9B14-41BC-AA70-67C99948D38D}"/>
  </cellStyles>
  <dxfs count="0"/>
  <tableStyles count="0" defaultTableStyle="TableStyleMedium2" defaultPivotStyle="PivotStyleLight16"/>
  <colors>
    <mruColors>
      <color rgb="FFF97A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D6D3C-F44B-416E-B1DC-2A9BA2530E68}">
  <dimension ref="A1:BO12"/>
  <sheetViews>
    <sheetView tabSelected="1" zoomScaleNormal="100" workbookViewId="0">
      <selection sqref="A1:A2"/>
    </sheetView>
  </sheetViews>
  <sheetFormatPr baseColWidth="10" defaultColWidth="8.83203125" defaultRowHeight="15" x14ac:dyDescent="0.2"/>
  <cols>
    <col min="1" max="1" width="6.5" bestFit="1" customWidth="1"/>
    <col min="2" max="12" width="7.1640625" bestFit="1" customWidth="1"/>
    <col min="13" max="14" width="8.1640625" bestFit="1" customWidth="1"/>
    <col min="15" max="18" width="7.1640625" bestFit="1" customWidth="1"/>
    <col min="19" max="19" width="8.1640625" bestFit="1" customWidth="1"/>
    <col min="20" max="20" width="7.1640625" bestFit="1" customWidth="1"/>
    <col min="21" max="23" width="8.1640625" bestFit="1" customWidth="1"/>
    <col min="24" max="27" width="7.1640625" bestFit="1" customWidth="1"/>
    <col min="28" max="29" width="8.1640625" bestFit="1" customWidth="1"/>
    <col min="30" max="53" width="7.1640625" bestFit="1" customWidth="1"/>
    <col min="54" max="55" width="8.1640625" bestFit="1" customWidth="1"/>
    <col min="56" max="56" width="7.1640625" bestFit="1" customWidth="1"/>
    <col min="57" max="57" width="8.1640625" bestFit="1" customWidth="1"/>
    <col min="58" max="67" width="7.1640625" bestFit="1" customWidth="1"/>
  </cols>
  <sheetData>
    <row r="1" spans="1:67" x14ac:dyDescent="0.2">
      <c r="A1" t="s">
        <v>12</v>
      </c>
    </row>
    <row r="2" spans="1:67" x14ac:dyDescent="0.2">
      <c r="A2" t="s">
        <v>13</v>
      </c>
    </row>
    <row r="3" spans="1:67" x14ac:dyDescent="0.2">
      <c r="A3" s="8"/>
      <c r="B3" s="22" t="s">
        <v>8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S3" s="23" t="s">
        <v>9</v>
      </c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2" t="s">
        <v>10</v>
      </c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4"/>
      <c r="BA3" s="22" t="s">
        <v>11</v>
      </c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4"/>
    </row>
    <row r="4" spans="1:67" x14ac:dyDescent="0.2">
      <c r="A4" s="3"/>
      <c r="B4" s="25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5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7"/>
      <c r="BA4" s="25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7"/>
    </row>
    <row r="5" spans="1:67" x14ac:dyDescent="0.2">
      <c r="A5" s="21" t="s">
        <v>6</v>
      </c>
      <c r="B5" s="12">
        <v>1</v>
      </c>
      <c r="C5" s="13">
        <v>2</v>
      </c>
      <c r="D5" s="13">
        <v>3</v>
      </c>
      <c r="E5" s="13">
        <v>4</v>
      </c>
      <c r="F5" s="13">
        <v>5</v>
      </c>
      <c r="G5" s="13">
        <v>6</v>
      </c>
      <c r="H5" s="13">
        <v>7</v>
      </c>
      <c r="I5" s="13">
        <v>8</v>
      </c>
      <c r="J5" s="13">
        <v>9</v>
      </c>
      <c r="K5" s="13">
        <v>10</v>
      </c>
      <c r="L5" s="13">
        <v>11</v>
      </c>
      <c r="M5" s="13">
        <v>12</v>
      </c>
      <c r="N5" s="13">
        <v>13</v>
      </c>
      <c r="O5" s="14">
        <v>14</v>
      </c>
      <c r="P5" s="14">
        <v>15</v>
      </c>
      <c r="Q5" s="14">
        <v>16</v>
      </c>
      <c r="R5" s="15">
        <v>17</v>
      </c>
      <c r="S5" s="13">
        <v>1</v>
      </c>
      <c r="T5" s="13">
        <v>2</v>
      </c>
      <c r="U5" s="13">
        <v>3</v>
      </c>
      <c r="V5" s="13">
        <v>4</v>
      </c>
      <c r="W5" s="13">
        <v>5</v>
      </c>
      <c r="X5" s="13">
        <v>6</v>
      </c>
      <c r="Y5" s="13">
        <v>7</v>
      </c>
      <c r="Z5" s="13">
        <v>8</v>
      </c>
      <c r="AA5" s="13">
        <v>9</v>
      </c>
      <c r="AB5" s="13">
        <v>10</v>
      </c>
      <c r="AC5" s="13">
        <v>11</v>
      </c>
      <c r="AD5" s="13">
        <v>12</v>
      </c>
      <c r="AE5" s="13">
        <v>13</v>
      </c>
      <c r="AF5" s="13">
        <v>14</v>
      </c>
      <c r="AG5" s="13">
        <v>15</v>
      </c>
      <c r="AH5" s="13">
        <v>16</v>
      </c>
      <c r="AI5" s="13">
        <v>17</v>
      </c>
      <c r="AJ5" s="13">
        <v>18</v>
      </c>
      <c r="AK5" s="13">
        <v>19</v>
      </c>
      <c r="AL5" s="13">
        <v>20</v>
      </c>
      <c r="AM5" s="14">
        <v>21</v>
      </c>
      <c r="AN5" s="12">
        <v>1</v>
      </c>
      <c r="AO5" s="13">
        <v>2</v>
      </c>
      <c r="AP5" s="13">
        <v>3</v>
      </c>
      <c r="AQ5" s="13">
        <v>4</v>
      </c>
      <c r="AR5" s="16">
        <v>5</v>
      </c>
      <c r="AS5" s="16">
        <v>6</v>
      </c>
      <c r="AT5" s="16">
        <v>7</v>
      </c>
      <c r="AU5" s="16">
        <v>8</v>
      </c>
      <c r="AV5" s="13">
        <v>9</v>
      </c>
      <c r="AW5" s="13">
        <v>10</v>
      </c>
      <c r="AX5" s="13">
        <v>11</v>
      </c>
      <c r="AY5" s="13">
        <v>12</v>
      </c>
      <c r="AZ5" s="17">
        <v>13</v>
      </c>
      <c r="BA5" s="12">
        <v>1</v>
      </c>
      <c r="BB5" s="13">
        <v>2</v>
      </c>
      <c r="BC5" s="13">
        <v>3</v>
      </c>
      <c r="BD5" s="13">
        <v>4</v>
      </c>
      <c r="BE5" s="13">
        <v>5</v>
      </c>
      <c r="BF5" s="16">
        <v>6</v>
      </c>
      <c r="BG5" s="16">
        <v>7</v>
      </c>
      <c r="BH5" s="16">
        <v>8</v>
      </c>
      <c r="BI5" s="16">
        <v>9</v>
      </c>
      <c r="BJ5" s="16">
        <v>10</v>
      </c>
      <c r="BK5" s="16">
        <v>11</v>
      </c>
      <c r="BL5" s="16">
        <v>12</v>
      </c>
      <c r="BM5" s="13">
        <v>13</v>
      </c>
      <c r="BN5" s="13">
        <v>14</v>
      </c>
      <c r="BO5" s="17">
        <v>15</v>
      </c>
    </row>
    <row r="6" spans="1:67" x14ac:dyDescent="0.2">
      <c r="A6" s="18" t="s">
        <v>1</v>
      </c>
      <c r="B6" s="6">
        <v>80.102000000000004</v>
      </c>
      <c r="C6">
        <v>80.183999999999997</v>
      </c>
      <c r="D6">
        <v>80.206999999999994</v>
      </c>
      <c r="E6">
        <v>80.123999999999995</v>
      </c>
      <c r="F6">
        <v>80.536000000000001</v>
      </c>
      <c r="G6">
        <v>80.59</v>
      </c>
      <c r="H6">
        <v>78.772999999999996</v>
      </c>
      <c r="I6">
        <v>77.465000000000003</v>
      </c>
      <c r="J6">
        <v>79.215000000000003</v>
      </c>
      <c r="K6">
        <v>78.313999999999993</v>
      </c>
      <c r="L6">
        <v>79.897000000000006</v>
      </c>
      <c r="M6">
        <v>80.338999999999999</v>
      </c>
      <c r="N6">
        <v>80.3</v>
      </c>
      <c r="O6">
        <v>79.346999999999994</v>
      </c>
      <c r="P6">
        <v>77.441999999999993</v>
      </c>
      <c r="Q6">
        <v>78.034000000000006</v>
      </c>
      <c r="R6" s="7">
        <v>79.301000000000002</v>
      </c>
      <c r="S6">
        <v>82.472999999999999</v>
      </c>
      <c r="T6">
        <v>80.656999999999996</v>
      </c>
      <c r="U6">
        <v>81.802000000000007</v>
      </c>
      <c r="V6">
        <v>81.477000000000004</v>
      </c>
      <c r="W6">
        <v>82.590999999999994</v>
      </c>
      <c r="X6">
        <v>81.004999999999995</v>
      </c>
      <c r="Y6">
        <v>81.823999999999998</v>
      </c>
      <c r="Z6">
        <v>81.031000000000006</v>
      </c>
      <c r="AA6">
        <v>81.397000000000006</v>
      </c>
      <c r="AB6">
        <v>81.902000000000001</v>
      </c>
      <c r="AC6">
        <v>82.346000000000004</v>
      </c>
      <c r="AD6">
        <v>80.52</v>
      </c>
      <c r="AE6">
        <v>80.754999999999995</v>
      </c>
      <c r="AF6">
        <v>81.046999999999997</v>
      </c>
      <c r="AG6">
        <v>80.281999999999996</v>
      </c>
      <c r="AH6">
        <v>80.748999999999995</v>
      </c>
      <c r="AI6">
        <v>79.927999999999997</v>
      </c>
      <c r="AJ6">
        <v>81.703999999999994</v>
      </c>
      <c r="AK6">
        <v>81.031999999999996</v>
      </c>
      <c r="AL6">
        <v>81.269000000000005</v>
      </c>
      <c r="AM6">
        <v>80.893000000000001</v>
      </c>
      <c r="AN6" s="6">
        <v>79.551000000000002</v>
      </c>
      <c r="AO6">
        <v>79.254000000000005</v>
      </c>
      <c r="AP6">
        <v>79.763000000000005</v>
      </c>
      <c r="AQ6">
        <v>78.879000000000005</v>
      </c>
      <c r="AR6" s="4">
        <v>78.429000000000002</v>
      </c>
      <c r="AS6" s="4">
        <v>78.769000000000005</v>
      </c>
      <c r="AT6" s="4">
        <v>78.370999999999995</v>
      </c>
      <c r="AU6" s="4">
        <v>78.793000000000006</v>
      </c>
      <c r="AV6">
        <v>78.004999999999995</v>
      </c>
      <c r="AW6">
        <v>78.875</v>
      </c>
      <c r="AX6">
        <v>79.932000000000002</v>
      </c>
      <c r="AY6">
        <v>79.722999999999999</v>
      </c>
      <c r="AZ6" s="7">
        <v>80.010999999999996</v>
      </c>
      <c r="BA6" s="6">
        <v>80.078999999999994</v>
      </c>
      <c r="BB6">
        <v>81.376999999999995</v>
      </c>
      <c r="BC6">
        <v>81.747</v>
      </c>
      <c r="BD6">
        <v>72.382999999999996</v>
      </c>
      <c r="BE6">
        <v>81.662000000000006</v>
      </c>
      <c r="BF6" s="4">
        <v>80.453999999999994</v>
      </c>
      <c r="BG6" s="4">
        <v>81.558999999999997</v>
      </c>
      <c r="BH6" s="4">
        <v>80.905000000000001</v>
      </c>
      <c r="BI6" s="4">
        <v>81.260000000000005</v>
      </c>
      <c r="BJ6" s="4">
        <v>81.22</v>
      </c>
      <c r="BK6" s="4">
        <v>80.278999999999996</v>
      </c>
      <c r="BL6" s="4">
        <v>81.290000000000006</v>
      </c>
      <c r="BM6">
        <v>81.364000000000004</v>
      </c>
      <c r="BN6">
        <v>80.975999999999999</v>
      </c>
      <c r="BO6" s="7">
        <v>80.891999999999996</v>
      </c>
    </row>
    <row r="7" spans="1:67" x14ac:dyDescent="0.2">
      <c r="A7" s="19" t="s">
        <v>2</v>
      </c>
      <c r="B7" s="6">
        <v>6.2E-2</v>
      </c>
      <c r="C7">
        <v>4.9000000000000002E-2</v>
      </c>
      <c r="D7">
        <v>0</v>
      </c>
      <c r="E7">
        <v>9.6000000000000002E-2</v>
      </c>
      <c r="F7">
        <v>0</v>
      </c>
      <c r="G7">
        <v>0.06</v>
      </c>
      <c r="H7">
        <v>0</v>
      </c>
      <c r="I7">
        <v>0</v>
      </c>
      <c r="J7">
        <v>0.09</v>
      </c>
      <c r="K7">
        <v>0.05</v>
      </c>
      <c r="L7">
        <v>7.3999999999999996E-2</v>
      </c>
      <c r="M7">
        <v>5.7000000000000002E-2</v>
      </c>
      <c r="N7">
        <v>7.2999999999999995E-2</v>
      </c>
      <c r="O7">
        <v>5.0999999999999997E-2</v>
      </c>
      <c r="P7">
        <v>0</v>
      </c>
      <c r="Q7">
        <v>0</v>
      </c>
      <c r="R7" s="7">
        <v>0</v>
      </c>
      <c r="S7">
        <v>6.3E-2</v>
      </c>
      <c r="T7">
        <v>0.10199999999999999</v>
      </c>
      <c r="U7">
        <v>0.14299999999999999</v>
      </c>
      <c r="V7">
        <v>6.2E-2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6.4000000000000001E-2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 s="6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 s="7">
        <v>0</v>
      </c>
      <c r="BA7" s="6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 s="7">
        <v>0</v>
      </c>
    </row>
    <row r="8" spans="1:67" x14ac:dyDescent="0.2">
      <c r="A8" s="19" t="s">
        <v>3</v>
      </c>
      <c r="B8" s="1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2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6">
        <v>0</v>
      </c>
      <c r="AO8">
        <v>0</v>
      </c>
      <c r="AP8">
        <v>0</v>
      </c>
      <c r="AQ8">
        <v>0</v>
      </c>
      <c r="AR8">
        <v>0</v>
      </c>
      <c r="AS8" s="4">
        <v>2.5000000000000001E-2</v>
      </c>
      <c r="AT8" s="4">
        <v>0</v>
      </c>
      <c r="AU8" s="4">
        <v>3.2000000000000001E-2</v>
      </c>
      <c r="AV8">
        <v>3.5000000000000003E-2</v>
      </c>
      <c r="AW8">
        <v>0.25</v>
      </c>
      <c r="AX8" s="4">
        <v>0</v>
      </c>
      <c r="AY8" s="4">
        <v>0</v>
      </c>
      <c r="AZ8" s="7">
        <v>0.25</v>
      </c>
      <c r="BA8" s="6">
        <v>0.115</v>
      </c>
      <c r="BB8">
        <v>3.7999999999999999E-2</v>
      </c>
      <c r="BC8">
        <v>0.06</v>
      </c>
      <c r="BD8">
        <v>0.13400000000000001</v>
      </c>
      <c r="BE8">
        <v>2.1000000000000001E-2</v>
      </c>
      <c r="BF8" s="4">
        <v>0</v>
      </c>
      <c r="BG8" s="4">
        <v>3.4000000000000002E-2</v>
      </c>
      <c r="BH8" s="4">
        <v>0.02</v>
      </c>
      <c r="BI8" s="4">
        <v>5.6000000000000001E-2</v>
      </c>
      <c r="BJ8" s="4">
        <v>2.1000000000000001E-2</v>
      </c>
      <c r="BK8" s="4">
        <v>2.5000000000000001E-2</v>
      </c>
      <c r="BL8" s="4">
        <v>0</v>
      </c>
      <c r="BM8">
        <v>0</v>
      </c>
      <c r="BN8" s="4">
        <v>0</v>
      </c>
      <c r="BO8" s="7">
        <v>0</v>
      </c>
    </row>
    <row r="9" spans="1:67" x14ac:dyDescent="0.2">
      <c r="A9" s="19" t="s">
        <v>4</v>
      </c>
      <c r="B9" s="6">
        <v>16.062999999999999</v>
      </c>
      <c r="C9">
        <v>16.175000000000001</v>
      </c>
      <c r="D9">
        <v>15.895</v>
      </c>
      <c r="E9">
        <v>16.181999999999999</v>
      </c>
      <c r="F9">
        <v>15.651</v>
      </c>
      <c r="G9">
        <v>15.71</v>
      </c>
      <c r="H9">
        <v>16.161000000000001</v>
      </c>
      <c r="I9">
        <v>16.292999999999999</v>
      </c>
      <c r="J9">
        <v>16.414000000000001</v>
      </c>
      <c r="K9">
        <v>15.776</v>
      </c>
      <c r="L9">
        <v>16.181000000000001</v>
      </c>
      <c r="M9">
        <v>16.312000000000001</v>
      </c>
      <c r="N9">
        <v>16.292999999999999</v>
      </c>
      <c r="O9">
        <v>15.875999999999999</v>
      </c>
      <c r="P9">
        <v>15.817</v>
      </c>
      <c r="Q9">
        <v>15.981999999999999</v>
      </c>
      <c r="R9" s="7">
        <v>15.755000000000001</v>
      </c>
      <c r="S9">
        <v>16.077999999999999</v>
      </c>
      <c r="T9">
        <v>16.103000000000002</v>
      </c>
      <c r="U9">
        <v>15.776</v>
      </c>
      <c r="V9">
        <v>16.012</v>
      </c>
      <c r="W9">
        <v>16.013000000000002</v>
      </c>
      <c r="X9">
        <v>15.115</v>
      </c>
      <c r="Y9">
        <v>15.021000000000001</v>
      </c>
      <c r="Z9">
        <v>15.689</v>
      </c>
      <c r="AA9">
        <v>15.699</v>
      </c>
      <c r="AB9">
        <v>16.088000000000001</v>
      </c>
      <c r="AC9">
        <v>16.187000000000001</v>
      </c>
      <c r="AD9">
        <v>15.286</v>
      </c>
      <c r="AE9">
        <v>15.617000000000001</v>
      </c>
      <c r="AF9">
        <v>15.484999999999999</v>
      </c>
      <c r="AG9">
        <v>15.609</v>
      </c>
      <c r="AH9">
        <v>15.525</v>
      </c>
      <c r="AI9">
        <v>15.191000000000001</v>
      </c>
      <c r="AJ9">
        <v>15.515000000000001</v>
      </c>
      <c r="AK9">
        <v>14.946</v>
      </c>
      <c r="AL9">
        <v>15.837</v>
      </c>
      <c r="AM9">
        <v>15.443</v>
      </c>
      <c r="AN9" s="6">
        <v>15.662000000000001</v>
      </c>
      <c r="AO9">
        <v>15.125999999999999</v>
      </c>
      <c r="AP9">
        <v>15.913</v>
      </c>
      <c r="AQ9">
        <v>15.393000000000001</v>
      </c>
      <c r="AR9" s="4">
        <v>15.801</v>
      </c>
      <c r="AS9" s="4">
        <v>15.537000000000001</v>
      </c>
      <c r="AT9" s="4">
        <v>15.744999999999999</v>
      </c>
      <c r="AU9" s="4">
        <v>15.657999999999999</v>
      </c>
      <c r="AV9">
        <v>15.789</v>
      </c>
      <c r="AW9">
        <v>15.677</v>
      </c>
      <c r="AX9">
        <v>15.471</v>
      </c>
      <c r="AY9">
        <v>15.074999999999999</v>
      </c>
      <c r="AZ9" s="7">
        <v>15.276</v>
      </c>
      <c r="BA9" s="6">
        <v>16.332999999999998</v>
      </c>
      <c r="BB9">
        <v>15.375999999999999</v>
      </c>
      <c r="BC9">
        <v>15.84</v>
      </c>
      <c r="BD9">
        <v>15.609</v>
      </c>
      <c r="BE9">
        <v>15.747999999999999</v>
      </c>
      <c r="BF9" s="4">
        <v>14.91</v>
      </c>
      <c r="BG9" s="4">
        <v>15.244</v>
      </c>
      <c r="BH9" s="4">
        <v>15.244</v>
      </c>
      <c r="BI9" s="4">
        <v>15.242000000000001</v>
      </c>
      <c r="BJ9" s="4">
        <v>15.1</v>
      </c>
      <c r="BK9" s="4">
        <v>15.068</v>
      </c>
      <c r="BL9" s="4">
        <v>14.959</v>
      </c>
      <c r="BM9">
        <v>15.906000000000001</v>
      </c>
      <c r="BN9">
        <v>15.41</v>
      </c>
      <c r="BO9" s="7">
        <v>15.356</v>
      </c>
    </row>
    <row r="10" spans="1:67" x14ac:dyDescent="0.2">
      <c r="A10" s="19" t="s">
        <v>5</v>
      </c>
      <c r="B10" s="6">
        <v>2.4350000000000001</v>
      </c>
      <c r="C10">
        <v>2.391</v>
      </c>
      <c r="D10">
        <v>2.6429999999999998</v>
      </c>
      <c r="E10">
        <v>2.431</v>
      </c>
      <c r="F10">
        <v>2.6459999999999999</v>
      </c>
      <c r="G10">
        <v>2.73</v>
      </c>
      <c r="H10">
        <v>2.3069999999999999</v>
      </c>
      <c r="I10">
        <v>2.1789999999999998</v>
      </c>
      <c r="J10">
        <v>2.2029999999999998</v>
      </c>
      <c r="K10">
        <v>2.282</v>
      </c>
      <c r="L10">
        <v>2.1539999999999999</v>
      </c>
      <c r="M10">
        <v>2.169</v>
      </c>
      <c r="N10">
        <v>2.246</v>
      </c>
      <c r="O10">
        <v>2.4079999999999999</v>
      </c>
      <c r="P10">
        <v>2.1320000000000001</v>
      </c>
      <c r="Q10">
        <v>2.1560000000000001</v>
      </c>
      <c r="R10" s="7">
        <v>2.2799999999999998</v>
      </c>
      <c r="S10">
        <v>2.5550000000000002</v>
      </c>
      <c r="T10">
        <v>2.62</v>
      </c>
      <c r="U10">
        <v>2.65</v>
      </c>
      <c r="V10">
        <v>2.5419999999999998</v>
      </c>
      <c r="W10">
        <v>2.4119999999999999</v>
      </c>
      <c r="X10">
        <v>3.073</v>
      </c>
      <c r="Y10">
        <v>2.9969999999999999</v>
      </c>
      <c r="Z10">
        <v>2.7509999999999999</v>
      </c>
      <c r="AA10">
        <v>2.4969999999999999</v>
      </c>
      <c r="AB10">
        <v>2.5409999999999999</v>
      </c>
      <c r="AC10">
        <v>2.4449999999999998</v>
      </c>
      <c r="AD10">
        <v>2.552</v>
      </c>
      <c r="AE10">
        <v>2.528</v>
      </c>
      <c r="AF10">
        <v>2.355</v>
      </c>
      <c r="AG10">
        <v>2.375</v>
      </c>
      <c r="AH10">
        <v>2.464</v>
      </c>
      <c r="AI10">
        <v>2.7749999999999999</v>
      </c>
      <c r="AJ10">
        <v>2.6840000000000002</v>
      </c>
      <c r="AK10">
        <v>2.8730000000000002</v>
      </c>
      <c r="AL10">
        <v>2.34</v>
      </c>
      <c r="AM10">
        <v>2.734</v>
      </c>
      <c r="AN10" s="6">
        <v>3.0569999999999999</v>
      </c>
      <c r="AO10">
        <v>3.4670000000000001</v>
      </c>
      <c r="AP10">
        <v>2.84</v>
      </c>
      <c r="AQ10">
        <v>3.427</v>
      </c>
      <c r="AR10" s="4">
        <v>2.7309999999999999</v>
      </c>
      <c r="AS10" s="4">
        <v>2.9249999999999998</v>
      </c>
      <c r="AT10" s="4">
        <v>2.8959999999999999</v>
      </c>
      <c r="AU10" s="4">
        <v>2.9670000000000001</v>
      </c>
      <c r="AV10">
        <v>2.806</v>
      </c>
      <c r="AW10">
        <v>2.819</v>
      </c>
      <c r="AX10">
        <v>2.7429999999999999</v>
      </c>
      <c r="AY10">
        <v>2.806</v>
      </c>
      <c r="AZ10" s="7">
        <v>2.9140000000000001</v>
      </c>
      <c r="BA10" s="6">
        <v>3.157</v>
      </c>
      <c r="BB10">
        <v>3.222</v>
      </c>
      <c r="BC10">
        <v>3.1840000000000002</v>
      </c>
      <c r="BD10">
        <v>2.9769999999999999</v>
      </c>
      <c r="BE10">
        <v>2.7810000000000001</v>
      </c>
      <c r="BF10" s="4">
        <v>3.1269999999999998</v>
      </c>
      <c r="BG10" s="4">
        <v>2.9889999999999999</v>
      </c>
      <c r="BH10" s="4">
        <v>2.9780000000000002</v>
      </c>
      <c r="BI10" s="4">
        <v>2.9289999999999998</v>
      </c>
      <c r="BJ10" s="4">
        <v>2.883</v>
      </c>
      <c r="BK10" s="4">
        <v>3.085</v>
      </c>
      <c r="BL10" s="4">
        <v>3.17</v>
      </c>
      <c r="BM10">
        <v>2.367</v>
      </c>
      <c r="BN10">
        <v>2.5960000000000001</v>
      </c>
      <c r="BO10" s="7">
        <v>2.851</v>
      </c>
    </row>
    <row r="11" spans="1:67" x14ac:dyDescent="0.2">
      <c r="A11" s="19" t="s">
        <v>0</v>
      </c>
      <c r="B11" s="6">
        <v>0.78300000000000003</v>
      </c>
      <c r="C11">
        <v>0.63400000000000001</v>
      </c>
      <c r="D11">
        <v>0.26300000000000001</v>
      </c>
      <c r="E11">
        <v>0.71</v>
      </c>
      <c r="F11">
        <v>0.28799999999999998</v>
      </c>
      <c r="G11">
        <v>0.24399999999999999</v>
      </c>
      <c r="H11">
        <v>2.1040000000000001</v>
      </c>
      <c r="I11">
        <v>2.7170000000000001</v>
      </c>
      <c r="J11">
        <v>1.5960000000000001</v>
      </c>
      <c r="K11">
        <v>1.262</v>
      </c>
      <c r="L11">
        <v>1.58</v>
      </c>
      <c r="M11">
        <v>1.444</v>
      </c>
      <c r="N11">
        <v>1.244</v>
      </c>
      <c r="O11">
        <v>1.0069999999999999</v>
      </c>
      <c r="P11">
        <v>1.7250000000000001</v>
      </c>
      <c r="Q11">
        <v>1.6879999999999999</v>
      </c>
      <c r="R11" s="7">
        <v>0.89200000000000002</v>
      </c>
      <c r="S11">
        <v>0</v>
      </c>
      <c r="T11">
        <v>0</v>
      </c>
      <c r="U11">
        <v>0</v>
      </c>
      <c r="V11">
        <v>0.11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 s="6">
        <v>0.314</v>
      </c>
      <c r="AO11">
        <v>0.247</v>
      </c>
      <c r="AP11">
        <v>0.17100000000000001</v>
      </c>
      <c r="AQ11">
        <v>0.52300000000000002</v>
      </c>
      <c r="AR11" s="4">
        <v>0.93500000000000005</v>
      </c>
      <c r="AS11" s="4">
        <v>0.82699999999999996</v>
      </c>
      <c r="AT11" s="4">
        <v>1.0129999999999999</v>
      </c>
      <c r="AU11" s="4">
        <v>0.94799999999999995</v>
      </c>
      <c r="AV11">
        <v>1.2809999999999999</v>
      </c>
      <c r="AW11">
        <v>0.81299999999999994</v>
      </c>
      <c r="AX11">
        <v>0.61699999999999999</v>
      </c>
      <c r="AY11">
        <v>0.56699999999999995</v>
      </c>
      <c r="AZ11" s="7">
        <v>0.54600000000000004</v>
      </c>
      <c r="BA11" s="6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 s="7">
        <v>0</v>
      </c>
    </row>
    <row r="12" spans="1:67" x14ac:dyDescent="0.2">
      <c r="A12" s="20" t="s">
        <v>7</v>
      </c>
      <c r="B12" s="11">
        <f>SUM(B6:B11)</f>
        <v>99.445000000000007</v>
      </c>
      <c r="C12" s="9">
        <f t="shared" ref="C12:BM12" si="0">SUM(C6:C11)</f>
        <v>99.433000000000007</v>
      </c>
      <c r="D12" s="9">
        <f t="shared" si="0"/>
        <v>99.007999999999996</v>
      </c>
      <c r="E12" s="9">
        <f t="shared" si="0"/>
        <v>99.542999999999992</v>
      </c>
      <c r="F12" s="9">
        <f t="shared" si="0"/>
        <v>99.120999999999995</v>
      </c>
      <c r="G12" s="9">
        <f t="shared" si="0"/>
        <v>99.334000000000017</v>
      </c>
      <c r="H12" s="9">
        <f t="shared" si="0"/>
        <v>99.344999999999999</v>
      </c>
      <c r="I12" s="9">
        <f t="shared" si="0"/>
        <v>98.654000000000011</v>
      </c>
      <c r="J12" s="9">
        <f t="shared" si="0"/>
        <v>99.518000000000015</v>
      </c>
      <c r="K12" s="9">
        <f t="shared" si="0"/>
        <v>97.683999999999983</v>
      </c>
      <c r="L12" s="9">
        <f t="shared" si="0"/>
        <v>99.885999999999996</v>
      </c>
      <c r="M12" s="9">
        <f t="shared" si="0"/>
        <v>100.321</v>
      </c>
      <c r="N12" s="9">
        <f t="shared" si="0"/>
        <v>100.15599999999999</v>
      </c>
      <c r="O12" s="9">
        <f t="shared" si="0"/>
        <v>98.689000000000007</v>
      </c>
      <c r="P12" s="9">
        <f t="shared" si="0"/>
        <v>97.115999999999985</v>
      </c>
      <c r="Q12" s="9">
        <f t="shared" si="0"/>
        <v>97.860000000000014</v>
      </c>
      <c r="R12" s="10">
        <f t="shared" si="0"/>
        <v>98.227999999999994</v>
      </c>
      <c r="S12" s="9">
        <f t="shared" si="0"/>
        <v>101.16900000000001</v>
      </c>
      <c r="T12" s="9">
        <f t="shared" si="0"/>
        <v>99.481999999999999</v>
      </c>
      <c r="U12" s="9">
        <f t="shared" si="0"/>
        <v>100.37100000000001</v>
      </c>
      <c r="V12" s="9">
        <f t="shared" si="0"/>
        <v>100.203</v>
      </c>
      <c r="W12" s="9">
        <f t="shared" si="0"/>
        <v>101.01600000000001</v>
      </c>
      <c r="X12" s="9">
        <f t="shared" si="0"/>
        <v>99.192999999999984</v>
      </c>
      <c r="Y12" s="9">
        <f t="shared" si="0"/>
        <v>99.841999999999999</v>
      </c>
      <c r="Z12" s="9">
        <f t="shared" si="0"/>
        <v>99.471000000000004</v>
      </c>
      <c r="AA12" s="9">
        <f t="shared" si="0"/>
        <v>99.593000000000004</v>
      </c>
      <c r="AB12" s="9">
        <f t="shared" si="0"/>
        <v>100.53100000000001</v>
      </c>
      <c r="AC12" s="9">
        <f t="shared" si="0"/>
        <v>100.97799999999999</v>
      </c>
      <c r="AD12" s="9">
        <f t="shared" si="0"/>
        <v>98.421999999999997</v>
      </c>
      <c r="AE12" s="9">
        <f t="shared" si="0"/>
        <v>98.9</v>
      </c>
      <c r="AF12" s="9">
        <f t="shared" si="0"/>
        <v>98.887</v>
      </c>
      <c r="AG12" s="9">
        <f t="shared" si="0"/>
        <v>98.265999999999991</v>
      </c>
      <c r="AH12" s="9">
        <f t="shared" si="0"/>
        <v>98.738</v>
      </c>
      <c r="AI12" s="9">
        <f t="shared" si="0"/>
        <v>97.894000000000005</v>
      </c>
      <c r="AJ12" s="9">
        <f t="shared" si="0"/>
        <v>99.902999999999992</v>
      </c>
      <c r="AK12" s="9">
        <f t="shared" si="0"/>
        <v>98.850999999999999</v>
      </c>
      <c r="AL12" s="9">
        <f t="shared" si="0"/>
        <v>99.446000000000012</v>
      </c>
      <c r="AM12" s="9">
        <f t="shared" si="0"/>
        <v>99.07</v>
      </c>
      <c r="AN12" s="11">
        <f t="shared" si="0"/>
        <v>98.584000000000003</v>
      </c>
      <c r="AO12" s="9">
        <f t="shared" si="0"/>
        <v>98.094000000000008</v>
      </c>
      <c r="AP12" s="9">
        <f t="shared" si="0"/>
        <v>98.687000000000012</v>
      </c>
      <c r="AQ12" s="9">
        <f t="shared" si="0"/>
        <v>98.222000000000008</v>
      </c>
      <c r="AR12" s="9">
        <f t="shared" si="0"/>
        <v>97.896000000000001</v>
      </c>
      <c r="AS12" s="9">
        <f t="shared" si="0"/>
        <v>98.083000000000013</v>
      </c>
      <c r="AT12" s="9">
        <f t="shared" si="0"/>
        <v>98.025000000000006</v>
      </c>
      <c r="AU12" s="9">
        <f t="shared" si="0"/>
        <v>98.397999999999996</v>
      </c>
      <c r="AV12" s="9">
        <f t="shared" si="0"/>
        <v>97.915999999999997</v>
      </c>
      <c r="AW12" s="9">
        <f t="shared" si="0"/>
        <v>98.433999999999997</v>
      </c>
      <c r="AX12" s="9">
        <f t="shared" si="0"/>
        <v>98.763000000000005</v>
      </c>
      <c r="AY12" s="9">
        <f t="shared" si="0"/>
        <v>98.170999999999992</v>
      </c>
      <c r="AZ12" s="10">
        <f t="shared" si="0"/>
        <v>98.997</v>
      </c>
      <c r="BA12" s="11">
        <f t="shared" si="0"/>
        <v>99.683999999999983</v>
      </c>
      <c r="BB12" s="9">
        <f t="shared" si="0"/>
        <v>100.01299999999999</v>
      </c>
      <c r="BC12" s="9">
        <f t="shared" si="0"/>
        <v>100.831</v>
      </c>
      <c r="BD12" s="9">
        <f t="shared" si="0"/>
        <v>91.102999999999994</v>
      </c>
      <c r="BE12" s="9">
        <f t="shared" si="0"/>
        <v>100.21200000000002</v>
      </c>
      <c r="BF12" s="9">
        <f t="shared" si="0"/>
        <v>98.490999999999985</v>
      </c>
      <c r="BG12" s="9">
        <f t="shared" si="0"/>
        <v>99.826000000000008</v>
      </c>
      <c r="BH12" s="9">
        <f t="shared" si="0"/>
        <v>99.146999999999991</v>
      </c>
      <c r="BI12" s="9">
        <f t="shared" si="0"/>
        <v>99.487000000000009</v>
      </c>
      <c r="BJ12" s="9">
        <f t="shared" si="0"/>
        <v>99.22399999999999</v>
      </c>
      <c r="BK12" s="9">
        <f t="shared" si="0"/>
        <v>98.456999999999994</v>
      </c>
      <c r="BL12" s="9">
        <f t="shared" si="0"/>
        <v>99.419000000000011</v>
      </c>
      <c r="BM12" s="9">
        <f t="shared" si="0"/>
        <v>99.637000000000015</v>
      </c>
      <c r="BN12" s="9">
        <f t="shared" ref="BN12:BO12" si="1">SUM(BN6:BN11)</f>
        <v>98.981999999999999</v>
      </c>
      <c r="BO12" s="10">
        <f t="shared" si="1"/>
        <v>99.09899999999999</v>
      </c>
    </row>
  </sheetData>
  <mergeCells count="4">
    <mergeCell ref="B3:R4"/>
    <mergeCell ref="S3:AM4"/>
    <mergeCell ref="AN3:AZ4"/>
    <mergeCell ref="BA3:BO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Praca Laptop</dc:creator>
  <cp:lastModifiedBy>Christine Elrod</cp:lastModifiedBy>
  <dcterms:created xsi:type="dcterms:W3CDTF">2022-01-18T17:27:18Z</dcterms:created>
  <dcterms:modified xsi:type="dcterms:W3CDTF">2023-09-20T22:27:59Z</dcterms:modified>
</cp:coreProperties>
</file>