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0EA2D615-3FE1-AB45-8A19-7263FAE3EFD4}" xr6:coauthVersionLast="47" xr6:coauthVersionMax="47" xr10:uidLastSave="{00000000-0000-0000-0000-000000000000}"/>
  <bookViews>
    <workbookView xWindow="20" yWindow="520" windowWidth="34760" windowHeight="21900" xr2:uid="{3E467808-3326-4924-9BB6-C20BF31A5A1C}"/>
  </bookViews>
  <sheets>
    <sheet name="Fresh mesostasis" sheetId="1" r:id="rId1"/>
    <sheet name="Altered mesostasis" sheetId="2" r:id="rId2"/>
    <sheet name="Pyroxenes" sheetId="3" r:id="rId3"/>
    <sheet name="Celadonites" sheetId="4" r:id="rId4"/>
    <sheet name="Quality control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32" i="5" l="1"/>
  <c r="V32" i="5" s="1"/>
  <c r="U34" i="5"/>
  <c r="V34" i="5" s="1"/>
  <c r="U31" i="5"/>
  <c r="V31" i="5" s="1"/>
  <c r="K69" i="5"/>
  <c r="L69" i="5" s="1"/>
  <c r="K64" i="5"/>
  <c r="L64" i="5" s="1"/>
  <c r="K59" i="5"/>
  <c r="L59" i="5" s="1"/>
  <c r="K50" i="5"/>
  <c r="L50" i="5" s="1"/>
  <c r="K51" i="5"/>
  <c r="L51" i="5" s="1"/>
  <c r="K54" i="5"/>
  <c r="L54" i="5" s="1"/>
  <c r="K49" i="5"/>
  <c r="L49" i="5" s="1"/>
  <c r="K39" i="5"/>
  <c r="L39" i="5" s="1"/>
  <c r="K40" i="5"/>
  <c r="L40" i="5" s="1"/>
  <c r="K43" i="5"/>
  <c r="L43" i="5" s="1"/>
  <c r="K44" i="5"/>
  <c r="L44" i="5" s="1"/>
  <c r="K38" i="5"/>
  <c r="L38" i="5" s="1"/>
  <c r="U20" i="5"/>
  <c r="V20" i="5" s="1"/>
  <c r="U21" i="5"/>
  <c r="V21" i="5" s="1"/>
  <c r="U22" i="5"/>
  <c r="V22" i="5" s="1"/>
  <c r="U25" i="5"/>
  <c r="V25" i="5" s="1"/>
  <c r="U26" i="5"/>
  <c r="V26" i="5" s="1"/>
  <c r="U19" i="5"/>
  <c r="V19" i="5" s="1"/>
  <c r="U7" i="5"/>
  <c r="V7" i="5" s="1"/>
  <c r="U8" i="5"/>
  <c r="V8" i="5" s="1"/>
  <c r="U9" i="5"/>
  <c r="V9" i="5" s="1"/>
  <c r="U10" i="5"/>
  <c r="V10" i="5" s="1"/>
  <c r="U11" i="5"/>
  <c r="V11" i="5" s="1"/>
  <c r="U12" i="5"/>
  <c r="V12" i="5" s="1"/>
  <c r="U13" i="5"/>
  <c r="V13" i="5" s="1"/>
  <c r="U14" i="5"/>
  <c r="V14" i="5" s="1"/>
  <c r="U6" i="5"/>
  <c r="V6" i="5" s="1"/>
  <c r="C38" i="4" l="1"/>
  <c r="D38" i="4"/>
  <c r="E38" i="4"/>
  <c r="B38" i="4"/>
  <c r="F38" i="4"/>
  <c r="G38" i="4"/>
  <c r="H38" i="4"/>
  <c r="I38" i="4"/>
  <c r="J38" i="4"/>
  <c r="K38" i="4"/>
  <c r="L38" i="4"/>
  <c r="M38" i="4"/>
  <c r="N38" i="4"/>
  <c r="O38" i="4"/>
  <c r="P38" i="4"/>
  <c r="Q38" i="4"/>
  <c r="R38" i="4"/>
  <c r="S38" i="4"/>
  <c r="U38" i="4"/>
  <c r="V38" i="4"/>
  <c r="W38" i="4"/>
  <c r="X38" i="4"/>
  <c r="Y38" i="4"/>
  <c r="Z38" i="4"/>
  <c r="AA38" i="4"/>
  <c r="AB38" i="4"/>
  <c r="AC38" i="4"/>
  <c r="AD38" i="4"/>
  <c r="AE38" i="4"/>
  <c r="AF38" i="4"/>
  <c r="AG38" i="4"/>
  <c r="AH38" i="4"/>
  <c r="AI38" i="4"/>
  <c r="AJ38" i="4"/>
  <c r="AK38" i="4"/>
  <c r="AL38" i="4"/>
  <c r="AM38" i="4"/>
  <c r="AN38" i="4"/>
  <c r="AO38" i="4"/>
  <c r="AP38" i="4"/>
  <c r="AR38" i="4"/>
  <c r="AS38" i="4"/>
  <c r="AT38" i="4"/>
  <c r="AU38" i="4"/>
  <c r="AV38" i="4"/>
  <c r="AW38" i="4"/>
  <c r="AX38" i="4"/>
  <c r="AY38" i="4"/>
  <c r="AZ38" i="4"/>
  <c r="BA38" i="4"/>
  <c r="BB38" i="4"/>
  <c r="BC38" i="4"/>
  <c r="BD38" i="4"/>
  <c r="BE38" i="4"/>
  <c r="BF38" i="4"/>
  <c r="BG38" i="4"/>
  <c r="BH38" i="4"/>
  <c r="BI38" i="4"/>
  <c r="BJ38" i="4"/>
  <c r="BK38" i="4"/>
  <c r="BL38" i="4"/>
  <c r="BM38" i="4"/>
  <c r="BN38" i="4"/>
  <c r="BO38" i="4"/>
  <c r="BQ38" i="4"/>
  <c r="BR38" i="4"/>
  <c r="BS38" i="4"/>
  <c r="BT38" i="4"/>
  <c r="BU38" i="4"/>
  <c r="BV38" i="4"/>
  <c r="BW38" i="4"/>
  <c r="BX38" i="4"/>
  <c r="BZ38" i="4"/>
  <c r="CA38" i="4"/>
  <c r="CB38" i="4"/>
  <c r="CC38" i="4"/>
  <c r="CD38" i="4"/>
  <c r="CE38" i="4"/>
  <c r="CG38" i="4"/>
  <c r="CH38" i="4"/>
  <c r="CI38" i="4"/>
  <c r="CJ38" i="4"/>
  <c r="CK38" i="4"/>
  <c r="CL38" i="4"/>
  <c r="CN38" i="4"/>
  <c r="CO38" i="4"/>
  <c r="CP38" i="4"/>
  <c r="CQ38" i="4"/>
  <c r="CR38" i="4"/>
  <c r="CS38" i="4"/>
</calcChain>
</file>

<file path=xl/sharedStrings.xml><?xml version="1.0" encoding="utf-8"?>
<sst xmlns="http://schemas.openxmlformats.org/spreadsheetml/2006/main" count="595" uniqueCount="130">
  <si>
    <t>Sample</t>
  </si>
  <si>
    <t>Crystal</t>
  </si>
  <si>
    <r>
      <t>SiO</t>
    </r>
    <r>
      <rPr>
        <b/>
        <sz val="11"/>
        <color theme="1"/>
        <rFont val="맑은 고딕"/>
        <family val="3"/>
        <charset val="129"/>
      </rPr>
      <t>₂</t>
    </r>
  </si>
  <si>
    <r>
      <t>TiO</t>
    </r>
    <r>
      <rPr>
        <b/>
        <sz val="11"/>
        <color theme="1"/>
        <rFont val="맑은 고딕"/>
        <family val="3"/>
        <charset val="129"/>
      </rPr>
      <t>₂</t>
    </r>
  </si>
  <si>
    <r>
      <t>Al</t>
    </r>
    <r>
      <rPr>
        <b/>
        <sz val="11"/>
        <color theme="1"/>
        <rFont val="맑은 고딕"/>
        <family val="3"/>
        <charset val="129"/>
      </rPr>
      <t>₂</t>
    </r>
    <r>
      <rPr>
        <b/>
        <sz val="11"/>
        <color theme="1"/>
        <rFont val="Times New Roman"/>
        <family val="1"/>
      </rPr>
      <t>O</t>
    </r>
    <r>
      <rPr>
        <b/>
        <sz val="11"/>
        <color theme="1"/>
        <rFont val="맑은 고딕"/>
        <family val="3"/>
        <charset val="129"/>
      </rPr>
      <t>₃</t>
    </r>
  </si>
  <si>
    <t>MnO</t>
  </si>
  <si>
    <t>CaO</t>
  </si>
  <si>
    <t>MgO</t>
  </si>
  <si>
    <r>
      <t>K</t>
    </r>
    <r>
      <rPr>
        <b/>
        <sz val="11"/>
        <color theme="1"/>
        <rFont val="맑은 고딕"/>
        <family val="3"/>
        <charset val="129"/>
      </rPr>
      <t>₂</t>
    </r>
    <r>
      <rPr>
        <b/>
        <sz val="11"/>
        <color theme="1"/>
        <rFont val="Times New Roman"/>
        <family val="1"/>
      </rPr>
      <t>O</t>
    </r>
  </si>
  <si>
    <r>
      <t>Na</t>
    </r>
    <r>
      <rPr>
        <b/>
        <sz val="11"/>
        <color theme="1"/>
        <rFont val="맑은 고딕"/>
        <family val="3"/>
        <charset val="129"/>
      </rPr>
      <t>₂</t>
    </r>
    <r>
      <rPr>
        <b/>
        <sz val="11"/>
        <color theme="1"/>
        <rFont val="Times New Roman"/>
        <family val="1"/>
      </rPr>
      <t>O</t>
    </r>
  </si>
  <si>
    <t>Total</t>
  </si>
  <si>
    <t>Electronic supplementary material 2. The results of mineral chemistry</t>
    <phoneticPr fontId="1" type="noConversion"/>
  </si>
  <si>
    <t>Lithology</t>
    <phoneticPr fontId="1" type="noConversion"/>
  </si>
  <si>
    <t>FGB-1</t>
    <phoneticPr fontId="1" type="noConversion"/>
  </si>
  <si>
    <t>FGB-4</t>
    <phoneticPr fontId="1" type="noConversion"/>
  </si>
  <si>
    <t>PB-1</t>
    <phoneticPr fontId="1" type="noConversion"/>
  </si>
  <si>
    <t>Fresh mesostasis</t>
    <phoneticPr fontId="1" type="noConversion"/>
  </si>
  <si>
    <t>FGB-2</t>
    <phoneticPr fontId="1" type="noConversion"/>
  </si>
  <si>
    <t>FGB-3</t>
    <phoneticPr fontId="1" type="noConversion"/>
  </si>
  <si>
    <t>PB-2</t>
    <phoneticPr fontId="1" type="noConversion"/>
  </si>
  <si>
    <t>Trachytic basalt</t>
    <phoneticPr fontId="1" type="noConversion"/>
  </si>
  <si>
    <t>Porphyritic basalt</t>
    <phoneticPr fontId="1" type="noConversion"/>
  </si>
  <si>
    <r>
      <t>P</t>
    </r>
    <r>
      <rPr>
        <b/>
        <sz val="11"/>
        <color theme="1"/>
        <rFont val="맑은 고딕"/>
        <family val="3"/>
        <charset val="129"/>
      </rPr>
      <t>₂</t>
    </r>
    <r>
      <rPr>
        <b/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5</t>
    </r>
    <phoneticPr fontId="1" type="noConversion"/>
  </si>
  <si>
    <t>FeO</t>
    <phoneticPr fontId="1" type="noConversion"/>
  </si>
  <si>
    <t>Volatile-free normalization</t>
    <phoneticPr fontId="1" type="noConversion"/>
  </si>
  <si>
    <t>For altered mesostasis</t>
    <phoneticPr fontId="1" type="noConversion"/>
  </si>
  <si>
    <t>For fresh mesotasis</t>
    <phoneticPr fontId="1" type="noConversion"/>
  </si>
  <si>
    <t>RBX-1</t>
    <phoneticPr fontId="1" type="noConversion"/>
  </si>
  <si>
    <t>RBX-2</t>
    <phoneticPr fontId="1" type="noConversion"/>
  </si>
  <si>
    <t>RBX-3</t>
    <phoneticPr fontId="1" type="noConversion"/>
  </si>
  <si>
    <t>PN#3</t>
    <phoneticPr fontId="1" type="noConversion"/>
  </si>
  <si>
    <t>PN#6</t>
    <phoneticPr fontId="1" type="noConversion"/>
  </si>
  <si>
    <t>Altered mesostasis</t>
    <phoneticPr fontId="1" type="noConversion"/>
  </si>
  <si>
    <t>Reddish altered basaltic fragments</t>
    <phoneticPr fontId="1" type="noConversion"/>
  </si>
  <si>
    <t>For pyroxenes</t>
    <phoneticPr fontId="1" type="noConversion"/>
  </si>
  <si>
    <t>PB-3</t>
    <phoneticPr fontId="1" type="noConversion"/>
  </si>
  <si>
    <t>Intracrystalline position</t>
    <phoneticPr fontId="1" type="noConversion"/>
  </si>
  <si>
    <t>Core</t>
    <phoneticPr fontId="1" type="noConversion"/>
  </si>
  <si>
    <t>Middle</t>
    <phoneticPr fontId="1" type="noConversion"/>
  </si>
  <si>
    <t>Rim</t>
    <phoneticPr fontId="1" type="noConversion"/>
  </si>
  <si>
    <t>Crystal size</t>
    <phoneticPr fontId="1" type="noConversion"/>
  </si>
  <si>
    <t>Phenocryst_Trachytic basalt</t>
    <phoneticPr fontId="1" type="noConversion"/>
  </si>
  <si>
    <t>Phenocryst_Porphyritic basalt</t>
    <phoneticPr fontId="1" type="noConversion"/>
  </si>
  <si>
    <t>Phenocryst_Reddish altered basaltic fragment</t>
    <phoneticPr fontId="1" type="noConversion"/>
  </si>
  <si>
    <t>Microlite_Trachytic basalt</t>
    <phoneticPr fontId="1" type="noConversion"/>
  </si>
  <si>
    <t>Microlite_Porphyritic basalt</t>
    <phoneticPr fontId="1" type="noConversion"/>
  </si>
  <si>
    <t>Si</t>
  </si>
  <si>
    <t>Ti</t>
  </si>
  <si>
    <t>Al</t>
  </si>
  <si>
    <t>Mn</t>
  </si>
  <si>
    <t>Ca</t>
  </si>
  <si>
    <t>Mg</t>
  </si>
  <si>
    <t>K</t>
  </si>
  <si>
    <t>Na</t>
  </si>
  <si>
    <t>P</t>
  </si>
  <si>
    <t>atoms per formula unit (O=6)</t>
    <phoneticPr fontId="1" type="noConversion"/>
  </si>
  <si>
    <r>
      <t>Fe</t>
    </r>
    <r>
      <rPr>
        <b/>
        <vertAlign val="superscript"/>
        <sz val="11"/>
        <color theme="1"/>
        <rFont val="Times New Roman"/>
        <family val="1"/>
      </rPr>
      <t>2+</t>
    </r>
    <phoneticPr fontId="1" type="noConversion"/>
  </si>
  <si>
    <t>Total</t>
    <phoneticPr fontId="1" type="noConversion"/>
  </si>
  <si>
    <r>
      <t>Fe</t>
    </r>
    <r>
      <rPr>
        <b/>
        <vertAlign val="superscript"/>
        <sz val="11"/>
        <color theme="1"/>
        <rFont val="Times New Roman"/>
        <family val="1"/>
      </rPr>
      <t>3+</t>
    </r>
    <phoneticPr fontId="1" type="noConversion"/>
  </si>
  <si>
    <r>
      <t xml:space="preserve">3000 </t>
    </r>
    <r>
      <rPr>
        <sz val="11"/>
        <color theme="1"/>
        <rFont val="맑은 고딕"/>
        <family val="2"/>
        <charset val="129"/>
      </rPr>
      <t>㎛</t>
    </r>
  </si>
  <si>
    <r>
      <t xml:space="preserve">1000 </t>
    </r>
    <r>
      <rPr>
        <sz val="11"/>
        <color theme="1"/>
        <rFont val="맑은 고딕"/>
        <family val="2"/>
        <charset val="129"/>
      </rPr>
      <t>㎛</t>
    </r>
  </si>
  <si>
    <r>
      <t xml:space="preserve">4200 </t>
    </r>
    <r>
      <rPr>
        <sz val="11"/>
        <color theme="1"/>
        <rFont val="맑은 고딕"/>
        <family val="2"/>
        <charset val="129"/>
      </rPr>
      <t>㎛</t>
    </r>
  </si>
  <si>
    <r>
      <t xml:space="preserve">2100 </t>
    </r>
    <r>
      <rPr>
        <sz val="11"/>
        <color theme="1"/>
        <rFont val="맑은 고딕"/>
        <family val="2"/>
        <charset val="129"/>
      </rPr>
      <t>㎛</t>
    </r>
  </si>
  <si>
    <r>
      <t xml:space="preserve">800 </t>
    </r>
    <r>
      <rPr>
        <sz val="11"/>
        <color theme="1"/>
        <rFont val="맑은 고딕"/>
        <family val="2"/>
        <charset val="129"/>
      </rPr>
      <t>㎛</t>
    </r>
  </si>
  <si>
    <r>
      <t xml:space="preserve">500 </t>
    </r>
    <r>
      <rPr>
        <sz val="11"/>
        <color theme="1"/>
        <rFont val="맑은 고딕"/>
        <family val="2"/>
        <charset val="129"/>
      </rPr>
      <t>㎛</t>
    </r>
  </si>
  <si>
    <r>
      <t xml:space="preserve">2400 </t>
    </r>
    <r>
      <rPr>
        <sz val="11"/>
        <color theme="1"/>
        <rFont val="맑은 고딕"/>
        <family val="2"/>
        <charset val="129"/>
      </rPr>
      <t>㎛</t>
    </r>
  </si>
  <si>
    <r>
      <t xml:space="preserve">600 </t>
    </r>
    <r>
      <rPr>
        <sz val="11"/>
        <color theme="1"/>
        <rFont val="맑은 고딕"/>
        <family val="2"/>
        <charset val="129"/>
      </rPr>
      <t>㎛</t>
    </r>
  </si>
  <si>
    <r>
      <t xml:space="preserve">2050 </t>
    </r>
    <r>
      <rPr>
        <sz val="11"/>
        <color theme="1"/>
        <rFont val="맑은 고딕"/>
        <family val="2"/>
        <charset val="129"/>
      </rPr>
      <t>㎛</t>
    </r>
  </si>
  <si>
    <r>
      <t xml:space="preserve">1400 </t>
    </r>
    <r>
      <rPr>
        <sz val="11"/>
        <color theme="1"/>
        <rFont val="맑은 고딕"/>
        <family val="2"/>
        <charset val="129"/>
      </rPr>
      <t>㎛</t>
    </r>
  </si>
  <si>
    <r>
      <t xml:space="preserve">790 </t>
    </r>
    <r>
      <rPr>
        <sz val="11"/>
        <color theme="1"/>
        <rFont val="맑은 고딕"/>
        <family val="2"/>
        <charset val="129"/>
      </rPr>
      <t>㎛</t>
    </r>
  </si>
  <si>
    <r>
      <t xml:space="preserve">480 </t>
    </r>
    <r>
      <rPr>
        <sz val="11"/>
        <color theme="1"/>
        <rFont val="맑은 고딕"/>
        <family val="2"/>
        <charset val="129"/>
      </rPr>
      <t>㎛</t>
    </r>
  </si>
  <si>
    <r>
      <t xml:space="preserve">1100 </t>
    </r>
    <r>
      <rPr>
        <sz val="11"/>
        <color theme="1"/>
        <rFont val="맑은 고딕"/>
        <family val="2"/>
        <charset val="129"/>
      </rPr>
      <t>㎛</t>
    </r>
  </si>
  <si>
    <r>
      <t xml:space="preserve">2200 </t>
    </r>
    <r>
      <rPr>
        <sz val="11"/>
        <color theme="1"/>
        <rFont val="맑은 고딕"/>
        <family val="2"/>
        <charset val="129"/>
      </rPr>
      <t>㎛</t>
    </r>
  </si>
  <si>
    <r>
      <t xml:space="preserve">80 </t>
    </r>
    <r>
      <rPr>
        <sz val="11"/>
        <color theme="1"/>
        <rFont val="맑은 고딕"/>
        <family val="2"/>
        <charset val="129"/>
      </rPr>
      <t>㎛</t>
    </r>
  </si>
  <si>
    <r>
      <t xml:space="preserve">46 </t>
    </r>
    <r>
      <rPr>
        <sz val="11"/>
        <color theme="1"/>
        <rFont val="맑은 고딕"/>
        <family val="2"/>
        <charset val="129"/>
      </rPr>
      <t>㎛</t>
    </r>
  </si>
  <si>
    <r>
      <t xml:space="preserve">60 </t>
    </r>
    <r>
      <rPr>
        <sz val="11"/>
        <color theme="1"/>
        <rFont val="맑은 고딕"/>
        <family val="2"/>
        <charset val="129"/>
      </rPr>
      <t>㎛</t>
    </r>
  </si>
  <si>
    <r>
      <t xml:space="preserve">350 </t>
    </r>
    <r>
      <rPr>
        <sz val="11"/>
        <color theme="1"/>
        <rFont val="맑은 고딕"/>
        <family val="2"/>
        <charset val="129"/>
      </rPr>
      <t>㎛</t>
    </r>
  </si>
  <si>
    <r>
      <t xml:space="preserve">270 </t>
    </r>
    <r>
      <rPr>
        <sz val="11"/>
        <color theme="1"/>
        <rFont val="맑은 고딕"/>
        <family val="2"/>
        <charset val="129"/>
      </rPr>
      <t>㎛</t>
    </r>
  </si>
  <si>
    <r>
      <t xml:space="preserve">47.1 </t>
    </r>
    <r>
      <rPr>
        <sz val="11"/>
        <color theme="1"/>
        <rFont val="맑은 고딕"/>
        <family val="2"/>
        <charset val="129"/>
      </rPr>
      <t>㎛</t>
    </r>
  </si>
  <si>
    <r>
      <t xml:space="preserve">300 </t>
    </r>
    <r>
      <rPr>
        <sz val="11"/>
        <color theme="1"/>
        <rFont val="맑은 고딕"/>
        <family val="2"/>
        <charset val="129"/>
      </rPr>
      <t>㎛</t>
    </r>
  </si>
  <si>
    <r>
      <t xml:space="preserve">150 </t>
    </r>
    <r>
      <rPr>
        <sz val="11"/>
        <color theme="1"/>
        <rFont val="맑은 고딕"/>
        <family val="2"/>
        <charset val="129"/>
      </rPr>
      <t>㎛</t>
    </r>
  </si>
  <si>
    <r>
      <t xml:space="preserve">400 </t>
    </r>
    <r>
      <rPr>
        <sz val="11"/>
        <color theme="1"/>
        <rFont val="맑은 고딕"/>
        <family val="2"/>
        <charset val="129"/>
      </rPr>
      <t>㎛</t>
    </r>
  </si>
  <si>
    <r>
      <t xml:space="preserve">50 </t>
    </r>
    <r>
      <rPr>
        <sz val="11"/>
        <color theme="1"/>
        <rFont val="맑은 고딕"/>
        <family val="2"/>
        <charset val="129"/>
      </rPr>
      <t>㎛</t>
    </r>
  </si>
  <si>
    <t>For celadonite</t>
    <phoneticPr fontId="1" type="noConversion"/>
  </si>
  <si>
    <t>R1 (CELA-2)</t>
    <phoneticPr fontId="1" type="noConversion"/>
  </si>
  <si>
    <t>Origin (CELA-1)</t>
    <phoneticPr fontId="1" type="noConversion"/>
  </si>
  <si>
    <t>k-5f (CELA-3)</t>
    <phoneticPr fontId="1" type="noConversion"/>
  </si>
  <si>
    <t>R3</t>
    <phoneticPr fontId="1" type="noConversion"/>
  </si>
  <si>
    <t>R4</t>
    <phoneticPr fontId="1" type="noConversion"/>
  </si>
  <si>
    <t>R5</t>
    <phoneticPr fontId="1" type="noConversion"/>
  </si>
  <si>
    <t>R7</t>
    <phoneticPr fontId="1" type="noConversion"/>
  </si>
  <si>
    <r>
      <t>Fe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3t (converted from FeO)</t>
    </r>
    <phoneticPr fontId="1" type="noConversion"/>
  </si>
  <si>
    <t>R</t>
  </si>
  <si>
    <t>Charge</t>
  </si>
  <si>
    <r>
      <rPr>
        <b/>
        <vertAlign val="superscript"/>
        <sz val="11"/>
        <color theme="1"/>
        <rFont val="Times New Roman"/>
        <family val="1"/>
      </rPr>
      <t>VI</t>
    </r>
    <r>
      <rPr>
        <b/>
        <sz val="11"/>
        <color theme="1"/>
        <rFont val="Times New Roman"/>
        <family val="1"/>
      </rPr>
      <t>Al</t>
    </r>
    <phoneticPr fontId="1" type="noConversion"/>
  </si>
  <si>
    <r>
      <rPr>
        <b/>
        <vertAlign val="superscript"/>
        <sz val="11"/>
        <color theme="1"/>
        <rFont val="Times New Roman"/>
        <family val="1"/>
      </rPr>
      <t>IV</t>
    </r>
    <r>
      <rPr>
        <b/>
        <sz val="11"/>
        <color theme="1"/>
        <rFont val="Times New Roman"/>
        <family val="1"/>
      </rPr>
      <t>Al</t>
    </r>
    <phoneticPr fontId="1" type="noConversion"/>
  </si>
  <si>
    <r>
      <t>Fe</t>
    </r>
    <r>
      <rPr>
        <b/>
        <vertAlign val="superscript"/>
        <sz val="11"/>
        <color theme="1"/>
        <rFont val="Times New Roman"/>
        <family val="1"/>
      </rPr>
      <t>3+</t>
    </r>
    <phoneticPr fontId="1" type="noConversion"/>
  </si>
  <si>
    <r>
      <t>Fe</t>
    </r>
    <r>
      <rPr>
        <b/>
        <vertAlign val="superscript"/>
        <sz val="11"/>
        <color theme="1"/>
        <rFont val="Times New Roman"/>
        <family val="1"/>
      </rPr>
      <t>2+</t>
    </r>
    <phoneticPr fontId="1" type="noConversion"/>
  </si>
  <si>
    <t>Total charge</t>
    <phoneticPr fontId="1" type="noConversion"/>
  </si>
  <si>
    <r>
      <t>P</t>
    </r>
    <r>
      <rPr>
        <b/>
        <sz val="11"/>
        <color theme="1"/>
        <rFont val="맑은 고딕"/>
        <family val="3"/>
        <charset val="129"/>
      </rPr>
      <t>₂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5</t>
    </r>
    <phoneticPr fontId="1" type="noConversion"/>
  </si>
  <si>
    <t>Standard:</t>
    <phoneticPr fontId="1" type="noConversion"/>
  </si>
  <si>
    <t>Kaersutite</t>
    <phoneticPr fontId="1" type="noConversion"/>
  </si>
  <si>
    <t>Certificated composition</t>
    <phoneticPr fontId="1" type="noConversion"/>
  </si>
  <si>
    <r>
      <t>SiO</t>
    </r>
    <r>
      <rPr>
        <b/>
        <sz val="11"/>
        <color theme="1"/>
        <rFont val="맑은 고딕"/>
        <family val="3"/>
        <charset val="129"/>
      </rPr>
      <t>₂</t>
    </r>
    <phoneticPr fontId="1" type="noConversion"/>
  </si>
  <si>
    <r>
      <t>TiO</t>
    </r>
    <r>
      <rPr>
        <b/>
        <sz val="11"/>
        <color theme="1"/>
        <rFont val="맑은 고딕"/>
        <family val="3"/>
        <charset val="129"/>
      </rPr>
      <t>₂</t>
    </r>
    <phoneticPr fontId="1" type="noConversion"/>
  </si>
  <si>
    <r>
      <t>Al</t>
    </r>
    <r>
      <rPr>
        <b/>
        <sz val="11"/>
        <color theme="1"/>
        <rFont val="맑은 고딕"/>
        <family val="3"/>
        <charset val="129"/>
      </rPr>
      <t>₂</t>
    </r>
    <r>
      <rPr>
        <b/>
        <sz val="11"/>
        <color theme="1"/>
        <rFont val="Times New Roman"/>
        <family val="1"/>
      </rPr>
      <t>O</t>
    </r>
    <r>
      <rPr>
        <b/>
        <sz val="11"/>
        <color theme="1"/>
        <rFont val="맑은 고딕"/>
        <family val="3"/>
        <charset val="129"/>
      </rPr>
      <t>₃</t>
    </r>
    <phoneticPr fontId="1" type="noConversion"/>
  </si>
  <si>
    <t>MnO</t>
    <phoneticPr fontId="1" type="noConversion"/>
  </si>
  <si>
    <t>CaO</t>
    <phoneticPr fontId="1" type="noConversion"/>
  </si>
  <si>
    <t>MgO</t>
    <phoneticPr fontId="1" type="noConversion"/>
  </si>
  <si>
    <r>
      <t>K</t>
    </r>
    <r>
      <rPr>
        <b/>
        <sz val="11"/>
        <color theme="1"/>
        <rFont val="맑은 고딕"/>
        <family val="3"/>
        <charset val="129"/>
      </rPr>
      <t>₂</t>
    </r>
    <r>
      <rPr>
        <b/>
        <sz val="11"/>
        <color theme="1"/>
        <rFont val="Times New Roman"/>
        <family val="1"/>
      </rPr>
      <t>O</t>
    </r>
    <phoneticPr fontId="1" type="noConversion"/>
  </si>
  <si>
    <r>
      <t>Na</t>
    </r>
    <r>
      <rPr>
        <b/>
        <sz val="11"/>
        <color theme="1"/>
        <rFont val="맑은 고딕"/>
        <family val="3"/>
        <charset val="129"/>
      </rPr>
      <t>₂</t>
    </r>
    <r>
      <rPr>
        <b/>
        <sz val="11"/>
        <color theme="1"/>
        <rFont val="Times New Roman"/>
        <family val="1"/>
      </rPr>
      <t>O</t>
    </r>
    <phoneticPr fontId="1" type="noConversion"/>
  </si>
  <si>
    <t>Duplications</t>
    <phoneticPr fontId="1" type="noConversion"/>
  </si>
  <si>
    <t>Almandine</t>
    <phoneticPr fontId="1" type="noConversion"/>
  </si>
  <si>
    <t>Periclase</t>
    <phoneticPr fontId="1" type="noConversion"/>
  </si>
  <si>
    <t>Quartz</t>
    <phoneticPr fontId="1" type="noConversion"/>
  </si>
  <si>
    <t>Olivine</t>
    <phoneticPr fontId="1" type="noConversion"/>
  </si>
  <si>
    <t>Diopside</t>
    <phoneticPr fontId="1" type="noConversion"/>
  </si>
  <si>
    <t>Sanidine</t>
    <phoneticPr fontId="1" type="noConversion"/>
  </si>
  <si>
    <t>Albite</t>
    <phoneticPr fontId="1" type="noConversion"/>
  </si>
  <si>
    <t>Rhodonite</t>
    <phoneticPr fontId="1" type="noConversion"/>
  </si>
  <si>
    <t>Rutile</t>
    <phoneticPr fontId="1" type="noConversion"/>
  </si>
  <si>
    <t>Pyrope</t>
    <phoneticPr fontId="1" type="noConversion"/>
  </si>
  <si>
    <t>n.a.</t>
    <phoneticPr fontId="1" type="noConversion"/>
  </si>
  <si>
    <t>Biotite</t>
    <phoneticPr fontId="1" type="noConversion"/>
  </si>
  <si>
    <t>average</t>
    <phoneticPr fontId="1" type="noConversion"/>
  </si>
  <si>
    <t>deviation (%)</t>
    <phoneticPr fontId="1" type="noConversion"/>
  </si>
  <si>
    <t>For Quality control</t>
    <phoneticPr fontId="1" type="noConversion"/>
  </si>
  <si>
    <t>atoms per formula unit (Total charge=22+)</t>
    <phoneticPr fontId="1" type="noConversion"/>
  </si>
  <si>
    <t>American Mineralogist: June 2022 Online Materials AM-22-68045 (use tabs to navigate to other tables)</t>
  </si>
  <si>
    <t>PARK ET AL.: HYDROTHERMAL MINERALIZATION OF CELADONITE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</si>
</sst>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);[Red]\(0.00\)"/>
  </numFmts>
  <fonts count="9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b/>
      <sz val="11"/>
      <color theme="1"/>
      <name val="맑은 고딕"/>
      <family val="3"/>
      <charset val="129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sz val="11"/>
      <color theme="1"/>
      <name val="맑은 고딕"/>
      <family val="2"/>
      <charset val="129"/>
    </font>
    <font>
      <b/>
      <vertAlign val="sub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2" fontId="4" fillId="0" borderId="0" xfId="0" applyNumberFormat="1" applyFo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4" fontId="3" fillId="0" borderId="0" xfId="0" applyNumberFormat="1" applyFont="1" applyAlignment="1">
      <alignment horizontal="left" vertical="center"/>
    </xf>
    <xf numFmtId="164" fontId="4" fillId="0" borderId="0" xfId="0" applyNumberFormat="1" applyFont="1">
      <alignment vertical="center"/>
    </xf>
    <xf numFmtId="164" fontId="4" fillId="0" borderId="2" xfId="0" applyNumberFormat="1" applyFont="1" applyBorder="1">
      <alignment vertical="center"/>
    </xf>
    <xf numFmtId="164" fontId="3" fillId="0" borderId="1" xfId="0" applyNumberFormat="1" applyFont="1" applyBorder="1" applyAlignment="1">
      <alignment horizontal="left" vertical="center"/>
    </xf>
    <xf numFmtId="164" fontId="3" fillId="0" borderId="2" xfId="0" applyNumberFormat="1" applyFont="1" applyBorder="1">
      <alignment vertical="center"/>
    </xf>
    <xf numFmtId="164" fontId="4" fillId="0" borderId="0" xfId="0" applyNumberFormat="1" applyFont="1" applyAlignment="1">
      <alignment horizontal="center" vertical="center"/>
    </xf>
    <xf numFmtId="164" fontId="4" fillId="0" borderId="0" xfId="0" applyNumberFormat="1" applyFont="1" applyBorder="1">
      <alignment vertical="center"/>
    </xf>
    <xf numFmtId="164" fontId="3" fillId="0" borderId="0" xfId="0" applyNumberFormat="1" applyFont="1">
      <alignment vertical="center"/>
    </xf>
    <xf numFmtId="164" fontId="4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05CCD-7407-4ECF-BC31-7BCD9F6EBEE3}">
  <dimension ref="A1:Z30"/>
  <sheetViews>
    <sheetView tabSelected="1" zoomScale="90" zoomScaleNormal="90" workbookViewId="0">
      <selection activeCell="A2" sqref="A1:A2"/>
    </sheetView>
  </sheetViews>
  <sheetFormatPr baseColWidth="10" defaultColWidth="11.6640625" defaultRowHeight="15" customHeight="1"/>
  <cols>
    <col min="1" max="1" width="20.6640625" style="1" customWidth="1"/>
    <col min="2" max="4" width="11.6640625" style="1"/>
    <col min="5" max="5" width="5.6640625" style="1" customWidth="1"/>
    <col min="6" max="7" width="11.6640625" style="1"/>
    <col min="8" max="8" width="5.6640625" style="1" customWidth="1"/>
    <col min="9" max="10" width="11.6640625" style="1"/>
    <col min="11" max="11" width="5.6640625" style="1" customWidth="1"/>
    <col min="12" max="15" width="11.6640625" style="1"/>
    <col min="16" max="16" width="5.6640625" style="1" customWidth="1"/>
    <col min="17" max="19" width="11.6640625" style="1"/>
    <col min="20" max="20" width="5.6640625" style="1" customWidth="1"/>
    <col min="21" max="23" width="11.6640625" style="1"/>
    <col min="24" max="26" width="11.6640625" style="7"/>
    <col min="27" max="16384" width="11.6640625" style="1"/>
  </cols>
  <sheetData>
    <row r="1" spans="1:23" ht="15" customHeight="1">
      <c r="A1" s="30" t="s">
        <v>128</v>
      </c>
    </row>
    <row r="2" spans="1:23" ht="15" customHeight="1">
      <c r="A2" s="30" t="s">
        <v>129</v>
      </c>
    </row>
    <row r="3" spans="1:23" ht="15" customHeight="1">
      <c r="A3" s="2" t="s">
        <v>11</v>
      </c>
    </row>
    <row r="4" spans="1:23" ht="15" customHeight="1">
      <c r="A4" s="2" t="s">
        <v>26</v>
      </c>
    </row>
    <row r="5" spans="1:23" ht="15" customHeight="1" thickBot="1">
      <c r="A5" s="3" t="s">
        <v>12</v>
      </c>
      <c r="B5" s="25" t="s">
        <v>20</v>
      </c>
      <c r="C5" s="25"/>
      <c r="D5" s="25"/>
      <c r="F5" s="25" t="s">
        <v>20</v>
      </c>
      <c r="G5" s="25"/>
      <c r="I5" s="25" t="s">
        <v>20</v>
      </c>
      <c r="J5" s="25"/>
      <c r="L5" s="25" t="s">
        <v>20</v>
      </c>
      <c r="M5" s="25"/>
      <c r="N5" s="25"/>
      <c r="O5" s="25"/>
      <c r="Q5" s="25" t="s">
        <v>21</v>
      </c>
      <c r="R5" s="25"/>
      <c r="S5" s="25"/>
      <c r="U5" s="25" t="s">
        <v>21</v>
      </c>
      <c r="V5" s="25"/>
      <c r="W5" s="25"/>
    </row>
    <row r="6" spans="1:23" ht="15" customHeight="1" thickTop="1" thickBot="1">
      <c r="A6" s="3" t="s">
        <v>0</v>
      </c>
      <c r="B6" s="25" t="s">
        <v>13</v>
      </c>
      <c r="C6" s="25"/>
      <c r="D6" s="25"/>
      <c r="F6" s="25" t="s">
        <v>17</v>
      </c>
      <c r="G6" s="25"/>
      <c r="I6" s="25" t="s">
        <v>18</v>
      </c>
      <c r="J6" s="25"/>
      <c r="L6" s="25" t="s">
        <v>14</v>
      </c>
      <c r="M6" s="25"/>
      <c r="N6" s="25"/>
      <c r="O6" s="25"/>
      <c r="Q6" s="25" t="s">
        <v>15</v>
      </c>
      <c r="R6" s="25"/>
      <c r="S6" s="25"/>
      <c r="U6" s="25" t="s">
        <v>19</v>
      </c>
      <c r="V6" s="25"/>
      <c r="W6" s="25"/>
    </row>
    <row r="7" spans="1:23" ht="15" customHeight="1" thickTop="1">
      <c r="A7" s="3" t="s">
        <v>1</v>
      </c>
      <c r="B7" s="1" t="s">
        <v>16</v>
      </c>
      <c r="C7" s="1" t="s">
        <v>16</v>
      </c>
      <c r="D7" s="1" t="s">
        <v>16</v>
      </c>
      <c r="F7" s="1" t="s">
        <v>16</v>
      </c>
      <c r="G7" s="1" t="s">
        <v>16</v>
      </c>
      <c r="I7" s="1" t="s">
        <v>16</v>
      </c>
      <c r="J7" s="1" t="s">
        <v>16</v>
      </c>
      <c r="L7" s="1" t="s">
        <v>16</v>
      </c>
      <c r="M7" s="1" t="s">
        <v>16</v>
      </c>
      <c r="N7" s="1" t="s">
        <v>16</v>
      </c>
      <c r="O7" s="1" t="s">
        <v>16</v>
      </c>
      <c r="Q7" s="1" t="s">
        <v>16</v>
      </c>
      <c r="R7" s="1" t="s">
        <v>16</v>
      </c>
      <c r="S7" s="1" t="s">
        <v>16</v>
      </c>
      <c r="U7" s="1" t="s">
        <v>16</v>
      </c>
      <c r="V7" s="1" t="s">
        <v>16</v>
      </c>
      <c r="W7" s="1" t="s">
        <v>16</v>
      </c>
    </row>
    <row r="8" spans="1:23" ht="15" customHeight="1">
      <c r="A8" s="4" t="s">
        <v>2</v>
      </c>
      <c r="B8" s="6">
        <v>78.811999999999998</v>
      </c>
      <c r="C8" s="6">
        <v>79.826999999999998</v>
      </c>
      <c r="D8" s="6">
        <v>79.849000000000004</v>
      </c>
      <c r="E8" s="6"/>
      <c r="F8" s="6">
        <v>79.025000000000006</v>
      </c>
      <c r="G8" s="6">
        <v>79.59</v>
      </c>
      <c r="H8" s="6"/>
      <c r="I8" s="6">
        <v>79.44</v>
      </c>
      <c r="J8" s="6">
        <v>79.534999999999997</v>
      </c>
      <c r="K8" s="6"/>
      <c r="L8" s="6">
        <v>81.341999999999999</v>
      </c>
      <c r="M8" s="6">
        <v>78.995999999999995</v>
      </c>
      <c r="N8" s="6">
        <v>80.994</v>
      </c>
      <c r="O8" s="6">
        <v>78.222999999999999</v>
      </c>
      <c r="P8" s="6"/>
      <c r="Q8" s="6">
        <v>77.813999999999993</v>
      </c>
      <c r="R8" s="6">
        <v>76.881</v>
      </c>
      <c r="S8" s="6">
        <v>78.006</v>
      </c>
      <c r="T8" s="6"/>
      <c r="U8" s="6">
        <v>78.241</v>
      </c>
      <c r="V8" s="6">
        <v>78.099000000000004</v>
      </c>
      <c r="W8" s="6">
        <v>77.968000000000004</v>
      </c>
    </row>
    <row r="9" spans="1:23" ht="15" customHeight="1">
      <c r="A9" s="4" t="s">
        <v>3</v>
      </c>
      <c r="B9" s="6">
        <v>0.625</v>
      </c>
      <c r="C9" s="6">
        <v>0.72899999999999998</v>
      </c>
      <c r="D9" s="6">
        <v>0.83</v>
      </c>
      <c r="E9" s="6"/>
      <c r="F9" s="6">
        <v>0.83799999999999997</v>
      </c>
      <c r="G9" s="6">
        <v>0.75700000000000001</v>
      </c>
      <c r="H9" s="6"/>
      <c r="I9" s="6">
        <v>0.89800000000000002</v>
      </c>
      <c r="J9" s="6">
        <v>0.77400000000000002</v>
      </c>
      <c r="K9" s="6"/>
      <c r="L9" s="6">
        <v>0.90100000000000002</v>
      </c>
      <c r="M9" s="6">
        <v>0.96599999999999997</v>
      </c>
      <c r="N9" s="6">
        <v>1.091</v>
      </c>
      <c r="O9" s="6">
        <v>0.90300000000000002</v>
      </c>
      <c r="P9" s="6"/>
      <c r="Q9" s="6">
        <v>0.73099999999999998</v>
      </c>
      <c r="R9" s="6">
        <v>0.84099999999999997</v>
      </c>
      <c r="S9" s="6">
        <v>0.71199999999999997</v>
      </c>
      <c r="T9" s="6"/>
      <c r="U9" s="6">
        <v>0.74</v>
      </c>
      <c r="V9" s="6">
        <v>0.69199999999999995</v>
      </c>
      <c r="W9" s="6">
        <v>0.82099999999999995</v>
      </c>
    </row>
    <row r="10" spans="1:23" ht="15" customHeight="1">
      <c r="A10" s="4" t="s">
        <v>4</v>
      </c>
      <c r="B10" s="6">
        <v>11.621</v>
      </c>
      <c r="C10" s="6">
        <v>10.965</v>
      </c>
      <c r="D10" s="6">
        <v>11.151</v>
      </c>
      <c r="E10" s="6"/>
      <c r="F10" s="6">
        <v>11.694000000000001</v>
      </c>
      <c r="G10" s="6">
        <v>11.414999999999999</v>
      </c>
      <c r="H10" s="6"/>
      <c r="I10" s="6">
        <v>11.131</v>
      </c>
      <c r="J10" s="6">
        <v>11.304</v>
      </c>
      <c r="K10" s="6"/>
      <c r="L10" s="6">
        <v>11.89</v>
      </c>
      <c r="M10" s="6">
        <v>12.035</v>
      </c>
      <c r="N10" s="6">
        <v>12.023</v>
      </c>
      <c r="O10" s="6">
        <v>12.137</v>
      </c>
      <c r="P10" s="6"/>
      <c r="Q10" s="6">
        <v>12.102</v>
      </c>
      <c r="R10" s="6">
        <v>12.288</v>
      </c>
      <c r="S10" s="6">
        <v>12.561</v>
      </c>
      <c r="T10" s="6"/>
      <c r="U10" s="6">
        <v>13.103999999999999</v>
      </c>
      <c r="V10" s="6">
        <v>13.035</v>
      </c>
      <c r="W10" s="6">
        <v>12.88</v>
      </c>
    </row>
    <row r="11" spans="1:23" ht="15" customHeight="1">
      <c r="A11" s="4" t="s">
        <v>23</v>
      </c>
      <c r="B11" s="6">
        <v>1.5129999999999999</v>
      </c>
      <c r="C11" s="6">
        <v>1.653</v>
      </c>
      <c r="D11" s="6">
        <v>1.5369999999999999</v>
      </c>
      <c r="E11" s="6"/>
      <c r="F11" s="6">
        <v>1.8480000000000001</v>
      </c>
      <c r="G11" s="6">
        <v>1.585</v>
      </c>
      <c r="H11" s="6"/>
      <c r="I11" s="6">
        <v>1.65</v>
      </c>
      <c r="J11" s="6">
        <v>1.706</v>
      </c>
      <c r="K11" s="6"/>
      <c r="L11" s="6">
        <v>1.05</v>
      </c>
      <c r="M11" s="6">
        <v>1.2330000000000001</v>
      </c>
      <c r="N11" s="6">
        <v>0.85599999999999998</v>
      </c>
      <c r="O11" s="6">
        <v>0.83099999999999996</v>
      </c>
      <c r="P11" s="6"/>
      <c r="Q11" s="6">
        <v>2.073</v>
      </c>
      <c r="R11" s="6">
        <v>2.9350000000000001</v>
      </c>
      <c r="S11" s="6">
        <v>1.861</v>
      </c>
      <c r="T11" s="6"/>
      <c r="U11" s="6">
        <v>1.6910000000000001</v>
      </c>
      <c r="V11" s="6">
        <v>1.72</v>
      </c>
      <c r="W11" s="6">
        <v>2.1030000000000002</v>
      </c>
    </row>
    <row r="12" spans="1:23" ht="15" customHeight="1">
      <c r="A12" s="4" t="s">
        <v>5</v>
      </c>
      <c r="B12" s="6">
        <v>1.9E-2</v>
      </c>
      <c r="C12" s="6">
        <v>1.0999999999999999E-2</v>
      </c>
      <c r="D12" s="6">
        <v>5.8999999999999997E-2</v>
      </c>
      <c r="E12" s="6"/>
      <c r="F12" s="6">
        <v>0.05</v>
      </c>
      <c r="G12" s="6">
        <v>3.5999999999999997E-2</v>
      </c>
      <c r="H12" s="6"/>
      <c r="I12" s="6">
        <v>3.5999999999999997E-2</v>
      </c>
      <c r="J12" s="6">
        <v>4.2999999999999997E-2</v>
      </c>
      <c r="K12" s="6"/>
      <c r="L12" s="6">
        <v>0.01</v>
      </c>
      <c r="M12" s="6">
        <v>2.8000000000000001E-2</v>
      </c>
      <c r="N12" s="6">
        <v>4.2000000000000003E-2</v>
      </c>
      <c r="O12" s="6">
        <v>2.8000000000000001E-2</v>
      </c>
      <c r="P12" s="6"/>
      <c r="Q12" s="6">
        <v>3.5000000000000003E-2</v>
      </c>
      <c r="R12" s="6">
        <v>2.5999999999999999E-2</v>
      </c>
      <c r="S12" s="6">
        <v>5.6000000000000001E-2</v>
      </c>
      <c r="T12" s="6"/>
      <c r="U12" s="6">
        <v>3.4000000000000002E-2</v>
      </c>
      <c r="V12" s="6">
        <v>1.7999999999999999E-2</v>
      </c>
      <c r="W12" s="6">
        <v>4.1000000000000002E-2</v>
      </c>
    </row>
    <row r="13" spans="1:23" ht="15" customHeight="1">
      <c r="A13" s="4" t="s">
        <v>6</v>
      </c>
      <c r="B13" s="6">
        <v>0.42599999999999999</v>
      </c>
      <c r="C13" s="6">
        <v>0.39600000000000002</v>
      </c>
      <c r="D13" s="6">
        <v>0.378</v>
      </c>
      <c r="E13" s="6"/>
      <c r="F13" s="6">
        <v>0.46700000000000003</v>
      </c>
      <c r="G13" s="6">
        <v>0.42799999999999999</v>
      </c>
      <c r="H13" s="6"/>
      <c r="I13" s="6">
        <v>0.379</v>
      </c>
      <c r="J13" s="6">
        <v>0.40699999999999997</v>
      </c>
      <c r="K13" s="6"/>
      <c r="L13" s="6">
        <v>0.54700000000000004</v>
      </c>
      <c r="M13" s="6">
        <v>0.499</v>
      </c>
      <c r="N13" s="6">
        <v>0.48299999999999998</v>
      </c>
      <c r="O13" s="6">
        <v>0.70799999999999996</v>
      </c>
      <c r="P13" s="6"/>
      <c r="Q13" s="6">
        <v>0.98799999999999999</v>
      </c>
      <c r="R13" s="6">
        <v>0.85799999999999998</v>
      </c>
      <c r="S13" s="6">
        <v>0.63400000000000001</v>
      </c>
      <c r="T13" s="6"/>
      <c r="U13" s="6">
        <v>0.56699999999999995</v>
      </c>
      <c r="V13" s="6">
        <v>0.72799999999999998</v>
      </c>
      <c r="W13" s="6">
        <v>0.61</v>
      </c>
    </row>
    <row r="14" spans="1:23" ht="15" customHeight="1">
      <c r="A14" s="4" t="s">
        <v>7</v>
      </c>
      <c r="B14" s="6">
        <v>6.6000000000000003E-2</v>
      </c>
      <c r="C14" s="6">
        <v>2.5999999999999999E-2</v>
      </c>
      <c r="D14" s="6">
        <v>3.2000000000000001E-2</v>
      </c>
      <c r="E14" s="6"/>
      <c r="F14" s="6">
        <v>6.9000000000000006E-2</v>
      </c>
      <c r="G14" s="6">
        <v>3.6999999999999998E-2</v>
      </c>
      <c r="H14" s="6"/>
      <c r="I14" s="6">
        <v>3.5000000000000003E-2</v>
      </c>
      <c r="J14" s="6">
        <v>5.1999999999999998E-2</v>
      </c>
      <c r="K14" s="6"/>
      <c r="L14" s="6">
        <v>0.151</v>
      </c>
      <c r="M14" s="6">
        <v>4.2000000000000003E-2</v>
      </c>
      <c r="N14" s="6">
        <v>6.0999999999999999E-2</v>
      </c>
      <c r="O14" s="6">
        <v>6.5000000000000002E-2</v>
      </c>
      <c r="P14" s="6"/>
      <c r="Q14" s="6">
        <v>5.3999999999999999E-2</v>
      </c>
      <c r="R14" s="6">
        <v>0.19</v>
      </c>
      <c r="S14" s="6">
        <v>0.114</v>
      </c>
      <c r="T14" s="6"/>
      <c r="U14" s="6">
        <v>4.9000000000000002E-2</v>
      </c>
      <c r="V14" s="6">
        <v>6.0999999999999999E-2</v>
      </c>
      <c r="W14" s="6">
        <v>0.10199999999999999</v>
      </c>
    </row>
    <row r="15" spans="1:23" ht="15" customHeight="1">
      <c r="A15" s="4" t="s">
        <v>8</v>
      </c>
      <c r="B15" s="6">
        <v>3.9780000000000002</v>
      </c>
      <c r="C15" s="6">
        <v>3.8170000000000002</v>
      </c>
      <c r="D15" s="6">
        <v>3.7829999999999999</v>
      </c>
      <c r="E15" s="6"/>
      <c r="F15" s="6">
        <v>4.0750000000000002</v>
      </c>
      <c r="G15" s="6">
        <v>4.0970000000000004</v>
      </c>
      <c r="H15" s="6"/>
      <c r="I15" s="6">
        <v>3.9969999999999999</v>
      </c>
      <c r="J15" s="6">
        <v>4.0599999999999996</v>
      </c>
      <c r="K15" s="6"/>
      <c r="L15" s="6">
        <v>2.6</v>
      </c>
      <c r="M15" s="6">
        <v>2.9359999999999999</v>
      </c>
      <c r="N15" s="6">
        <v>2.6789999999999998</v>
      </c>
      <c r="O15" s="6">
        <v>2.8279999999999998</v>
      </c>
      <c r="P15" s="6"/>
      <c r="Q15" s="6">
        <v>3.3420000000000001</v>
      </c>
      <c r="R15" s="6">
        <v>3.5430000000000001</v>
      </c>
      <c r="S15" s="6">
        <v>3.3490000000000002</v>
      </c>
      <c r="T15" s="6"/>
      <c r="U15" s="6">
        <v>3.47</v>
      </c>
      <c r="V15" s="6">
        <v>3.4950000000000001</v>
      </c>
      <c r="W15" s="6">
        <v>3.524</v>
      </c>
    </row>
    <row r="16" spans="1:23" ht="15" customHeight="1">
      <c r="A16" s="4" t="s">
        <v>9</v>
      </c>
      <c r="B16" s="6">
        <v>1.1619999999999999</v>
      </c>
      <c r="C16" s="6">
        <v>1.431</v>
      </c>
      <c r="D16" s="6">
        <v>1.1910000000000001</v>
      </c>
      <c r="E16" s="6"/>
      <c r="F16" s="6">
        <v>1.2070000000000001</v>
      </c>
      <c r="G16" s="6">
        <v>1.3009999999999999</v>
      </c>
      <c r="H16" s="6"/>
      <c r="I16" s="6">
        <v>1.175</v>
      </c>
      <c r="J16" s="6">
        <v>1.236</v>
      </c>
      <c r="K16" s="6"/>
      <c r="L16" s="6">
        <v>0.48099999999999998</v>
      </c>
      <c r="M16" s="6">
        <v>0.74299999999999999</v>
      </c>
      <c r="N16" s="6">
        <v>0.44700000000000001</v>
      </c>
      <c r="O16" s="6">
        <v>0.84299999999999997</v>
      </c>
      <c r="P16" s="6"/>
      <c r="Q16" s="6">
        <v>1.3</v>
      </c>
      <c r="R16" s="6">
        <v>0.85</v>
      </c>
      <c r="S16" s="6">
        <v>0.77600000000000002</v>
      </c>
      <c r="T16" s="6"/>
      <c r="U16" s="6">
        <v>0.79600000000000004</v>
      </c>
      <c r="V16" s="6">
        <v>0.81299999999999994</v>
      </c>
      <c r="W16" s="6">
        <v>0.81599999999999995</v>
      </c>
    </row>
    <row r="17" spans="1:23" ht="15" customHeight="1" thickBot="1">
      <c r="A17" s="5" t="s">
        <v>99</v>
      </c>
      <c r="B17" s="6">
        <v>7.2999999999999995E-2</v>
      </c>
      <c r="C17" s="6">
        <v>8.4000000000000005E-2</v>
      </c>
      <c r="D17" s="6">
        <v>3.3000000000000002E-2</v>
      </c>
      <c r="E17" s="6"/>
      <c r="F17" s="6">
        <v>4.8000000000000001E-2</v>
      </c>
      <c r="G17" s="6">
        <v>2.9000000000000001E-2</v>
      </c>
      <c r="H17" s="6"/>
      <c r="I17" s="6">
        <v>2.3E-2</v>
      </c>
      <c r="J17" s="6">
        <v>3.5000000000000003E-2</v>
      </c>
      <c r="K17" s="6"/>
      <c r="L17" s="6">
        <v>8.7999999999999995E-2</v>
      </c>
      <c r="M17" s="6">
        <v>0.13800000000000001</v>
      </c>
      <c r="N17" s="6">
        <v>8.5999999999999993E-2</v>
      </c>
      <c r="O17" s="6">
        <v>0.111</v>
      </c>
      <c r="P17" s="6"/>
      <c r="Q17" s="6">
        <v>0.14799999999999999</v>
      </c>
      <c r="R17" s="6">
        <v>8.5000000000000006E-2</v>
      </c>
      <c r="S17" s="6">
        <v>5.3999999999999999E-2</v>
      </c>
      <c r="T17" s="6"/>
      <c r="U17" s="6">
        <v>0.115</v>
      </c>
      <c r="V17" s="6">
        <v>0.217</v>
      </c>
      <c r="W17" s="6">
        <v>0.113</v>
      </c>
    </row>
    <row r="18" spans="1:23" ht="15" customHeight="1">
      <c r="A18" s="4" t="s">
        <v>10</v>
      </c>
      <c r="B18" s="6">
        <v>98.295000000000002</v>
      </c>
      <c r="C18" s="6">
        <v>98.939000000000007</v>
      </c>
      <c r="D18" s="6">
        <v>98.843000000000004</v>
      </c>
      <c r="E18" s="6"/>
      <c r="F18" s="6">
        <v>99.320999999999998</v>
      </c>
      <c r="G18" s="6">
        <v>99.274999999999991</v>
      </c>
      <c r="H18" s="6"/>
      <c r="I18" s="6">
        <v>98.763999999999996</v>
      </c>
      <c r="J18" s="6">
        <v>99.152000000000015</v>
      </c>
      <c r="K18" s="6"/>
      <c r="L18" s="6">
        <v>99.059999999999974</v>
      </c>
      <c r="M18" s="6">
        <v>97.615999999999985</v>
      </c>
      <c r="N18" s="6">
        <v>98.762</v>
      </c>
      <c r="O18" s="6">
        <v>96.677000000000021</v>
      </c>
      <c r="P18" s="6"/>
      <c r="Q18" s="6">
        <v>98.586999999999975</v>
      </c>
      <c r="R18" s="6">
        <v>98.496999999999986</v>
      </c>
      <c r="S18" s="6">
        <v>98.123000000000005</v>
      </c>
      <c r="T18" s="6"/>
      <c r="U18" s="6">
        <v>98.807000000000002</v>
      </c>
      <c r="V18" s="6">
        <v>98.878</v>
      </c>
      <c r="W18" s="6">
        <v>98.977999999999994</v>
      </c>
    </row>
    <row r="19" spans="1:23" ht="15" customHeight="1">
      <c r="A19" s="2" t="s">
        <v>24</v>
      </c>
    </row>
    <row r="20" spans="1:23" ht="15" customHeight="1">
      <c r="A20" s="4" t="s">
        <v>2</v>
      </c>
      <c r="B20" s="6">
        <v>80.17905285111145</v>
      </c>
      <c r="C20" s="6">
        <v>80.683047130049815</v>
      </c>
      <c r="D20" s="6">
        <v>80.783667027508272</v>
      </c>
      <c r="E20" s="6"/>
      <c r="F20" s="6">
        <v>79.565248034151907</v>
      </c>
      <c r="G20" s="6">
        <v>80.171241500881408</v>
      </c>
      <c r="H20" s="6"/>
      <c r="I20" s="6">
        <v>80.434166295411302</v>
      </c>
      <c r="J20" s="6">
        <v>80.215225108923647</v>
      </c>
      <c r="K20" s="6"/>
      <c r="L20" s="6">
        <v>82.113870381586935</v>
      </c>
      <c r="M20" s="6">
        <v>80.925258154400922</v>
      </c>
      <c r="N20" s="6">
        <v>82.009274822300085</v>
      </c>
      <c r="O20" s="6">
        <v>80.911695646327445</v>
      </c>
      <c r="P20" s="6"/>
      <c r="Q20" s="6">
        <v>78.929270593485967</v>
      </c>
      <c r="R20" s="6">
        <v>78.054153933622345</v>
      </c>
      <c r="S20" s="6">
        <v>79.498180854641618</v>
      </c>
      <c r="T20" s="6"/>
      <c r="U20" s="6">
        <v>79.185685224731046</v>
      </c>
      <c r="V20" s="6">
        <v>78.98521410222699</v>
      </c>
      <c r="W20" s="6">
        <v>78.773060680151161</v>
      </c>
    </row>
    <row r="21" spans="1:23" ht="15" customHeight="1">
      <c r="A21" s="4" t="s">
        <v>3</v>
      </c>
      <c r="B21" s="6">
        <v>0.635841090594639</v>
      </c>
      <c r="C21" s="6">
        <v>0.73681763510850107</v>
      </c>
      <c r="D21" s="6">
        <v>0.83971550843256471</v>
      </c>
      <c r="E21" s="6"/>
      <c r="F21" s="6">
        <v>0.84372891936247119</v>
      </c>
      <c r="G21" s="6">
        <v>0.76252833039536649</v>
      </c>
      <c r="H21" s="6"/>
      <c r="I21" s="6">
        <v>0.90923818395366729</v>
      </c>
      <c r="J21" s="6">
        <v>0.7806196546716152</v>
      </c>
      <c r="K21" s="6"/>
      <c r="L21" s="6">
        <v>0.90954976781748464</v>
      </c>
      <c r="M21" s="6">
        <v>0.98959187018521566</v>
      </c>
      <c r="N21" s="6">
        <v>1.1046758874870903</v>
      </c>
      <c r="O21" s="6">
        <v>0.93403808558395474</v>
      </c>
      <c r="P21" s="6"/>
      <c r="Q21" s="6">
        <v>0.74147707101341975</v>
      </c>
      <c r="R21" s="6">
        <v>0.85383311166837572</v>
      </c>
      <c r="S21" s="6">
        <v>0.72561988524606857</v>
      </c>
      <c r="T21" s="6"/>
      <c r="U21" s="6">
        <v>0.74893479206938784</v>
      </c>
      <c r="V21" s="6">
        <v>0.69985234329173318</v>
      </c>
      <c r="W21" s="6">
        <v>0.82947725757238988</v>
      </c>
    </row>
    <row r="22" spans="1:23" ht="15" customHeight="1">
      <c r="A22" s="4" t="s">
        <v>4</v>
      </c>
      <c r="B22" s="6">
        <v>11.822574902080474</v>
      </c>
      <c r="C22" s="6">
        <v>11.082586240006467</v>
      </c>
      <c r="D22" s="6">
        <v>11.281527270519915</v>
      </c>
      <c r="E22" s="6"/>
      <c r="F22" s="6">
        <v>11.773945087141694</v>
      </c>
      <c r="G22" s="6">
        <v>11.498363132712164</v>
      </c>
      <c r="H22" s="6"/>
      <c r="I22" s="6">
        <v>11.270300919363331</v>
      </c>
      <c r="J22" s="6">
        <v>11.400677747297078</v>
      </c>
      <c r="K22" s="6"/>
      <c r="L22" s="6">
        <v>12.002826569755708</v>
      </c>
      <c r="M22" s="6">
        <v>12.328921488280612</v>
      </c>
      <c r="N22" s="6">
        <v>12.173710536441142</v>
      </c>
      <c r="O22" s="6">
        <v>12.554175243336056</v>
      </c>
      <c r="P22" s="6"/>
      <c r="Q22" s="6">
        <v>12.275452138720119</v>
      </c>
      <c r="R22" s="6">
        <v>12.475506868229491</v>
      </c>
      <c r="S22" s="6">
        <v>12.801280026089701</v>
      </c>
      <c r="T22" s="6"/>
      <c r="U22" s="6">
        <v>13.262218263888185</v>
      </c>
      <c r="V22" s="6">
        <v>13.182912275733733</v>
      </c>
      <c r="W22" s="6">
        <v>13.01299278627574</v>
      </c>
    </row>
    <row r="23" spans="1:23" ht="15" customHeight="1">
      <c r="A23" s="4" t="s">
        <v>23</v>
      </c>
      <c r="B23" s="6">
        <v>1.539244112111501</v>
      </c>
      <c r="C23" s="6">
        <v>1.6707264071801815</v>
      </c>
      <c r="D23" s="6">
        <v>1.5549912487480144</v>
      </c>
      <c r="E23" s="6"/>
      <c r="F23" s="6">
        <v>1.8606337028422995</v>
      </c>
      <c r="G23" s="6">
        <v>1.5965751699823725</v>
      </c>
      <c r="H23" s="6"/>
      <c r="I23" s="6">
        <v>1.6706492244137539</v>
      </c>
      <c r="J23" s="6">
        <v>1.7205906083588829</v>
      </c>
      <c r="K23" s="6"/>
      <c r="L23" s="6">
        <v>1.0599636583888556</v>
      </c>
      <c r="M23" s="6">
        <v>1.2631126044910674</v>
      </c>
      <c r="N23" s="6">
        <v>0.86673011887163087</v>
      </c>
      <c r="O23" s="6">
        <v>0.85956328806231042</v>
      </c>
      <c r="P23" s="6"/>
      <c r="Q23" s="6">
        <v>2.1027113108219142</v>
      </c>
      <c r="R23" s="6">
        <v>2.9797861863813115</v>
      </c>
      <c r="S23" s="6">
        <v>1.8965991663524349</v>
      </c>
      <c r="T23" s="6"/>
      <c r="U23" s="6">
        <v>1.7114172072828848</v>
      </c>
      <c r="V23" s="6">
        <v>1.7395173850603773</v>
      </c>
      <c r="W23" s="6">
        <v>2.1247145830386556</v>
      </c>
    </row>
    <row r="24" spans="1:23" ht="15" customHeight="1">
      <c r="A24" s="4" t="s">
        <v>5</v>
      </c>
      <c r="B24" s="6">
        <v>1.9329569154077013E-2</v>
      </c>
      <c r="C24" s="6">
        <v>1.1117961572281908E-2</v>
      </c>
      <c r="D24" s="6">
        <v>5.9690620478941345E-2</v>
      </c>
      <c r="E24" s="6"/>
      <c r="F24" s="6">
        <v>5.034182096434793E-2</v>
      </c>
      <c r="G24" s="6">
        <v>3.6262906069000254E-2</v>
      </c>
      <c r="H24" s="6"/>
      <c r="I24" s="6">
        <v>3.6450528532663722E-2</v>
      </c>
      <c r="J24" s="6">
        <v>4.3367758592867504E-2</v>
      </c>
      <c r="K24" s="6"/>
      <c r="L24" s="6">
        <v>1.0094891984655767E-2</v>
      </c>
      <c r="M24" s="6">
        <v>2.868382232420915E-2</v>
      </c>
      <c r="N24" s="6">
        <v>4.2526477795103386E-2</v>
      </c>
      <c r="O24" s="6">
        <v>2.8962421258417199E-2</v>
      </c>
      <c r="P24" s="6"/>
      <c r="Q24" s="6">
        <v>3.5501638147017366E-2</v>
      </c>
      <c r="R24" s="6">
        <v>2.6396743048011616E-2</v>
      </c>
      <c r="S24" s="6">
        <v>5.7071226929466069E-2</v>
      </c>
      <c r="T24" s="6"/>
      <c r="U24" s="6">
        <v>3.4410517473458364E-2</v>
      </c>
      <c r="V24" s="6">
        <v>1.8204251704120225E-2</v>
      </c>
      <c r="W24" s="6">
        <v>4.1423346602275257E-2</v>
      </c>
    </row>
    <row r="25" spans="1:23" ht="15" customHeight="1">
      <c r="A25" s="4" t="s">
        <v>6</v>
      </c>
      <c r="B25" s="6">
        <v>0.43338928734930571</v>
      </c>
      <c r="C25" s="6">
        <v>0.40024661660214877</v>
      </c>
      <c r="D25" s="6">
        <v>0.38242465323796321</v>
      </c>
      <c r="E25" s="6"/>
      <c r="F25" s="6">
        <v>0.47019260780700967</v>
      </c>
      <c r="G25" s="6">
        <v>0.43112566104255862</v>
      </c>
      <c r="H25" s="6"/>
      <c r="I25" s="6">
        <v>0.38374306427443194</v>
      </c>
      <c r="J25" s="6">
        <v>0.41048087784411802</v>
      </c>
      <c r="K25" s="6"/>
      <c r="L25" s="6">
        <v>0.55219059156067052</v>
      </c>
      <c r="M25" s="6">
        <v>0.51118669070644163</v>
      </c>
      <c r="N25" s="6">
        <v>0.48905449464368889</v>
      </c>
      <c r="O25" s="6">
        <v>0.73233550896283484</v>
      </c>
      <c r="P25" s="6"/>
      <c r="Q25" s="6">
        <v>1.002160528264376</v>
      </c>
      <c r="R25" s="6">
        <v>0.87109252058438336</v>
      </c>
      <c r="S25" s="6">
        <v>0.64612781916574091</v>
      </c>
      <c r="T25" s="6"/>
      <c r="U25" s="6">
        <v>0.57384598257208497</v>
      </c>
      <c r="V25" s="6">
        <v>0.7362608466999736</v>
      </c>
      <c r="W25" s="6">
        <v>0.61629857139970501</v>
      </c>
    </row>
    <row r="26" spans="1:23" ht="15" customHeight="1">
      <c r="A26" s="4" t="s">
        <v>7</v>
      </c>
      <c r="B26" s="6">
        <v>6.7144819166793837E-2</v>
      </c>
      <c r="C26" s="6">
        <v>2.627881826175724E-2</v>
      </c>
      <c r="D26" s="6">
        <v>3.2374573819086837E-2</v>
      </c>
      <c r="E26" s="6"/>
      <c r="F26" s="6">
        <v>6.947171293080015E-2</v>
      </c>
      <c r="G26" s="6">
        <v>3.7270209015361377E-2</v>
      </c>
      <c r="H26" s="6"/>
      <c r="I26" s="6">
        <v>3.5438013851200843E-2</v>
      </c>
      <c r="J26" s="6">
        <v>5.2444731321607214E-2</v>
      </c>
      <c r="K26" s="6"/>
      <c r="L26" s="6">
        <v>0.15243286896830208</v>
      </c>
      <c r="M26" s="6">
        <v>4.3025733486313729E-2</v>
      </c>
      <c r="N26" s="6">
        <v>6.1764646321459678E-2</v>
      </c>
      <c r="O26" s="6">
        <v>6.7234192207039925E-2</v>
      </c>
      <c r="P26" s="6"/>
      <c r="Q26" s="6">
        <v>5.4773955998255359E-2</v>
      </c>
      <c r="R26" s="6">
        <v>0.19289927612008489</v>
      </c>
      <c r="S26" s="6">
        <v>0.11618071196355594</v>
      </c>
      <c r="T26" s="6"/>
      <c r="U26" s="6">
        <v>4.9591628123513518E-2</v>
      </c>
      <c r="V26" s="6">
        <v>6.1692186330629659E-2</v>
      </c>
      <c r="W26" s="6">
        <v>0.10305320374224576</v>
      </c>
    </row>
    <row r="27" spans="1:23" ht="15" customHeight="1">
      <c r="A27" s="4" t="s">
        <v>8</v>
      </c>
      <c r="B27" s="6">
        <v>4.047001373416756</v>
      </c>
      <c r="C27" s="6">
        <v>3.8579326655818229</v>
      </c>
      <c r="D27" s="6">
        <v>3.8272816486751715</v>
      </c>
      <c r="E27" s="6"/>
      <c r="F27" s="6">
        <v>4.102858408594356</v>
      </c>
      <c r="G27" s="6">
        <v>4.126920171241502</v>
      </c>
      <c r="H27" s="6"/>
      <c r="I27" s="6">
        <v>4.0470211818071355</v>
      </c>
      <c r="J27" s="6">
        <v>4.0947232531870243</v>
      </c>
      <c r="K27" s="6"/>
      <c r="L27" s="6">
        <v>2.6246719160104997</v>
      </c>
      <c r="M27" s="6">
        <v>3.0077036551385024</v>
      </c>
      <c r="N27" s="6">
        <v>2.7125817622162369</v>
      </c>
      <c r="O27" s="6">
        <v>2.9252045471001371</v>
      </c>
      <c r="P27" s="6"/>
      <c r="Q27" s="6">
        <v>3.3898992767809153</v>
      </c>
      <c r="R27" s="6">
        <v>3.597063869965583</v>
      </c>
      <c r="S27" s="6">
        <v>3.4130631961925335</v>
      </c>
      <c r="T27" s="6"/>
      <c r="U27" s="6">
        <v>3.511896930379427</v>
      </c>
      <c r="V27" s="6">
        <v>3.5346588725500112</v>
      </c>
      <c r="W27" s="6">
        <v>3.5603871567419025</v>
      </c>
    </row>
    <row r="28" spans="1:23" ht="15" customHeight="1">
      <c r="A28" s="4" t="s">
        <v>9</v>
      </c>
      <c r="B28" s="6">
        <v>1.182155755633552</v>
      </c>
      <c r="C28" s="6">
        <v>1.4463457281759466</v>
      </c>
      <c r="D28" s="6">
        <v>1.2049411693291381</v>
      </c>
      <c r="E28" s="6"/>
      <c r="F28" s="6">
        <v>1.215251558079359</v>
      </c>
      <c r="G28" s="6">
        <v>1.3105011332158147</v>
      </c>
      <c r="H28" s="6"/>
      <c r="I28" s="6">
        <v>1.1897047507188854</v>
      </c>
      <c r="J28" s="6">
        <v>1.2465709214135869</v>
      </c>
      <c r="K28" s="6"/>
      <c r="L28" s="6">
        <v>0.48556430446194238</v>
      </c>
      <c r="M28" s="6">
        <v>0.76114571381740714</v>
      </c>
      <c r="N28" s="6">
        <v>0.45260322796217173</v>
      </c>
      <c r="O28" s="6">
        <v>0.87197575431591778</v>
      </c>
      <c r="P28" s="6"/>
      <c r="Q28" s="6">
        <v>1.3186322740320735</v>
      </c>
      <c r="R28" s="6">
        <v>0.86297044580037974</v>
      </c>
      <c r="S28" s="6">
        <v>0.79084414459402985</v>
      </c>
      <c r="T28" s="6"/>
      <c r="U28" s="6">
        <v>0.80561093849626042</v>
      </c>
      <c r="V28" s="6">
        <v>0.82222536863609696</v>
      </c>
      <c r="W28" s="6">
        <v>0.82442562993796609</v>
      </c>
    </row>
    <row r="29" spans="1:23" ht="15" customHeight="1" thickBot="1">
      <c r="A29" s="5" t="s">
        <v>22</v>
      </c>
      <c r="B29" s="6">
        <v>7.4266239381453783E-2</v>
      </c>
      <c r="C29" s="6">
        <v>8.4900797461061855E-2</v>
      </c>
      <c r="D29" s="6">
        <v>3.33862792509333E-2</v>
      </c>
      <c r="E29" s="6"/>
      <c r="F29" s="6">
        <v>4.8328148125774011E-2</v>
      </c>
      <c r="G29" s="6">
        <v>2.9211785444472432E-2</v>
      </c>
      <c r="H29" s="6"/>
      <c r="I29" s="6">
        <v>2.3287837673646266E-2</v>
      </c>
      <c r="J29" s="6">
        <v>3.5299338389543321E-2</v>
      </c>
      <c r="K29" s="6"/>
      <c r="L29" s="6">
        <v>8.8835049464970742E-2</v>
      </c>
      <c r="M29" s="6">
        <v>0.14137026716931653</v>
      </c>
      <c r="N29" s="6">
        <v>8.7078025961402156E-2</v>
      </c>
      <c r="O29" s="6">
        <v>0.11481531284586818</v>
      </c>
      <c r="P29" s="6"/>
      <c r="Q29" s="6">
        <v>0.15012121273595913</v>
      </c>
      <c r="R29" s="6">
        <v>8.6297044580037979E-2</v>
      </c>
      <c r="S29" s="6">
        <v>5.5032968824842279E-2</v>
      </c>
      <c r="T29" s="6"/>
      <c r="U29" s="6">
        <v>0.11638851498375621</v>
      </c>
      <c r="V29" s="6">
        <v>0.21946236776633829</v>
      </c>
      <c r="W29" s="6">
        <v>0.11416678453797816</v>
      </c>
    </row>
    <row r="30" spans="1:23" ht="15" customHeight="1">
      <c r="A30" s="4" t="s">
        <v>10</v>
      </c>
      <c r="B30" s="6">
        <v>100.00000000000001</v>
      </c>
      <c r="C30" s="6">
        <v>99.999999999999972</v>
      </c>
      <c r="D30" s="6">
        <v>99.999999999999986</v>
      </c>
      <c r="E30" s="6"/>
      <c r="F30" s="6">
        <v>100.00000000000003</v>
      </c>
      <c r="G30" s="6">
        <v>100.00000000000003</v>
      </c>
      <c r="H30" s="6"/>
      <c r="I30" s="6">
        <v>100</v>
      </c>
      <c r="J30" s="6">
        <v>100</v>
      </c>
      <c r="K30" s="6"/>
      <c r="L30" s="6">
        <v>100.00000000000003</v>
      </c>
      <c r="M30" s="6">
        <v>100.00000000000003</v>
      </c>
      <c r="N30" s="6">
        <v>100</v>
      </c>
      <c r="O30" s="6">
        <v>99.999999999999957</v>
      </c>
      <c r="P30" s="6"/>
      <c r="Q30" s="6">
        <v>100</v>
      </c>
      <c r="R30" s="6">
        <v>100.00000000000001</v>
      </c>
      <c r="S30" s="6">
        <v>100</v>
      </c>
      <c r="T30" s="6"/>
      <c r="U30" s="6">
        <v>99.999999999999986</v>
      </c>
      <c r="V30" s="6">
        <v>100.00000000000001</v>
      </c>
      <c r="W30" s="6">
        <v>100.00000000000001</v>
      </c>
    </row>
  </sheetData>
  <mergeCells count="12">
    <mergeCell ref="U6:W6"/>
    <mergeCell ref="B5:D5"/>
    <mergeCell ref="F5:G5"/>
    <mergeCell ref="I5:J5"/>
    <mergeCell ref="L5:O5"/>
    <mergeCell ref="Q5:S5"/>
    <mergeCell ref="U5:W5"/>
    <mergeCell ref="B6:D6"/>
    <mergeCell ref="F6:G6"/>
    <mergeCell ref="I6:J6"/>
    <mergeCell ref="L6:O6"/>
    <mergeCell ref="Q6:S6"/>
  </mergeCells>
  <phoneticPr fontId="1" type="noConversion"/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EE96B-48DD-46F6-A339-B9CB7FCFED56}">
  <dimension ref="A1:AD29"/>
  <sheetViews>
    <sheetView zoomScaleNormal="100" workbookViewId="0">
      <selection sqref="A1:A2"/>
    </sheetView>
  </sheetViews>
  <sheetFormatPr baseColWidth="10" defaultColWidth="11.6640625" defaultRowHeight="15" customHeight="1"/>
  <cols>
    <col min="1" max="1" width="20.6640625" style="1" customWidth="1"/>
    <col min="2" max="4" width="11.6640625" style="1"/>
    <col min="5" max="5" width="5.6640625" style="1" customWidth="1"/>
    <col min="6" max="8" width="11.6640625" style="1"/>
    <col min="9" max="9" width="5.6640625" style="1" customWidth="1"/>
    <col min="10" max="12" width="11.6640625" style="1"/>
    <col min="13" max="13" width="5.6640625" style="1" customWidth="1"/>
    <col min="14" max="16" width="11.6640625" style="1"/>
    <col min="17" max="17" width="5.6640625" style="1" customWidth="1"/>
    <col min="18" max="24" width="11.6640625" style="1"/>
    <col min="25" max="30" width="11.6640625" style="7"/>
    <col min="31" max="16384" width="11.6640625" style="1"/>
  </cols>
  <sheetData>
    <row r="1" spans="1:23" ht="15" customHeight="1">
      <c r="A1" s="30" t="s">
        <v>128</v>
      </c>
    </row>
    <row r="2" spans="1:23" ht="15" customHeight="1">
      <c r="A2" s="30" t="s">
        <v>129</v>
      </c>
    </row>
    <row r="3" spans="1:23" ht="15" customHeight="1">
      <c r="A3" s="2" t="s">
        <v>25</v>
      </c>
    </row>
    <row r="4" spans="1:23" ht="15" customHeight="1" thickBot="1">
      <c r="A4" s="3" t="s">
        <v>12</v>
      </c>
      <c r="B4" s="25" t="s">
        <v>33</v>
      </c>
      <c r="C4" s="25"/>
      <c r="D4" s="25"/>
      <c r="F4" s="25" t="s">
        <v>33</v>
      </c>
      <c r="G4" s="25"/>
      <c r="H4" s="25"/>
      <c r="J4" s="25" t="s">
        <v>33</v>
      </c>
      <c r="K4" s="25"/>
      <c r="L4" s="25"/>
      <c r="N4" s="25" t="s">
        <v>33</v>
      </c>
      <c r="O4" s="25"/>
      <c r="P4" s="25"/>
      <c r="R4" s="25" t="s">
        <v>33</v>
      </c>
      <c r="S4" s="25"/>
      <c r="T4" s="25"/>
      <c r="U4" s="25"/>
      <c r="V4" s="25"/>
      <c r="W4" s="25"/>
    </row>
    <row r="5" spans="1:23" ht="15" customHeight="1" thickTop="1" thickBot="1">
      <c r="A5" s="3" t="s">
        <v>0</v>
      </c>
      <c r="B5" s="26" t="s">
        <v>27</v>
      </c>
      <c r="C5" s="26"/>
      <c r="D5" s="26"/>
      <c r="F5" s="26" t="s">
        <v>28</v>
      </c>
      <c r="G5" s="26"/>
      <c r="H5" s="26"/>
      <c r="J5" s="26" t="s">
        <v>29</v>
      </c>
      <c r="K5" s="26"/>
      <c r="L5" s="26"/>
      <c r="N5" s="26" t="s">
        <v>30</v>
      </c>
      <c r="O5" s="26"/>
      <c r="P5" s="26"/>
      <c r="R5" s="26" t="s">
        <v>31</v>
      </c>
      <c r="S5" s="26"/>
      <c r="T5" s="26"/>
      <c r="U5" s="26"/>
      <c r="V5" s="26"/>
      <c r="W5" s="26"/>
    </row>
    <row r="6" spans="1:23" ht="15" customHeight="1" thickTop="1">
      <c r="A6" s="3" t="s">
        <v>1</v>
      </c>
      <c r="B6" s="1" t="s">
        <v>32</v>
      </c>
      <c r="C6" s="1" t="s">
        <v>32</v>
      </c>
      <c r="D6" s="1" t="s">
        <v>32</v>
      </c>
      <c r="F6" s="1" t="s">
        <v>32</v>
      </c>
      <c r="G6" s="1" t="s">
        <v>32</v>
      </c>
      <c r="H6" s="1" t="s">
        <v>32</v>
      </c>
      <c r="J6" s="1" t="s">
        <v>32</v>
      </c>
      <c r="K6" s="1" t="s">
        <v>32</v>
      </c>
      <c r="L6" s="1" t="s">
        <v>32</v>
      </c>
      <c r="N6" s="1" t="s">
        <v>32</v>
      </c>
      <c r="O6" s="1" t="s">
        <v>32</v>
      </c>
      <c r="P6" s="1" t="s">
        <v>32</v>
      </c>
      <c r="R6" s="1" t="s">
        <v>32</v>
      </c>
      <c r="S6" s="1" t="s">
        <v>32</v>
      </c>
      <c r="T6" s="1" t="s">
        <v>32</v>
      </c>
      <c r="U6" s="1" t="s">
        <v>32</v>
      </c>
      <c r="V6" s="1" t="s">
        <v>32</v>
      </c>
      <c r="W6" s="1" t="s">
        <v>32</v>
      </c>
    </row>
    <row r="7" spans="1:23" ht="15" customHeight="1">
      <c r="A7" s="4" t="s">
        <v>2</v>
      </c>
      <c r="B7" s="6">
        <v>49.62</v>
      </c>
      <c r="C7" s="6">
        <v>45.323999999999998</v>
      </c>
      <c r="D7" s="6">
        <v>44.734999999999999</v>
      </c>
      <c r="E7" s="6"/>
      <c r="F7" s="6">
        <v>48.75</v>
      </c>
      <c r="G7" s="6">
        <v>50.997999999999998</v>
      </c>
      <c r="H7" s="6">
        <v>49.79</v>
      </c>
      <c r="I7" s="6"/>
      <c r="J7" s="6">
        <v>45.634</v>
      </c>
      <c r="K7" s="6">
        <v>49.2</v>
      </c>
      <c r="L7" s="6">
        <v>43.536000000000001</v>
      </c>
      <c r="M7" s="6"/>
      <c r="N7" s="6">
        <v>51.417999999999999</v>
      </c>
      <c r="O7" s="6">
        <v>52.686999999999998</v>
      </c>
      <c r="P7" s="6">
        <v>45.35</v>
      </c>
      <c r="Q7" s="6"/>
      <c r="R7" s="6">
        <v>71.697999999999993</v>
      </c>
      <c r="S7" s="6">
        <v>73.835999999999999</v>
      </c>
      <c r="T7" s="6">
        <v>75.884</v>
      </c>
      <c r="U7" s="6">
        <v>68.070999999999998</v>
      </c>
      <c r="V7" s="6">
        <v>83.846000000000004</v>
      </c>
      <c r="W7" s="6">
        <v>68.150999999999996</v>
      </c>
    </row>
    <row r="8" spans="1:23" ht="15" customHeight="1">
      <c r="A8" s="4" t="s">
        <v>3</v>
      </c>
      <c r="B8" s="6">
        <v>0.65100000000000002</v>
      </c>
      <c r="C8" s="6">
        <v>0</v>
      </c>
      <c r="D8" s="6">
        <v>0.121</v>
      </c>
      <c r="E8" s="6"/>
      <c r="F8" s="6">
        <v>0.65200000000000002</v>
      </c>
      <c r="G8" s="6">
        <v>0.29399999999999998</v>
      </c>
      <c r="H8" s="6">
        <v>0.59599999999999997</v>
      </c>
      <c r="I8" s="6"/>
      <c r="J8" s="6">
        <v>0.22500000000000001</v>
      </c>
      <c r="K8" s="6">
        <v>0.45900000000000002</v>
      </c>
      <c r="L8" s="6">
        <v>0.216</v>
      </c>
      <c r="M8" s="6"/>
      <c r="N8" s="6">
        <v>0.47700000000000004</v>
      </c>
      <c r="O8" s="6">
        <v>1.9710000000000001</v>
      </c>
      <c r="P8" s="6">
        <v>0</v>
      </c>
      <c r="Q8" s="6"/>
      <c r="R8" s="6">
        <v>2.214</v>
      </c>
      <c r="S8" s="6">
        <v>0.81900000000000006</v>
      </c>
      <c r="T8" s="6">
        <v>1.2869999999999999</v>
      </c>
      <c r="U8" s="6">
        <v>0.82800000000000007</v>
      </c>
      <c r="V8" s="6">
        <v>1.3320000000000001</v>
      </c>
      <c r="W8" s="6">
        <v>1.6830000000000001</v>
      </c>
    </row>
    <row r="9" spans="1:23" ht="15" customHeight="1">
      <c r="A9" s="4" t="s">
        <v>4</v>
      </c>
      <c r="B9" s="6">
        <v>5.234</v>
      </c>
      <c r="C9" s="6">
        <v>3.593</v>
      </c>
      <c r="D9" s="6">
        <v>5.0110000000000001</v>
      </c>
      <c r="E9" s="6"/>
      <c r="F9" s="6">
        <v>4.5999999999999996</v>
      </c>
      <c r="G9" s="6">
        <v>4.1199999999999992</v>
      </c>
      <c r="H9" s="6">
        <v>2.3439999999999999</v>
      </c>
      <c r="I9" s="6"/>
      <c r="J9" s="6">
        <v>4.3470000000000004</v>
      </c>
      <c r="K9" s="6">
        <v>1.123</v>
      </c>
      <c r="L9" s="6">
        <v>5.3310000000000004</v>
      </c>
      <c r="M9" s="6"/>
      <c r="N9" s="6">
        <v>1.976</v>
      </c>
      <c r="O9" s="6">
        <v>1.647</v>
      </c>
      <c r="P9" s="6">
        <v>8.5000000000000006E-2</v>
      </c>
      <c r="Q9" s="6"/>
      <c r="R9" s="6">
        <v>2.6139999999999999</v>
      </c>
      <c r="S9" s="6">
        <v>3.7309999999999999</v>
      </c>
      <c r="T9" s="6">
        <v>1.9510000000000001</v>
      </c>
      <c r="U9" s="6">
        <v>4.4489999999999998</v>
      </c>
      <c r="V9" s="6">
        <v>2.1120000000000001</v>
      </c>
      <c r="W9" s="6">
        <v>3.653</v>
      </c>
    </row>
    <row r="10" spans="1:23" ht="15" customHeight="1">
      <c r="A10" s="4" t="s">
        <v>23</v>
      </c>
      <c r="B10" s="6">
        <v>12.186999999999999</v>
      </c>
      <c r="C10" s="6">
        <v>13.343999999999999</v>
      </c>
      <c r="D10" s="6">
        <v>13.853999999999999</v>
      </c>
      <c r="E10" s="6"/>
      <c r="F10" s="6">
        <v>15.167999999999999</v>
      </c>
      <c r="G10" s="6">
        <v>12.593999999999999</v>
      </c>
      <c r="H10" s="6">
        <v>15.042</v>
      </c>
      <c r="I10" s="6"/>
      <c r="J10" s="6">
        <v>14.88</v>
      </c>
      <c r="K10" s="6">
        <v>14.97</v>
      </c>
      <c r="L10" s="6">
        <v>16.213999999999999</v>
      </c>
      <c r="M10" s="6"/>
      <c r="N10" s="6">
        <v>14.756</v>
      </c>
      <c r="O10" s="6">
        <v>13.512</v>
      </c>
      <c r="P10" s="6">
        <v>10.507</v>
      </c>
      <c r="Q10" s="6"/>
      <c r="R10" s="6">
        <v>4.2649999999999997</v>
      </c>
      <c r="S10" s="6">
        <v>2.915</v>
      </c>
      <c r="T10" s="6">
        <v>2.9329999999999998</v>
      </c>
      <c r="U10" s="6">
        <v>8.1379999999999999</v>
      </c>
      <c r="V10" s="6">
        <v>3.302</v>
      </c>
      <c r="W10" s="6">
        <v>6.6520000000000001</v>
      </c>
    </row>
    <row r="11" spans="1:23" ht="15" customHeight="1">
      <c r="A11" s="4" t="s">
        <v>5</v>
      </c>
      <c r="B11" s="6">
        <v>1.0999999999999999E-2</v>
      </c>
      <c r="C11" s="6">
        <v>0.32</v>
      </c>
      <c r="D11" s="6">
        <v>0.14199999999999999</v>
      </c>
      <c r="E11" s="6"/>
      <c r="F11" s="6">
        <v>0.34</v>
      </c>
      <c r="G11" s="6">
        <v>5.5E-2</v>
      </c>
      <c r="H11" s="6">
        <v>4.9000000000000002E-2</v>
      </c>
      <c r="I11" s="6"/>
      <c r="J11" s="6">
        <v>7.6999999999999999E-2</v>
      </c>
      <c r="K11" s="6">
        <v>8.0000000000000002E-3</v>
      </c>
      <c r="L11" s="6">
        <v>0.27</v>
      </c>
      <c r="M11" s="6"/>
      <c r="N11" s="6">
        <v>2.4E-2</v>
      </c>
      <c r="O11" s="6">
        <v>2.9000000000000001E-2</v>
      </c>
      <c r="P11" s="6">
        <v>8.9999999999999993E-3</v>
      </c>
      <c r="Q11" s="6"/>
      <c r="R11" s="6">
        <v>0.02</v>
      </c>
      <c r="S11" s="6">
        <v>4.8000000000000001E-2</v>
      </c>
      <c r="T11" s="6">
        <v>0.15</v>
      </c>
      <c r="U11" s="6">
        <v>6.5000000000000002E-2</v>
      </c>
      <c r="V11" s="6">
        <v>0.21</v>
      </c>
      <c r="W11" s="6">
        <v>0.42</v>
      </c>
    </row>
    <row r="12" spans="1:23" ht="15" customHeight="1">
      <c r="A12" s="4" t="s">
        <v>6</v>
      </c>
      <c r="B12" s="6">
        <v>2.117</v>
      </c>
      <c r="C12" s="6">
        <v>0.86899999999999999</v>
      </c>
      <c r="D12" s="6">
        <v>0.499</v>
      </c>
      <c r="E12" s="6"/>
      <c r="F12" s="6">
        <v>0.53900000000000003</v>
      </c>
      <c r="G12" s="6">
        <v>0.63900000000000001</v>
      </c>
      <c r="H12" s="6">
        <v>0.499</v>
      </c>
      <c r="I12" s="6"/>
      <c r="J12" s="6">
        <v>0.80900000000000005</v>
      </c>
      <c r="K12" s="6">
        <v>0.41899999999999998</v>
      </c>
      <c r="L12" s="6">
        <v>0.879</v>
      </c>
      <c r="M12" s="6"/>
      <c r="N12" s="6">
        <v>4.9000000000000002E-2</v>
      </c>
      <c r="O12" s="6">
        <v>3.9E-2</v>
      </c>
      <c r="P12" s="6">
        <v>0.39900000000000002</v>
      </c>
      <c r="Q12" s="6"/>
      <c r="R12" s="6">
        <v>1.288</v>
      </c>
      <c r="S12" s="6">
        <v>0.96899999999999997</v>
      </c>
      <c r="T12" s="6">
        <v>1.3680000000000001</v>
      </c>
      <c r="U12" s="6">
        <v>0.56899999999999995</v>
      </c>
      <c r="V12" s="6">
        <v>0.78900000000000003</v>
      </c>
      <c r="W12" s="6">
        <v>0.54900000000000004</v>
      </c>
    </row>
    <row r="13" spans="1:23" ht="15" customHeight="1">
      <c r="A13" s="4" t="s">
        <v>7</v>
      </c>
      <c r="B13" s="6">
        <v>14.93</v>
      </c>
      <c r="C13" s="6">
        <v>16.54</v>
      </c>
      <c r="D13" s="6">
        <v>12.77</v>
      </c>
      <c r="E13" s="6"/>
      <c r="F13" s="6">
        <v>14.34</v>
      </c>
      <c r="G13" s="6">
        <v>13.22</v>
      </c>
      <c r="H13" s="6">
        <v>14.17</v>
      </c>
      <c r="I13" s="6"/>
      <c r="J13" s="6">
        <v>17.690000000000001</v>
      </c>
      <c r="K13" s="6">
        <v>14.32</v>
      </c>
      <c r="L13" s="6">
        <v>16.75</v>
      </c>
      <c r="M13" s="6"/>
      <c r="N13" s="6">
        <v>14.06</v>
      </c>
      <c r="O13" s="6">
        <v>9.33</v>
      </c>
      <c r="P13" s="6">
        <v>19.46</v>
      </c>
      <c r="Q13" s="6"/>
      <c r="R13" s="6">
        <v>0.43</v>
      </c>
      <c r="S13" s="6">
        <v>7.2999999999999995E-2</v>
      </c>
      <c r="T13" s="6">
        <v>8.0000000000000002E-3</v>
      </c>
      <c r="U13" s="6">
        <v>2.66</v>
      </c>
      <c r="V13" s="6">
        <v>0.64</v>
      </c>
      <c r="W13" s="6">
        <v>2.99</v>
      </c>
    </row>
    <row r="14" spans="1:23" ht="15" customHeight="1">
      <c r="A14" s="4" t="s">
        <v>8</v>
      </c>
      <c r="B14" s="6">
        <v>0.36899999999999999</v>
      </c>
      <c r="C14" s="6">
        <v>0.39900000000000002</v>
      </c>
      <c r="D14" s="6">
        <v>1.198</v>
      </c>
      <c r="E14" s="6"/>
      <c r="F14" s="6">
        <v>0.72899999999999998</v>
      </c>
      <c r="G14" s="6">
        <v>0.159</v>
      </c>
      <c r="H14" s="6">
        <v>0.85899999999999999</v>
      </c>
      <c r="I14" s="6"/>
      <c r="J14" s="6">
        <v>0.44900000000000001</v>
      </c>
      <c r="K14" s="6">
        <v>0.59899999999999998</v>
      </c>
      <c r="L14" s="6">
        <v>0.23899999999999999</v>
      </c>
      <c r="M14" s="6"/>
      <c r="N14" s="6">
        <v>0.39900000000000002</v>
      </c>
      <c r="O14" s="6">
        <v>1.1180000000000001</v>
      </c>
      <c r="P14" s="6">
        <v>0.129</v>
      </c>
      <c r="Q14" s="6"/>
      <c r="R14" s="6">
        <v>2.3069999999999999</v>
      </c>
      <c r="S14" s="6">
        <v>3.0960000000000001</v>
      </c>
      <c r="T14" s="6">
        <v>4.2750000000000004</v>
      </c>
      <c r="U14" s="6">
        <v>4.6050000000000004</v>
      </c>
      <c r="V14" s="6">
        <v>4.2149999999999999</v>
      </c>
      <c r="W14" s="6">
        <v>4.7750000000000004</v>
      </c>
    </row>
    <row r="15" spans="1:23" ht="15" customHeight="1">
      <c r="A15" s="4" t="s">
        <v>9</v>
      </c>
      <c r="B15" s="6">
        <v>0.158</v>
      </c>
      <c r="C15" s="6">
        <v>1.9E-2</v>
      </c>
      <c r="D15" s="6">
        <v>6.9000000000000006E-2</v>
      </c>
      <c r="E15" s="6"/>
      <c r="F15" s="6">
        <v>0.158</v>
      </c>
      <c r="G15" s="6">
        <v>0.55300000000000005</v>
      </c>
      <c r="H15" s="6">
        <v>8.9999999999999993E-3</v>
      </c>
      <c r="I15" s="6"/>
      <c r="J15" s="6">
        <v>3.9E-2</v>
      </c>
      <c r="K15" s="6">
        <v>0.20699999999999999</v>
      </c>
      <c r="L15" s="6">
        <v>0.79400000000000004</v>
      </c>
      <c r="M15" s="6"/>
      <c r="N15" s="6">
        <v>0.41399999999999998</v>
      </c>
      <c r="O15" s="6">
        <v>6.9000000000000006E-2</v>
      </c>
      <c r="P15" s="6">
        <v>0.14799999999999999</v>
      </c>
      <c r="Q15" s="6"/>
      <c r="R15" s="6">
        <v>1.6890000000000001</v>
      </c>
      <c r="S15" s="6">
        <v>1.64</v>
      </c>
      <c r="T15" s="6">
        <v>1.788</v>
      </c>
      <c r="U15" s="6">
        <v>0.14799999999999999</v>
      </c>
      <c r="V15" s="6">
        <v>1.2349999999999999</v>
      </c>
      <c r="W15" s="6">
        <v>0.79</v>
      </c>
    </row>
    <row r="16" spans="1:23" ht="15" customHeight="1" thickBot="1">
      <c r="A16" s="5" t="s">
        <v>22</v>
      </c>
      <c r="B16" s="6">
        <v>0.28699999999999998</v>
      </c>
      <c r="C16" s="6">
        <v>5.1999999999999998E-2</v>
      </c>
      <c r="D16" s="6">
        <v>0.29599999999999999</v>
      </c>
      <c r="E16" s="6"/>
      <c r="F16" s="6">
        <v>5.8000000000000003E-2</v>
      </c>
      <c r="G16" s="6">
        <v>1.4E-2</v>
      </c>
      <c r="H16" s="6">
        <v>0</v>
      </c>
      <c r="I16" s="6"/>
      <c r="J16" s="6">
        <v>0.253</v>
      </c>
      <c r="K16" s="6">
        <v>0</v>
      </c>
      <c r="L16" s="6">
        <v>4.2000000000000003E-2</v>
      </c>
      <c r="M16" s="6"/>
      <c r="N16" s="6">
        <v>0.217</v>
      </c>
      <c r="O16" s="6">
        <v>4.0000000000000001E-3</v>
      </c>
      <c r="P16" s="6">
        <v>0</v>
      </c>
      <c r="Q16" s="6"/>
      <c r="R16" s="6">
        <v>4.1000000000000002E-2</v>
      </c>
      <c r="S16" s="6">
        <v>0.01</v>
      </c>
      <c r="T16" s="6">
        <v>4.2000000000000003E-2</v>
      </c>
      <c r="U16" s="6">
        <v>7.2999999999999995E-2</v>
      </c>
      <c r="V16" s="6">
        <v>1.6E-2</v>
      </c>
      <c r="W16" s="6">
        <v>0.02</v>
      </c>
    </row>
    <row r="17" spans="1:30" ht="15" customHeight="1">
      <c r="A17" s="4" t="s">
        <v>10</v>
      </c>
      <c r="B17" s="6">
        <v>85.564000000000007</v>
      </c>
      <c r="C17" s="6">
        <v>80.460000000000022</v>
      </c>
      <c r="D17" s="6">
        <v>78.695000000000007</v>
      </c>
      <c r="E17" s="6"/>
      <c r="F17" s="6">
        <v>85.334000000000017</v>
      </c>
      <c r="G17" s="6">
        <v>82.645999999999987</v>
      </c>
      <c r="H17" s="6">
        <v>83.35799999999999</v>
      </c>
      <c r="I17" s="6"/>
      <c r="J17" s="6">
        <v>84.402999999999992</v>
      </c>
      <c r="K17" s="6">
        <v>81.304999999999993</v>
      </c>
      <c r="L17" s="6">
        <v>84.271000000000001</v>
      </c>
      <c r="M17" s="6"/>
      <c r="N17" s="6">
        <v>83.79</v>
      </c>
      <c r="O17" s="6">
        <v>80.406000000000006</v>
      </c>
      <c r="P17" s="6">
        <v>76.087000000000003</v>
      </c>
      <c r="Q17" s="6"/>
      <c r="R17" s="6">
        <v>86.566000000000003</v>
      </c>
      <c r="S17" s="6">
        <v>87.137</v>
      </c>
      <c r="T17" s="6">
        <v>89.686000000000007</v>
      </c>
      <c r="U17" s="6">
        <v>89.605999999999995</v>
      </c>
      <c r="V17" s="6">
        <v>97.697000000000003</v>
      </c>
      <c r="W17" s="6">
        <v>89.683000000000021</v>
      </c>
    </row>
    <row r="18" spans="1:30" s="8" customFormat="1" ht="15" customHeight="1">
      <c r="Y18" s="7"/>
      <c r="Z18" s="7"/>
      <c r="AA18" s="7"/>
      <c r="AB18" s="7"/>
      <c r="AC18" s="7"/>
      <c r="AD18" s="7"/>
    </row>
    <row r="19" spans="1:30" s="8" customFormat="1" ht="15" customHeight="1">
      <c r="Y19" s="7"/>
      <c r="Z19" s="7"/>
      <c r="AA19" s="7"/>
      <c r="AB19" s="7"/>
      <c r="AC19" s="7"/>
      <c r="AD19" s="7"/>
    </row>
    <row r="20" spans="1:30" s="8" customFormat="1" ht="15" customHeight="1">
      <c r="Y20" s="7"/>
      <c r="Z20" s="7"/>
      <c r="AA20" s="7"/>
      <c r="AB20" s="7"/>
      <c r="AC20" s="7"/>
      <c r="AD20" s="7"/>
    </row>
    <row r="21" spans="1:30" s="8" customFormat="1" ht="15" customHeight="1">
      <c r="Y21" s="7"/>
      <c r="Z21" s="7"/>
      <c r="AA21" s="7"/>
      <c r="AB21" s="7"/>
      <c r="AC21" s="7"/>
      <c r="AD21" s="7"/>
    </row>
    <row r="22" spans="1:30" s="8" customFormat="1" ht="15" customHeight="1">
      <c r="Y22" s="7"/>
      <c r="Z22" s="7"/>
      <c r="AA22" s="7"/>
      <c r="AB22" s="7"/>
      <c r="AC22" s="7"/>
      <c r="AD22" s="7"/>
    </row>
    <row r="23" spans="1:30" s="8" customFormat="1" ht="15" customHeight="1">
      <c r="Y23" s="7"/>
      <c r="Z23" s="7"/>
      <c r="AA23" s="7"/>
      <c r="AB23" s="7"/>
      <c r="AC23" s="7"/>
      <c r="AD23" s="7"/>
    </row>
    <row r="24" spans="1:30" s="8" customFormat="1" ht="15" customHeight="1">
      <c r="Y24" s="7"/>
      <c r="Z24" s="7"/>
      <c r="AA24" s="7"/>
      <c r="AB24" s="7"/>
      <c r="AC24" s="7"/>
      <c r="AD24" s="7"/>
    </row>
    <row r="25" spans="1:30" s="8" customFormat="1" ht="15" customHeight="1">
      <c r="Y25" s="7"/>
      <c r="Z25" s="7"/>
      <c r="AA25" s="7"/>
      <c r="AB25" s="7"/>
      <c r="AC25" s="7"/>
      <c r="AD25" s="7"/>
    </row>
    <row r="26" spans="1:30" s="8" customFormat="1" ht="15" customHeight="1">
      <c r="Y26" s="7"/>
      <c r="Z26" s="7"/>
      <c r="AA26" s="7"/>
      <c r="AB26" s="7"/>
      <c r="AC26" s="7"/>
      <c r="AD26" s="7"/>
    </row>
    <row r="27" spans="1:30" s="8" customFormat="1" ht="15" customHeight="1">
      <c r="Y27" s="7"/>
      <c r="Z27" s="7"/>
      <c r="AA27" s="7"/>
      <c r="AB27" s="7"/>
      <c r="AC27" s="7"/>
      <c r="AD27" s="7"/>
    </row>
    <row r="28" spans="1:30" s="8" customFormat="1" ht="15" customHeight="1">
      <c r="Y28" s="7"/>
      <c r="Z28" s="7"/>
      <c r="AA28" s="7"/>
      <c r="AB28" s="7"/>
      <c r="AC28" s="7"/>
      <c r="AD28" s="7"/>
    </row>
    <row r="29" spans="1:30" s="8" customFormat="1" ht="15" customHeight="1">
      <c r="Y29" s="7"/>
      <c r="Z29" s="7"/>
      <c r="AA29" s="7"/>
      <c r="AB29" s="7"/>
      <c r="AC29" s="7"/>
      <c r="AD29" s="7"/>
    </row>
  </sheetData>
  <mergeCells count="10">
    <mergeCell ref="R5:W5"/>
    <mergeCell ref="B4:D4"/>
    <mergeCell ref="B5:D5"/>
    <mergeCell ref="F4:H4"/>
    <mergeCell ref="F5:H5"/>
    <mergeCell ref="J4:L4"/>
    <mergeCell ref="J5:L5"/>
    <mergeCell ref="N4:P4"/>
    <mergeCell ref="N5:P5"/>
    <mergeCell ref="R4:W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7E657-0F79-4975-9959-68F6227E621B}">
  <dimension ref="A1:DT28"/>
  <sheetViews>
    <sheetView zoomScaleNormal="100" workbookViewId="0">
      <selection sqref="A1:A2"/>
    </sheetView>
  </sheetViews>
  <sheetFormatPr baseColWidth="10" defaultColWidth="11.6640625" defaultRowHeight="15" customHeight="1"/>
  <cols>
    <col min="1" max="1" width="20.6640625" style="1" customWidth="1"/>
    <col min="2" max="4" width="11.6640625" style="1"/>
    <col min="5" max="5" width="5.6640625" style="1" customWidth="1"/>
    <col min="6" max="8" width="11.6640625" style="1"/>
    <col min="9" max="9" width="5.6640625" style="1" customWidth="1"/>
    <col min="10" max="12" width="11.6640625" style="1"/>
    <col min="13" max="13" width="5.6640625" style="1" customWidth="1"/>
    <col min="14" max="16" width="11.6640625" style="1"/>
    <col min="17" max="17" width="5.6640625" style="1" customWidth="1"/>
    <col min="18" max="20" width="11.6640625" style="1"/>
    <col min="21" max="21" width="5.6640625" style="1" customWidth="1"/>
    <col min="22" max="24" width="11.6640625" style="1"/>
    <col min="25" max="25" width="5.6640625" style="1" customWidth="1"/>
    <col min="26" max="28" width="11.6640625" style="1"/>
    <col min="29" max="29" width="5.6640625" style="1" customWidth="1"/>
    <col min="30" max="32" width="11.6640625" style="1"/>
    <col min="33" max="33" width="5.6640625" style="1" customWidth="1"/>
    <col min="34" max="36" width="11.6640625" style="1"/>
    <col min="37" max="37" width="5.6640625" style="1" customWidth="1"/>
    <col min="38" max="40" width="11.6640625" style="1"/>
    <col min="41" max="41" width="5.6640625" style="1" customWidth="1"/>
    <col min="42" max="44" width="11.6640625" style="1"/>
    <col min="45" max="45" width="5.6640625" style="1" customWidth="1"/>
    <col min="46" max="48" width="11.6640625" style="1"/>
    <col min="49" max="49" width="5.6640625" style="1" customWidth="1"/>
    <col min="50" max="52" width="11.6640625" style="1"/>
    <col min="53" max="53" width="5.6640625" style="1" customWidth="1"/>
    <col min="54" max="56" width="11.6640625" style="1"/>
    <col min="57" max="57" width="5.6640625" style="1" customWidth="1"/>
    <col min="58" max="60" width="11.6640625" style="1"/>
    <col min="61" max="61" width="5.6640625" style="1" customWidth="1"/>
    <col min="62" max="64" width="11.6640625" style="1"/>
    <col min="65" max="65" width="5.6640625" style="1" customWidth="1"/>
    <col min="66" max="68" width="11.6640625" style="1"/>
    <col min="69" max="69" width="5.6640625" style="1" customWidth="1"/>
    <col min="70" max="72" width="11.6640625" style="1"/>
    <col min="73" max="73" width="5.6640625" style="1" customWidth="1"/>
    <col min="74" max="76" width="11.6640625" style="1"/>
    <col min="77" max="77" width="5.6640625" style="1" customWidth="1"/>
    <col min="78" max="80" width="11.6640625" style="1"/>
    <col min="81" max="81" width="5.6640625" style="1" customWidth="1"/>
    <col min="82" max="84" width="11.6640625" style="1"/>
    <col min="85" max="85" width="5.6640625" style="1" customWidth="1"/>
    <col min="86" max="88" width="11.6640625" style="1"/>
    <col min="89" max="89" width="5.6640625" style="1" customWidth="1"/>
    <col min="90" max="92" width="11.6640625" style="1"/>
    <col min="93" max="93" width="5.6640625" style="1" customWidth="1"/>
    <col min="94" max="96" width="11.6640625" style="1"/>
    <col min="97" max="97" width="5.6640625" style="1" customWidth="1"/>
    <col min="98" max="100" width="11.6640625" style="1"/>
    <col min="101" max="101" width="5.6640625" style="1" customWidth="1"/>
    <col min="102" max="104" width="11.6640625" style="1"/>
    <col min="105" max="105" width="5.6640625" style="1" customWidth="1"/>
    <col min="106" max="108" width="11.6640625" style="1"/>
    <col min="109" max="109" width="5.6640625" style="1" customWidth="1"/>
    <col min="110" max="112" width="11.6640625" style="1"/>
    <col min="113" max="113" width="5.6640625" style="1" customWidth="1"/>
    <col min="114" max="116" width="11.6640625" style="1"/>
    <col min="117" max="117" width="5.6640625" style="1" customWidth="1"/>
    <col min="118" max="120" width="11.6640625" style="1"/>
    <col min="121" max="121" width="5.6640625" style="1" customWidth="1"/>
    <col min="122" max="16384" width="11.6640625" style="1"/>
  </cols>
  <sheetData>
    <row r="1" spans="1:124" ht="15" customHeight="1">
      <c r="A1" s="30" t="s">
        <v>128</v>
      </c>
    </row>
    <row r="2" spans="1:124" ht="15" customHeight="1">
      <c r="A2" s="30" t="s">
        <v>129</v>
      </c>
    </row>
    <row r="3" spans="1:124" ht="15" customHeight="1">
      <c r="A3" s="2" t="s">
        <v>34</v>
      </c>
    </row>
    <row r="4" spans="1:124" ht="15" customHeight="1">
      <c r="A4" s="3" t="s">
        <v>12</v>
      </c>
      <c r="B4" s="1" t="s">
        <v>41</v>
      </c>
      <c r="J4" s="1" t="s">
        <v>41</v>
      </c>
      <c r="R4" s="1" t="s">
        <v>41</v>
      </c>
      <c r="Z4" s="1" t="s">
        <v>41</v>
      </c>
      <c r="AD4" s="1" t="s">
        <v>42</v>
      </c>
      <c r="AL4" s="1" t="s">
        <v>42</v>
      </c>
      <c r="AP4" s="1" t="s">
        <v>42</v>
      </c>
      <c r="AT4" s="1" t="s">
        <v>43</v>
      </c>
      <c r="BB4" s="1" t="s">
        <v>43</v>
      </c>
      <c r="BF4" s="1" t="s">
        <v>43</v>
      </c>
      <c r="BN4" s="1" t="s">
        <v>43</v>
      </c>
      <c r="BR4" s="1" t="s">
        <v>43</v>
      </c>
      <c r="BZ4" s="1" t="s">
        <v>44</v>
      </c>
      <c r="CH4" s="1" t="s">
        <v>44</v>
      </c>
      <c r="CT4" s="1" t="s">
        <v>44</v>
      </c>
      <c r="DB4" s="1" t="s">
        <v>45</v>
      </c>
      <c r="DJ4" s="1" t="s">
        <v>45</v>
      </c>
      <c r="DN4" s="1" t="s">
        <v>45</v>
      </c>
    </row>
    <row r="5" spans="1:124" ht="15" customHeight="1" thickBot="1">
      <c r="A5" s="3" t="s">
        <v>0</v>
      </c>
      <c r="B5" s="25" t="s">
        <v>13</v>
      </c>
      <c r="C5" s="25"/>
      <c r="D5" s="25"/>
      <c r="E5" s="25"/>
      <c r="F5" s="25"/>
      <c r="G5" s="25"/>
      <c r="H5" s="25"/>
      <c r="I5" s="9"/>
      <c r="J5" s="25" t="s">
        <v>17</v>
      </c>
      <c r="K5" s="25"/>
      <c r="L5" s="25"/>
      <c r="M5" s="25"/>
      <c r="N5" s="25"/>
      <c r="O5" s="25"/>
      <c r="P5" s="25"/>
      <c r="Q5" s="9"/>
      <c r="R5" s="25" t="s">
        <v>18</v>
      </c>
      <c r="S5" s="25"/>
      <c r="T5" s="25"/>
      <c r="U5" s="25"/>
      <c r="V5" s="25"/>
      <c r="W5" s="25"/>
      <c r="X5" s="25"/>
      <c r="Y5" s="9"/>
      <c r="Z5" s="25" t="s">
        <v>14</v>
      </c>
      <c r="AA5" s="25"/>
      <c r="AB5" s="25"/>
      <c r="AC5" s="9"/>
      <c r="AD5" s="25" t="s">
        <v>15</v>
      </c>
      <c r="AE5" s="25"/>
      <c r="AF5" s="25"/>
      <c r="AG5" s="25"/>
      <c r="AH5" s="25"/>
      <c r="AI5" s="25"/>
      <c r="AJ5" s="25"/>
      <c r="AK5" s="9"/>
      <c r="AL5" s="25" t="s">
        <v>19</v>
      </c>
      <c r="AM5" s="25"/>
      <c r="AN5" s="25"/>
      <c r="AO5" s="9"/>
      <c r="AP5" s="25" t="s">
        <v>35</v>
      </c>
      <c r="AQ5" s="25"/>
      <c r="AR5" s="25"/>
      <c r="AS5" s="9"/>
      <c r="AT5" s="25" t="s">
        <v>27</v>
      </c>
      <c r="AU5" s="25"/>
      <c r="AV5" s="25"/>
      <c r="AW5" s="25"/>
      <c r="AX5" s="25"/>
      <c r="AY5" s="25"/>
      <c r="AZ5" s="25"/>
      <c r="BA5" s="9"/>
      <c r="BB5" s="25" t="s">
        <v>28</v>
      </c>
      <c r="BC5" s="25"/>
      <c r="BD5" s="25"/>
      <c r="BE5" s="9"/>
      <c r="BF5" s="25" t="s">
        <v>29</v>
      </c>
      <c r="BG5" s="25"/>
      <c r="BH5" s="25"/>
      <c r="BI5" s="25"/>
      <c r="BJ5" s="25"/>
      <c r="BK5" s="25"/>
      <c r="BL5" s="25"/>
      <c r="BM5" s="9"/>
      <c r="BN5" s="28" t="s">
        <v>30</v>
      </c>
      <c r="BO5" s="28"/>
      <c r="BP5" s="28"/>
      <c r="BQ5" s="10"/>
      <c r="BR5" s="28" t="s">
        <v>31</v>
      </c>
      <c r="BS5" s="28"/>
      <c r="BT5" s="28"/>
      <c r="BU5" s="28"/>
      <c r="BV5" s="28"/>
      <c r="BW5" s="28"/>
      <c r="BX5" s="28"/>
      <c r="BY5" s="10"/>
      <c r="BZ5" s="25" t="s">
        <v>13</v>
      </c>
      <c r="CA5" s="25"/>
      <c r="CB5" s="25"/>
      <c r="CC5" s="25"/>
      <c r="CD5" s="25"/>
      <c r="CE5" s="25"/>
      <c r="CF5" s="25"/>
      <c r="CG5" s="9"/>
      <c r="CH5" s="25" t="s">
        <v>17</v>
      </c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9"/>
      <c r="CT5" s="25" t="s">
        <v>18</v>
      </c>
      <c r="CU5" s="25"/>
      <c r="CV5" s="25"/>
      <c r="CW5" s="25"/>
      <c r="CX5" s="25"/>
      <c r="CY5" s="25"/>
      <c r="CZ5" s="25"/>
      <c r="DA5" s="9"/>
      <c r="DB5" s="25" t="s">
        <v>15</v>
      </c>
      <c r="DC5" s="25"/>
      <c r="DD5" s="25"/>
      <c r="DE5" s="25"/>
      <c r="DF5" s="25"/>
      <c r="DG5" s="25"/>
      <c r="DH5" s="25"/>
      <c r="DI5" s="9"/>
      <c r="DJ5" s="29" t="s">
        <v>19</v>
      </c>
      <c r="DK5" s="29"/>
      <c r="DL5" s="29"/>
      <c r="DM5" s="9"/>
      <c r="DN5" s="25" t="s">
        <v>35</v>
      </c>
      <c r="DO5" s="25"/>
      <c r="DP5" s="25"/>
      <c r="DQ5" s="25"/>
      <c r="DR5" s="25"/>
      <c r="DS5" s="25"/>
      <c r="DT5" s="25"/>
    </row>
    <row r="6" spans="1:124" ht="15" customHeight="1" thickTop="1" thickBot="1">
      <c r="A6" s="3" t="s">
        <v>40</v>
      </c>
      <c r="B6" s="25" t="s">
        <v>59</v>
      </c>
      <c r="C6" s="25"/>
      <c r="D6" s="25"/>
      <c r="E6" s="11"/>
      <c r="F6" s="25" t="s">
        <v>60</v>
      </c>
      <c r="G6" s="25"/>
      <c r="H6" s="25"/>
      <c r="I6" s="9"/>
      <c r="J6" s="26" t="s">
        <v>61</v>
      </c>
      <c r="K6" s="26"/>
      <c r="L6" s="26"/>
      <c r="M6" s="9"/>
      <c r="N6" s="26" t="s">
        <v>60</v>
      </c>
      <c r="O6" s="26"/>
      <c r="P6" s="26"/>
      <c r="Q6" s="9"/>
      <c r="R6" s="26" t="s">
        <v>62</v>
      </c>
      <c r="S6" s="26"/>
      <c r="T6" s="26"/>
      <c r="U6" s="9"/>
      <c r="V6" s="26" t="s">
        <v>63</v>
      </c>
      <c r="W6" s="26"/>
      <c r="X6" s="26"/>
      <c r="Y6" s="9"/>
      <c r="Z6" s="26" t="s">
        <v>64</v>
      </c>
      <c r="AA6" s="26"/>
      <c r="AB6" s="26"/>
      <c r="AC6" s="9"/>
      <c r="AD6" s="26" t="s">
        <v>65</v>
      </c>
      <c r="AE6" s="26"/>
      <c r="AF6" s="26"/>
      <c r="AG6" s="9"/>
      <c r="AH6" s="26" t="s">
        <v>66</v>
      </c>
      <c r="AI6" s="26"/>
      <c r="AJ6" s="26"/>
      <c r="AK6" s="9"/>
      <c r="AL6" s="26" t="s">
        <v>67</v>
      </c>
      <c r="AM6" s="26"/>
      <c r="AN6" s="26"/>
      <c r="AO6" s="9"/>
      <c r="AP6" s="26" t="s">
        <v>60</v>
      </c>
      <c r="AQ6" s="26"/>
      <c r="AR6" s="26"/>
      <c r="AS6" s="9"/>
      <c r="AT6" s="26" t="s">
        <v>68</v>
      </c>
      <c r="AU6" s="26"/>
      <c r="AV6" s="26"/>
      <c r="AW6" s="9"/>
      <c r="AX6" s="26" t="s">
        <v>66</v>
      </c>
      <c r="AY6" s="26"/>
      <c r="AZ6" s="26"/>
      <c r="BA6" s="9"/>
      <c r="BB6" s="26" t="s">
        <v>62</v>
      </c>
      <c r="BC6" s="26"/>
      <c r="BD6" s="26"/>
      <c r="BE6" s="9"/>
      <c r="BF6" s="26" t="s">
        <v>69</v>
      </c>
      <c r="BG6" s="26"/>
      <c r="BH6" s="26"/>
      <c r="BI6" s="9"/>
      <c r="BJ6" s="26" t="s">
        <v>70</v>
      </c>
      <c r="BK6" s="26"/>
      <c r="BL6" s="26"/>
      <c r="BM6" s="9"/>
      <c r="BN6" s="27" t="s">
        <v>71</v>
      </c>
      <c r="BO6" s="27"/>
      <c r="BP6" s="27"/>
      <c r="BQ6" s="10"/>
      <c r="BR6" s="27" t="s">
        <v>60</v>
      </c>
      <c r="BS6" s="27"/>
      <c r="BT6" s="27"/>
      <c r="BU6" s="10"/>
      <c r="BV6" s="27" t="s">
        <v>72</v>
      </c>
      <c r="BW6" s="27"/>
      <c r="BX6" s="27"/>
      <c r="BY6" s="10"/>
      <c r="BZ6" s="26" t="s">
        <v>73</v>
      </c>
      <c r="CA6" s="26"/>
      <c r="CB6" s="26"/>
      <c r="CC6" s="9"/>
      <c r="CD6" s="26" t="s">
        <v>74</v>
      </c>
      <c r="CE6" s="26"/>
      <c r="CF6" s="26"/>
      <c r="CG6" s="9"/>
      <c r="CH6" s="26" t="s">
        <v>75</v>
      </c>
      <c r="CI6" s="26"/>
      <c r="CJ6" s="26"/>
      <c r="CK6" s="9"/>
      <c r="CL6" s="26" t="s">
        <v>76</v>
      </c>
      <c r="CM6" s="26"/>
      <c r="CN6" s="26"/>
      <c r="CO6" s="9"/>
      <c r="CP6" s="26" t="s">
        <v>77</v>
      </c>
      <c r="CQ6" s="26"/>
      <c r="CR6" s="26"/>
      <c r="CS6" s="9"/>
      <c r="CT6" s="26" t="s">
        <v>78</v>
      </c>
      <c r="CU6" s="26"/>
      <c r="CV6" s="26"/>
      <c r="CW6" s="9"/>
      <c r="CX6" s="26" t="s">
        <v>79</v>
      </c>
      <c r="CY6" s="26"/>
      <c r="CZ6" s="26"/>
      <c r="DA6" s="9"/>
      <c r="DB6" s="26" t="s">
        <v>80</v>
      </c>
      <c r="DC6" s="26"/>
      <c r="DD6" s="26"/>
      <c r="DE6" s="9"/>
      <c r="DF6" s="26" t="s">
        <v>81</v>
      </c>
      <c r="DG6" s="26"/>
      <c r="DH6" s="26"/>
      <c r="DI6" s="9"/>
      <c r="DJ6" s="26" t="s">
        <v>80</v>
      </c>
      <c r="DK6" s="26"/>
      <c r="DL6" s="26"/>
      <c r="DM6" s="9"/>
      <c r="DN6" s="26" t="s">
        <v>81</v>
      </c>
      <c r="DO6" s="26"/>
      <c r="DP6" s="26"/>
      <c r="DQ6" s="9"/>
      <c r="DR6" s="26" t="s">
        <v>82</v>
      </c>
      <c r="DS6" s="26"/>
      <c r="DT6" s="26"/>
    </row>
    <row r="7" spans="1:124" s="9" customFormat="1" ht="15" customHeight="1" thickTop="1">
      <c r="A7" s="3" t="s">
        <v>36</v>
      </c>
      <c r="B7" s="9" t="s">
        <v>37</v>
      </c>
      <c r="C7" s="9" t="s">
        <v>38</v>
      </c>
      <c r="D7" s="9" t="s">
        <v>39</v>
      </c>
      <c r="F7" s="9" t="s">
        <v>37</v>
      </c>
      <c r="G7" s="9" t="s">
        <v>38</v>
      </c>
      <c r="H7" s="9" t="s">
        <v>39</v>
      </c>
      <c r="J7" s="9" t="s">
        <v>37</v>
      </c>
      <c r="K7" s="9" t="s">
        <v>38</v>
      </c>
      <c r="L7" s="9" t="s">
        <v>39</v>
      </c>
      <c r="N7" s="9" t="s">
        <v>37</v>
      </c>
      <c r="O7" s="9" t="s">
        <v>38</v>
      </c>
      <c r="P7" s="9" t="s">
        <v>39</v>
      </c>
      <c r="R7" s="9" t="s">
        <v>37</v>
      </c>
      <c r="S7" s="9" t="s">
        <v>38</v>
      </c>
      <c r="T7" s="9" t="s">
        <v>39</v>
      </c>
      <c r="V7" s="9" t="s">
        <v>37</v>
      </c>
      <c r="W7" s="9" t="s">
        <v>38</v>
      </c>
      <c r="X7" s="9" t="s">
        <v>39</v>
      </c>
      <c r="Z7" s="9" t="s">
        <v>37</v>
      </c>
      <c r="AA7" s="9" t="s">
        <v>38</v>
      </c>
      <c r="AB7" s="9" t="s">
        <v>39</v>
      </c>
      <c r="AD7" s="9" t="s">
        <v>37</v>
      </c>
      <c r="AE7" s="9" t="s">
        <v>38</v>
      </c>
      <c r="AF7" s="9" t="s">
        <v>39</v>
      </c>
      <c r="AH7" s="9" t="s">
        <v>37</v>
      </c>
      <c r="AI7" s="9" t="s">
        <v>38</v>
      </c>
      <c r="AJ7" s="9" t="s">
        <v>39</v>
      </c>
      <c r="AL7" s="9" t="s">
        <v>37</v>
      </c>
      <c r="AM7" s="9" t="s">
        <v>38</v>
      </c>
      <c r="AN7" s="9" t="s">
        <v>39</v>
      </c>
      <c r="AP7" s="9" t="s">
        <v>37</v>
      </c>
      <c r="AQ7" s="9" t="s">
        <v>38</v>
      </c>
      <c r="AR7" s="9" t="s">
        <v>39</v>
      </c>
      <c r="AT7" s="9" t="s">
        <v>37</v>
      </c>
      <c r="AU7" s="9" t="s">
        <v>38</v>
      </c>
      <c r="AV7" s="9" t="s">
        <v>39</v>
      </c>
      <c r="AX7" s="9" t="s">
        <v>37</v>
      </c>
      <c r="AY7" s="9" t="s">
        <v>38</v>
      </c>
      <c r="AZ7" s="9" t="s">
        <v>39</v>
      </c>
      <c r="BB7" s="9" t="s">
        <v>37</v>
      </c>
      <c r="BC7" s="9" t="s">
        <v>38</v>
      </c>
      <c r="BD7" s="9" t="s">
        <v>39</v>
      </c>
      <c r="BF7" s="9" t="s">
        <v>37</v>
      </c>
      <c r="BG7" s="9" t="s">
        <v>38</v>
      </c>
      <c r="BH7" s="9" t="s">
        <v>39</v>
      </c>
      <c r="BJ7" s="9" t="s">
        <v>37</v>
      </c>
      <c r="BK7" s="9" t="s">
        <v>38</v>
      </c>
      <c r="BL7" s="9" t="s">
        <v>39</v>
      </c>
      <c r="BN7" s="9" t="s">
        <v>37</v>
      </c>
      <c r="BO7" s="9" t="s">
        <v>38</v>
      </c>
      <c r="BP7" s="9" t="s">
        <v>39</v>
      </c>
      <c r="BR7" s="9" t="s">
        <v>37</v>
      </c>
      <c r="BS7" s="9" t="s">
        <v>38</v>
      </c>
      <c r="BT7" s="9" t="s">
        <v>39</v>
      </c>
      <c r="BV7" s="9" t="s">
        <v>37</v>
      </c>
      <c r="BW7" s="9" t="s">
        <v>38</v>
      </c>
      <c r="BX7" s="9" t="s">
        <v>39</v>
      </c>
      <c r="BZ7" s="12" t="s">
        <v>37</v>
      </c>
      <c r="CA7" s="12" t="s">
        <v>38</v>
      </c>
      <c r="CB7" s="12" t="s">
        <v>39</v>
      </c>
      <c r="CC7" s="12"/>
      <c r="CD7" s="9" t="s">
        <v>37</v>
      </c>
      <c r="CE7" s="9" t="s">
        <v>38</v>
      </c>
      <c r="CF7" s="9" t="s">
        <v>39</v>
      </c>
      <c r="CH7" s="9" t="s">
        <v>37</v>
      </c>
      <c r="CI7" s="9" t="s">
        <v>38</v>
      </c>
      <c r="CJ7" s="9" t="s">
        <v>39</v>
      </c>
      <c r="CL7" s="9" t="s">
        <v>37</v>
      </c>
      <c r="CM7" s="9" t="s">
        <v>38</v>
      </c>
      <c r="CN7" s="9" t="s">
        <v>39</v>
      </c>
      <c r="CP7" s="9" t="s">
        <v>37</v>
      </c>
      <c r="CQ7" s="9" t="s">
        <v>38</v>
      </c>
      <c r="CR7" s="9" t="s">
        <v>39</v>
      </c>
      <c r="CT7" s="9" t="s">
        <v>37</v>
      </c>
      <c r="CU7" s="9" t="s">
        <v>38</v>
      </c>
      <c r="CV7" s="9" t="s">
        <v>39</v>
      </c>
      <c r="CX7" s="9" t="s">
        <v>37</v>
      </c>
      <c r="CY7" s="9" t="s">
        <v>38</v>
      </c>
      <c r="CZ7" s="9" t="s">
        <v>39</v>
      </c>
      <c r="DB7" s="9" t="s">
        <v>37</v>
      </c>
      <c r="DC7" s="9" t="s">
        <v>38</v>
      </c>
      <c r="DD7" s="9" t="s">
        <v>39</v>
      </c>
      <c r="DF7" s="9" t="s">
        <v>37</v>
      </c>
      <c r="DG7" s="9" t="s">
        <v>38</v>
      </c>
      <c r="DH7" s="9" t="s">
        <v>39</v>
      </c>
      <c r="DJ7" s="9" t="s">
        <v>37</v>
      </c>
      <c r="DK7" s="9" t="s">
        <v>38</v>
      </c>
      <c r="DL7" s="9" t="s">
        <v>39</v>
      </c>
      <c r="DN7" s="9" t="s">
        <v>37</v>
      </c>
      <c r="DO7" s="9" t="s">
        <v>38</v>
      </c>
      <c r="DP7" s="9" t="s">
        <v>39</v>
      </c>
      <c r="DR7" s="9" t="s">
        <v>37</v>
      </c>
      <c r="DS7" s="9" t="s">
        <v>38</v>
      </c>
      <c r="DT7" s="9" t="s">
        <v>39</v>
      </c>
    </row>
    <row r="8" spans="1:124" ht="15" customHeight="1">
      <c r="A8" s="4" t="s">
        <v>2</v>
      </c>
      <c r="B8" s="6">
        <v>50.420999999999999</v>
      </c>
      <c r="C8" s="6">
        <v>49.975000000000001</v>
      </c>
      <c r="D8" s="6">
        <v>50.320999999999998</v>
      </c>
      <c r="E8" s="6"/>
      <c r="F8" s="6">
        <v>50.817</v>
      </c>
      <c r="G8" s="6">
        <v>50.054000000000002</v>
      </c>
      <c r="H8" s="6">
        <v>50.213000000000001</v>
      </c>
      <c r="I8" s="6"/>
      <c r="J8" s="6">
        <v>49.48</v>
      </c>
      <c r="K8" s="6">
        <v>49.52</v>
      </c>
      <c r="L8" s="6">
        <v>49.707999999999998</v>
      </c>
      <c r="M8" s="6"/>
      <c r="N8" s="6">
        <v>51.896000000000001</v>
      </c>
      <c r="O8" s="6">
        <v>51.064</v>
      </c>
      <c r="P8" s="6">
        <v>50.015000000000001</v>
      </c>
      <c r="Q8" s="6"/>
      <c r="R8" s="6">
        <v>49.113999999999997</v>
      </c>
      <c r="S8" s="6">
        <v>48.905999999999999</v>
      </c>
      <c r="T8" s="6">
        <v>49.154000000000003</v>
      </c>
      <c r="U8" s="6"/>
      <c r="V8" s="6">
        <v>49.896000000000001</v>
      </c>
      <c r="W8" s="6">
        <v>49.777000000000001</v>
      </c>
      <c r="X8" s="6">
        <v>48.588999999999999</v>
      </c>
      <c r="Y8" s="6"/>
      <c r="Z8" s="6">
        <v>50.024999999999999</v>
      </c>
      <c r="AA8" s="6">
        <v>50.015000000000001</v>
      </c>
      <c r="AB8" s="6">
        <v>50.015000000000001</v>
      </c>
      <c r="AC8" s="6"/>
      <c r="AD8" s="6">
        <v>49.569000000000003</v>
      </c>
      <c r="AE8" s="6">
        <v>49.628999999999998</v>
      </c>
      <c r="AF8" s="6">
        <v>49.667999999999999</v>
      </c>
      <c r="AG8" s="6"/>
      <c r="AH8" s="6">
        <v>49.667999999999999</v>
      </c>
      <c r="AI8" s="6">
        <v>49.52</v>
      </c>
      <c r="AJ8" s="6">
        <v>49.55</v>
      </c>
      <c r="AK8" s="6"/>
      <c r="AL8" s="6">
        <v>49.954999999999998</v>
      </c>
      <c r="AM8" s="6">
        <v>49.262</v>
      </c>
      <c r="AN8" s="6">
        <v>49.51</v>
      </c>
      <c r="AO8" s="6"/>
      <c r="AP8" s="6">
        <v>50.588999999999999</v>
      </c>
      <c r="AQ8" s="6">
        <v>49.667999999999999</v>
      </c>
      <c r="AR8" s="6">
        <v>50.134</v>
      </c>
      <c r="AS8" s="6"/>
      <c r="AT8" s="6">
        <v>50.936</v>
      </c>
      <c r="AU8" s="6">
        <v>50.162999999999997</v>
      </c>
      <c r="AV8" s="6">
        <v>49.965000000000003</v>
      </c>
      <c r="AW8" s="6"/>
      <c r="AX8" s="6">
        <v>50.688000000000002</v>
      </c>
      <c r="AY8" s="6">
        <v>49.905999999999999</v>
      </c>
      <c r="AZ8" s="6">
        <v>50.064</v>
      </c>
      <c r="BA8" s="6"/>
      <c r="BB8" s="6">
        <v>49.390999999999998</v>
      </c>
      <c r="BC8" s="6">
        <v>49.51</v>
      </c>
      <c r="BD8" s="6">
        <v>50.152999999999999</v>
      </c>
      <c r="BE8" s="6"/>
      <c r="BF8" s="6">
        <v>49.628999999999998</v>
      </c>
      <c r="BG8" s="6">
        <v>49.807000000000002</v>
      </c>
      <c r="BH8" s="6">
        <v>50.302</v>
      </c>
      <c r="BI8" s="6"/>
      <c r="BJ8" s="6">
        <v>49.875999999999998</v>
      </c>
      <c r="BK8" s="6">
        <v>49.51</v>
      </c>
      <c r="BL8" s="6">
        <v>49.718000000000004</v>
      </c>
      <c r="BM8" s="6"/>
      <c r="BN8" s="6">
        <v>49.579000000000001</v>
      </c>
      <c r="BO8" s="6">
        <v>49.54</v>
      </c>
      <c r="BP8" s="6">
        <v>49.688000000000002</v>
      </c>
      <c r="BQ8" s="6"/>
      <c r="BR8" s="6">
        <v>50.005000000000003</v>
      </c>
      <c r="BS8" s="6">
        <v>49.598999999999997</v>
      </c>
      <c r="BT8" s="6">
        <v>49.954999999999998</v>
      </c>
      <c r="BU8" s="6"/>
      <c r="BV8" s="6">
        <v>50.311999999999998</v>
      </c>
      <c r="BW8" s="6">
        <v>50.034999999999997</v>
      </c>
      <c r="BX8" s="6">
        <v>48.332000000000001</v>
      </c>
      <c r="BY8" s="6"/>
      <c r="BZ8" s="6">
        <v>50.747</v>
      </c>
      <c r="CA8" s="6">
        <v>48.777000000000001</v>
      </c>
      <c r="CB8" s="6">
        <v>50.134</v>
      </c>
      <c r="CC8" s="6"/>
      <c r="CD8" s="6">
        <v>50.034999999999997</v>
      </c>
      <c r="CE8" s="6">
        <v>48.619</v>
      </c>
      <c r="CF8" s="6">
        <v>49.51</v>
      </c>
      <c r="CG8" s="6"/>
      <c r="CH8" s="6">
        <v>50.124000000000002</v>
      </c>
      <c r="CI8" s="6">
        <v>50.707999999999998</v>
      </c>
      <c r="CJ8" s="6">
        <v>49.51</v>
      </c>
      <c r="CK8" s="6"/>
      <c r="CL8" s="6">
        <v>50.381</v>
      </c>
      <c r="CM8" s="6">
        <v>50.064</v>
      </c>
      <c r="CN8" s="6">
        <v>49.045000000000002</v>
      </c>
      <c r="CO8" s="6"/>
      <c r="CP8" s="6">
        <v>50.192999999999998</v>
      </c>
      <c r="CQ8" s="6">
        <v>49.52</v>
      </c>
      <c r="CR8" s="6">
        <v>50.302</v>
      </c>
      <c r="CS8" s="6"/>
      <c r="CT8" s="6">
        <v>51.143000000000001</v>
      </c>
      <c r="CU8" s="6">
        <v>49.302</v>
      </c>
      <c r="CV8" s="6">
        <v>44.204000000000001</v>
      </c>
      <c r="CW8" s="6"/>
      <c r="CX8" s="6">
        <v>49.292000000000002</v>
      </c>
      <c r="CY8" s="6">
        <v>49.134</v>
      </c>
      <c r="CZ8" s="6">
        <v>49.52</v>
      </c>
      <c r="DA8" s="6"/>
      <c r="DB8" s="6">
        <v>49.847000000000001</v>
      </c>
      <c r="DC8" s="6">
        <v>47.579000000000001</v>
      </c>
      <c r="DD8" s="6">
        <v>50.311999999999998</v>
      </c>
      <c r="DE8" s="6"/>
      <c r="DF8" s="6">
        <v>49.598999999999997</v>
      </c>
      <c r="DG8" s="6">
        <v>50.015000000000001</v>
      </c>
      <c r="DH8" s="6">
        <v>49.738</v>
      </c>
      <c r="DI8" s="6"/>
      <c r="DJ8" s="6">
        <v>49.558999999999997</v>
      </c>
      <c r="DK8" s="6">
        <v>49.430999999999997</v>
      </c>
      <c r="DL8" s="6">
        <v>49.915999999999997</v>
      </c>
      <c r="DM8" s="6"/>
      <c r="DN8" s="6">
        <v>50.588999999999999</v>
      </c>
      <c r="DO8" s="6">
        <v>49.994999999999997</v>
      </c>
      <c r="DP8" s="6">
        <v>49.52</v>
      </c>
      <c r="DQ8" s="6"/>
      <c r="DR8" s="6">
        <v>49.926000000000002</v>
      </c>
      <c r="DS8" s="6">
        <v>49.441000000000003</v>
      </c>
      <c r="DT8" s="6">
        <v>44.222999999999999</v>
      </c>
    </row>
    <row r="9" spans="1:124" ht="15" customHeight="1">
      <c r="A9" s="4" t="s">
        <v>3</v>
      </c>
      <c r="B9" s="6">
        <v>0.53200000000000003</v>
      </c>
      <c r="C9" s="6">
        <v>0.66900000000000004</v>
      </c>
      <c r="D9" s="6">
        <v>0.63500000000000001</v>
      </c>
      <c r="E9" s="6"/>
      <c r="F9" s="6">
        <v>0.42299999999999999</v>
      </c>
      <c r="G9" s="6">
        <v>0.54600000000000004</v>
      </c>
      <c r="H9" s="6">
        <v>0.57599999999999996</v>
      </c>
      <c r="I9" s="6"/>
      <c r="J9" s="6">
        <v>0.70199999999999996</v>
      </c>
      <c r="K9" s="6">
        <v>0.60099999999999998</v>
      </c>
      <c r="L9" s="6">
        <v>0.56000000000000005</v>
      </c>
      <c r="M9" s="6"/>
      <c r="N9" s="6">
        <v>0.56899999999999995</v>
      </c>
      <c r="O9" s="6">
        <v>0.61899999999999999</v>
      </c>
      <c r="P9" s="6">
        <v>0.95599999999999996</v>
      </c>
      <c r="Q9" s="6"/>
      <c r="R9" s="6">
        <v>0.96399999999999997</v>
      </c>
      <c r="S9" s="6">
        <v>1.2050000000000001</v>
      </c>
      <c r="T9" s="6">
        <v>1.0920000000000001</v>
      </c>
      <c r="U9" s="6"/>
      <c r="V9" s="6">
        <v>0.79900000000000004</v>
      </c>
      <c r="W9" s="6">
        <v>0.78600000000000003</v>
      </c>
      <c r="X9" s="6">
        <v>1.161</v>
      </c>
      <c r="Y9" s="6"/>
      <c r="Z9" s="6">
        <v>0.68200000000000005</v>
      </c>
      <c r="AA9" s="6">
        <v>0.60199999999999998</v>
      </c>
      <c r="AB9" s="6">
        <v>0.56499999999999995</v>
      </c>
      <c r="AC9" s="6"/>
      <c r="AD9" s="6">
        <v>0.73899999999999999</v>
      </c>
      <c r="AE9" s="6">
        <v>0.50700000000000001</v>
      </c>
      <c r="AF9" s="6">
        <v>0.74299999999999999</v>
      </c>
      <c r="AG9" s="6"/>
      <c r="AH9" s="6">
        <v>0.68100000000000005</v>
      </c>
      <c r="AI9" s="6">
        <v>0.62</v>
      </c>
      <c r="AJ9" s="6">
        <v>0.73399999999999999</v>
      </c>
      <c r="AK9" s="6"/>
      <c r="AL9" s="6">
        <v>0.47299999999999998</v>
      </c>
      <c r="AM9" s="6">
        <v>0.56100000000000005</v>
      </c>
      <c r="AN9" s="6">
        <v>0.59</v>
      </c>
      <c r="AO9" s="6"/>
      <c r="AP9" s="6">
        <v>0.55500000000000005</v>
      </c>
      <c r="AQ9" s="6">
        <v>0.83499999999999996</v>
      </c>
      <c r="AR9" s="6">
        <v>0.504</v>
      </c>
      <c r="AS9" s="6"/>
      <c r="AT9" s="6">
        <v>0.27500000000000002</v>
      </c>
      <c r="AU9" s="6">
        <v>0.59899999999999998</v>
      </c>
      <c r="AV9" s="6">
        <v>0.59899999999999998</v>
      </c>
      <c r="AW9" s="6"/>
      <c r="AX9" s="6">
        <v>0.48099999999999998</v>
      </c>
      <c r="AY9" s="6">
        <v>0.77600000000000002</v>
      </c>
      <c r="AZ9" s="6">
        <v>0.69699999999999995</v>
      </c>
      <c r="BA9" s="6"/>
      <c r="BB9" s="6">
        <v>0.629</v>
      </c>
      <c r="BC9" s="6">
        <v>0.78600000000000003</v>
      </c>
      <c r="BD9" s="6">
        <v>0.75600000000000001</v>
      </c>
      <c r="BE9" s="6"/>
      <c r="BF9" s="6">
        <v>0.747</v>
      </c>
      <c r="BG9" s="6">
        <v>0.56999999999999995</v>
      </c>
      <c r="BH9" s="6">
        <v>0.68799999999999994</v>
      </c>
      <c r="BI9" s="6"/>
      <c r="BJ9" s="6">
        <v>0.57999999999999996</v>
      </c>
      <c r="BK9" s="6">
        <v>0.67800000000000005</v>
      </c>
      <c r="BL9" s="6">
        <v>0.53</v>
      </c>
      <c r="BM9" s="6"/>
      <c r="BN9" s="6">
        <v>0.57999999999999996</v>
      </c>
      <c r="BO9" s="6">
        <v>0.70699999999999996</v>
      </c>
      <c r="BP9" s="6">
        <v>0.76600000000000001</v>
      </c>
      <c r="BQ9" s="6"/>
      <c r="BR9" s="6">
        <v>0.39300000000000002</v>
      </c>
      <c r="BS9" s="6">
        <v>0.48099999999999998</v>
      </c>
      <c r="BT9" s="6">
        <v>0.72699999999999998</v>
      </c>
      <c r="BU9" s="6"/>
      <c r="BV9" s="6">
        <v>0.53</v>
      </c>
      <c r="BW9" s="6">
        <v>0.40300000000000002</v>
      </c>
      <c r="BX9" s="6">
        <v>0.94299999999999995</v>
      </c>
      <c r="BY9" s="6"/>
      <c r="BZ9" s="6">
        <v>0.47099999999999997</v>
      </c>
      <c r="CA9" s="6">
        <v>0.373</v>
      </c>
      <c r="CB9" s="6">
        <v>0.32400000000000001</v>
      </c>
      <c r="CC9" s="6"/>
      <c r="CD9" s="6">
        <v>0.442</v>
      </c>
      <c r="CE9" s="6">
        <v>1.4910000000000001</v>
      </c>
      <c r="CF9" s="6">
        <v>0.501</v>
      </c>
      <c r="CG9" s="6"/>
      <c r="CH9" s="6">
        <v>0.38300000000000001</v>
      </c>
      <c r="CI9" s="6">
        <v>0</v>
      </c>
      <c r="CJ9" s="6">
        <v>0.48099999999999998</v>
      </c>
      <c r="CK9" s="6"/>
      <c r="CL9" s="6">
        <v>0.46200000000000002</v>
      </c>
      <c r="CM9" s="6">
        <v>0.33400000000000002</v>
      </c>
      <c r="CN9" s="6">
        <v>0.32400000000000001</v>
      </c>
      <c r="CO9" s="6"/>
      <c r="CP9" s="6">
        <v>0.65800000000000003</v>
      </c>
      <c r="CQ9" s="6">
        <v>1.2769999999999999</v>
      </c>
      <c r="CR9" s="6">
        <v>0.59899999999999998</v>
      </c>
      <c r="CS9" s="6"/>
      <c r="CT9" s="6">
        <v>0.52100000000000002</v>
      </c>
      <c r="CU9" s="6">
        <v>1.1000000000000001</v>
      </c>
      <c r="CV9" s="6">
        <v>2.0819999999999999</v>
      </c>
      <c r="CW9" s="6"/>
      <c r="CX9" s="6">
        <v>0.75600000000000001</v>
      </c>
      <c r="CY9" s="6">
        <v>0.57999999999999996</v>
      </c>
      <c r="CZ9" s="6">
        <v>0.69699999999999995</v>
      </c>
      <c r="DA9" s="6"/>
      <c r="DB9" s="6">
        <v>0.57999999999999996</v>
      </c>
      <c r="DC9" s="6">
        <v>0.63800000000000001</v>
      </c>
      <c r="DD9" s="6">
        <v>0.52100000000000002</v>
      </c>
      <c r="DE9" s="6"/>
      <c r="DF9" s="6">
        <v>0.61899999999999999</v>
      </c>
      <c r="DG9" s="6">
        <v>0.95299999999999996</v>
      </c>
      <c r="DH9" s="6">
        <v>0.56999999999999995</v>
      </c>
      <c r="DI9" s="6"/>
      <c r="DJ9" s="6">
        <v>0.60899999999999999</v>
      </c>
      <c r="DK9" s="6">
        <v>0.59899999999999998</v>
      </c>
      <c r="DL9" s="6">
        <v>0.76600000000000001</v>
      </c>
      <c r="DM9" s="6"/>
      <c r="DN9" s="6">
        <v>0.45200000000000001</v>
      </c>
      <c r="DO9" s="6">
        <v>0.48099999999999998</v>
      </c>
      <c r="DP9" s="6">
        <v>0.56999999999999995</v>
      </c>
      <c r="DQ9" s="6"/>
      <c r="DR9" s="6">
        <v>0.56999999999999995</v>
      </c>
      <c r="DS9" s="6">
        <v>0.56000000000000005</v>
      </c>
      <c r="DT9" s="6">
        <v>2.5640000000000001</v>
      </c>
    </row>
    <row r="10" spans="1:124" ht="15" customHeight="1">
      <c r="A10" s="4" t="s">
        <v>4</v>
      </c>
      <c r="B10" s="6">
        <v>2.4849999999999999</v>
      </c>
      <c r="C10" s="6">
        <v>2.78</v>
      </c>
      <c r="D10" s="6">
        <v>2.0720000000000001</v>
      </c>
      <c r="E10" s="6"/>
      <c r="F10" s="6">
        <v>1.7390000000000001</v>
      </c>
      <c r="G10" s="6">
        <v>2.4300000000000002</v>
      </c>
      <c r="H10" s="6">
        <v>1.871</v>
      </c>
      <c r="I10" s="6"/>
      <c r="J10" s="6">
        <v>2.4910000000000001</v>
      </c>
      <c r="K10" s="6">
        <v>2.46</v>
      </c>
      <c r="L10" s="6">
        <v>2.4929999999999999</v>
      </c>
      <c r="M10" s="6"/>
      <c r="N10" s="6">
        <v>1.3149999999999999</v>
      </c>
      <c r="O10" s="6">
        <v>1.597</v>
      </c>
      <c r="P10" s="6">
        <v>3.0310000000000001</v>
      </c>
      <c r="Q10" s="6"/>
      <c r="R10" s="6">
        <v>3.91</v>
      </c>
      <c r="S10" s="6">
        <v>3.81</v>
      </c>
      <c r="T10" s="6">
        <v>3.6440000000000001</v>
      </c>
      <c r="U10" s="6"/>
      <c r="V10" s="6">
        <v>2.5750000000000002</v>
      </c>
      <c r="W10" s="6">
        <v>3.077</v>
      </c>
      <c r="X10" s="6">
        <v>3.879</v>
      </c>
      <c r="Y10" s="6"/>
      <c r="Z10" s="6">
        <v>1.994</v>
      </c>
      <c r="AA10" s="6">
        <v>1.6419999999999999</v>
      </c>
      <c r="AB10" s="6">
        <v>1.885</v>
      </c>
      <c r="AC10" s="6"/>
      <c r="AD10" s="6">
        <v>2.3319999999999999</v>
      </c>
      <c r="AE10" s="6">
        <v>2.81</v>
      </c>
      <c r="AF10" s="6">
        <v>2.472</v>
      </c>
      <c r="AG10" s="6"/>
      <c r="AH10" s="6">
        <v>2.258</v>
      </c>
      <c r="AI10" s="6">
        <v>2.5880000000000001</v>
      </c>
      <c r="AJ10" s="6">
        <v>2.262</v>
      </c>
      <c r="AK10" s="6"/>
      <c r="AL10" s="6">
        <v>2.2549999999999999</v>
      </c>
      <c r="AM10" s="6">
        <v>3.944</v>
      </c>
      <c r="AN10" s="6">
        <v>2.4119999999999999</v>
      </c>
      <c r="AO10" s="6"/>
      <c r="AP10" s="6">
        <v>1.7569999999999999</v>
      </c>
      <c r="AQ10" s="6">
        <v>2.8959999999999999</v>
      </c>
      <c r="AR10" s="6">
        <v>2.169</v>
      </c>
      <c r="AS10" s="6"/>
      <c r="AT10" s="6">
        <v>1.863</v>
      </c>
      <c r="AU10" s="6">
        <v>2.173</v>
      </c>
      <c r="AV10" s="6">
        <v>2.0230000000000001</v>
      </c>
      <c r="AW10" s="6"/>
      <c r="AX10" s="6">
        <v>1.7929999999999999</v>
      </c>
      <c r="AY10" s="6">
        <v>2.2429999999999999</v>
      </c>
      <c r="AZ10" s="6">
        <v>2.3130000000000002</v>
      </c>
      <c r="BA10" s="6"/>
      <c r="BB10" s="6">
        <v>2.3439999999999999</v>
      </c>
      <c r="BC10" s="6">
        <v>2.2829999999999999</v>
      </c>
      <c r="BD10" s="6">
        <v>2.3340000000000001</v>
      </c>
      <c r="BE10" s="6"/>
      <c r="BF10" s="6">
        <v>2.2530000000000001</v>
      </c>
      <c r="BG10" s="6">
        <v>2.1930000000000001</v>
      </c>
      <c r="BH10" s="6">
        <v>2.1930000000000001</v>
      </c>
      <c r="BI10" s="6"/>
      <c r="BJ10" s="6">
        <v>2.3239999999999998</v>
      </c>
      <c r="BK10" s="6">
        <v>2.5139999999999998</v>
      </c>
      <c r="BL10" s="6">
        <v>2.3130000000000002</v>
      </c>
      <c r="BM10" s="6"/>
      <c r="BN10" s="6">
        <v>2.5539999999999998</v>
      </c>
      <c r="BO10" s="6">
        <v>2.464</v>
      </c>
      <c r="BP10" s="6">
        <v>2.1930000000000001</v>
      </c>
      <c r="BQ10" s="6"/>
      <c r="BR10" s="6">
        <v>2.2629999999999999</v>
      </c>
      <c r="BS10" s="6">
        <v>2.2130000000000001</v>
      </c>
      <c r="BT10" s="6">
        <v>2.2829999999999999</v>
      </c>
      <c r="BU10" s="6"/>
      <c r="BV10" s="6">
        <v>2.464</v>
      </c>
      <c r="BW10" s="6">
        <v>2.3340000000000001</v>
      </c>
      <c r="BX10" s="6">
        <v>4.3170000000000002</v>
      </c>
      <c r="BY10" s="6"/>
      <c r="BZ10" s="6">
        <v>0.64100000000000001</v>
      </c>
      <c r="CA10" s="6">
        <v>1.502</v>
      </c>
      <c r="CB10" s="6">
        <v>0.83099999999999996</v>
      </c>
      <c r="CC10" s="6"/>
      <c r="CD10" s="6">
        <v>1.032</v>
      </c>
      <c r="CE10" s="6">
        <v>0.73099999999999998</v>
      </c>
      <c r="CF10" s="6">
        <v>0.55100000000000005</v>
      </c>
      <c r="CG10" s="6"/>
      <c r="CH10" s="6">
        <v>1.212</v>
      </c>
      <c r="CI10" s="6">
        <v>0.65100000000000002</v>
      </c>
      <c r="CJ10" s="6">
        <v>0.60099999999999998</v>
      </c>
      <c r="CK10" s="6"/>
      <c r="CL10" s="6">
        <v>0.64100000000000001</v>
      </c>
      <c r="CM10" s="6">
        <v>0.86099999999999999</v>
      </c>
      <c r="CN10" s="6">
        <v>0.70099999999999996</v>
      </c>
      <c r="CO10" s="6"/>
      <c r="CP10" s="6">
        <v>1.3819999999999999</v>
      </c>
      <c r="CQ10" s="6">
        <v>2.173</v>
      </c>
      <c r="CR10" s="6">
        <v>0.93100000000000005</v>
      </c>
      <c r="CS10" s="6"/>
      <c r="CT10" s="6">
        <v>0.46100000000000002</v>
      </c>
      <c r="CU10" s="6">
        <v>1.1619999999999999</v>
      </c>
      <c r="CV10" s="6">
        <v>2.6440000000000001</v>
      </c>
      <c r="CW10" s="6"/>
      <c r="CX10" s="6">
        <v>2.5939999999999999</v>
      </c>
      <c r="CY10" s="6">
        <v>2.5339999999999998</v>
      </c>
      <c r="CZ10" s="6">
        <v>2.4239999999999999</v>
      </c>
      <c r="DA10" s="6"/>
      <c r="DB10" s="6">
        <v>2.0030000000000001</v>
      </c>
      <c r="DC10" s="6">
        <v>1.8129999999999999</v>
      </c>
      <c r="DD10" s="6">
        <v>1.502</v>
      </c>
      <c r="DE10" s="6"/>
      <c r="DF10" s="6">
        <v>2.3239999999999998</v>
      </c>
      <c r="DG10" s="6">
        <v>2.3540000000000001</v>
      </c>
      <c r="DH10" s="6">
        <v>2.1230000000000002</v>
      </c>
      <c r="DI10" s="6"/>
      <c r="DJ10" s="6">
        <v>2.0430000000000001</v>
      </c>
      <c r="DK10" s="6">
        <v>2.0830000000000002</v>
      </c>
      <c r="DL10" s="6">
        <v>3.2250000000000001</v>
      </c>
      <c r="DM10" s="6"/>
      <c r="DN10" s="6">
        <v>1.6830000000000001</v>
      </c>
      <c r="DO10" s="6">
        <v>2.3130000000000002</v>
      </c>
      <c r="DP10" s="6">
        <v>2.4340000000000002</v>
      </c>
      <c r="DQ10" s="6"/>
      <c r="DR10" s="6">
        <v>2.7040000000000002</v>
      </c>
      <c r="DS10" s="6">
        <v>2.5939999999999999</v>
      </c>
      <c r="DT10" s="6">
        <v>1.6419999999999999</v>
      </c>
    </row>
    <row r="11" spans="1:124" ht="15" customHeight="1">
      <c r="A11" s="4" t="s">
        <v>23</v>
      </c>
      <c r="B11" s="6">
        <v>9.5920000000000005</v>
      </c>
      <c r="C11" s="6">
        <v>10.762</v>
      </c>
      <c r="D11" s="6">
        <v>10.726000000000001</v>
      </c>
      <c r="E11" s="6"/>
      <c r="F11" s="6">
        <v>10.69</v>
      </c>
      <c r="G11" s="6">
        <v>10.923999999999999</v>
      </c>
      <c r="H11" s="6">
        <v>11.535</v>
      </c>
      <c r="I11" s="6"/>
      <c r="J11" s="6">
        <v>11.814</v>
      </c>
      <c r="K11" s="6">
        <v>11.481</v>
      </c>
      <c r="L11" s="6">
        <v>11.706</v>
      </c>
      <c r="M11" s="6"/>
      <c r="N11" s="6">
        <v>8.17</v>
      </c>
      <c r="O11" s="6">
        <v>8.7279999999999998</v>
      </c>
      <c r="P11" s="6">
        <v>9.1240000000000006</v>
      </c>
      <c r="Q11" s="6"/>
      <c r="R11" s="6">
        <v>9.4120000000000008</v>
      </c>
      <c r="S11" s="6">
        <v>9.8710000000000004</v>
      </c>
      <c r="T11" s="6">
        <v>9.3309999999999995</v>
      </c>
      <c r="U11" s="6"/>
      <c r="V11" s="6">
        <v>9.2949999999999999</v>
      </c>
      <c r="W11" s="6">
        <v>8.9440000000000008</v>
      </c>
      <c r="X11" s="6">
        <v>9.7539999999999996</v>
      </c>
      <c r="Y11" s="6"/>
      <c r="Z11" s="6">
        <v>12.183</v>
      </c>
      <c r="AA11" s="6">
        <v>12.363</v>
      </c>
      <c r="AB11" s="6">
        <v>12.372</v>
      </c>
      <c r="AC11" s="6"/>
      <c r="AD11" s="6">
        <v>12.587999999999999</v>
      </c>
      <c r="AE11" s="6">
        <v>12.516</v>
      </c>
      <c r="AF11" s="6">
        <v>12.192</v>
      </c>
      <c r="AG11" s="6"/>
      <c r="AH11" s="6">
        <v>11.769</v>
      </c>
      <c r="AI11" s="6">
        <v>11.94</v>
      </c>
      <c r="AJ11" s="6">
        <v>12.3</v>
      </c>
      <c r="AK11" s="6"/>
      <c r="AL11" s="6">
        <v>10.914</v>
      </c>
      <c r="AM11" s="6">
        <v>10.815</v>
      </c>
      <c r="AN11" s="6">
        <v>12.723000000000001</v>
      </c>
      <c r="AO11" s="6"/>
      <c r="AP11" s="6">
        <v>10.869</v>
      </c>
      <c r="AQ11" s="6">
        <v>10.050000000000001</v>
      </c>
      <c r="AR11" s="6">
        <v>11.112</v>
      </c>
      <c r="AS11" s="6"/>
      <c r="AT11" s="6">
        <v>11.586</v>
      </c>
      <c r="AU11" s="6">
        <v>11.981</v>
      </c>
      <c r="AV11" s="6">
        <v>12.287000000000001</v>
      </c>
      <c r="AW11" s="6"/>
      <c r="AX11" s="6">
        <v>11.028</v>
      </c>
      <c r="AY11" s="6">
        <v>11.603999999999999</v>
      </c>
      <c r="AZ11" s="6">
        <v>11.541</v>
      </c>
      <c r="BA11" s="6"/>
      <c r="BB11" s="6">
        <v>12.385999999999999</v>
      </c>
      <c r="BC11" s="6">
        <v>12.188000000000001</v>
      </c>
      <c r="BD11" s="6">
        <v>11.801</v>
      </c>
      <c r="BE11" s="6"/>
      <c r="BF11" s="6">
        <v>12.089</v>
      </c>
      <c r="BG11" s="6">
        <v>12.071</v>
      </c>
      <c r="BH11" s="6">
        <v>11.64</v>
      </c>
      <c r="BI11" s="6"/>
      <c r="BJ11" s="6">
        <v>12.683</v>
      </c>
      <c r="BK11" s="6">
        <v>12.989000000000001</v>
      </c>
      <c r="BL11" s="6">
        <v>12.755000000000001</v>
      </c>
      <c r="BM11" s="6"/>
      <c r="BN11" s="6">
        <v>13.295</v>
      </c>
      <c r="BO11" s="6">
        <v>13.403</v>
      </c>
      <c r="BP11" s="6">
        <v>13.087999999999999</v>
      </c>
      <c r="BQ11" s="6"/>
      <c r="BR11" s="6">
        <v>12.791</v>
      </c>
      <c r="BS11" s="6">
        <v>12.8</v>
      </c>
      <c r="BT11" s="6">
        <v>12.215</v>
      </c>
      <c r="BU11" s="6"/>
      <c r="BV11" s="6">
        <v>11.262</v>
      </c>
      <c r="BW11" s="6">
        <v>12.053000000000001</v>
      </c>
      <c r="BX11" s="6">
        <v>12.539</v>
      </c>
      <c r="BY11" s="6"/>
      <c r="BZ11" s="6">
        <v>21.905999999999999</v>
      </c>
      <c r="CA11" s="6">
        <v>24.893999999999998</v>
      </c>
      <c r="CB11" s="6">
        <v>23.984999999999999</v>
      </c>
      <c r="CC11" s="6"/>
      <c r="CD11" s="6">
        <v>21.942</v>
      </c>
      <c r="CE11" s="6">
        <v>21.879000000000001</v>
      </c>
      <c r="CF11" s="6">
        <v>25.128</v>
      </c>
      <c r="CG11" s="6"/>
      <c r="CH11" s="6">
        <v>21.626999999999999</v>
      </c>
      <c r="CI11" s="6">
        <v>22.14</v>
      </c>
      <c r="CJ11" s="6">
        <v>24.623999999999999</v>
      </c>
      <c r="CK11" s="6"/>
      <c r="CL11" s="6">
        <v>22.373999999999999</v>
      </c>
      <c r="CM11" s="6">
        <v>23.445</v>
      </c>
      <c r="CN11" s="6">
        <v>26.468</v>
      </c>
      <c r="CO11" s="6"/>
      <c r="CP11" s="6">
        <v>14.042</v>
      </c>
      <c r="CQ11" s="6">
        <v>14.032999999999999</v>
      </c>
      <c r="CR11" s="6">
        <v>19.288</v>
      </c>
      <c r="CS11" s="6"/>
      <c r="CT11" s="6">
        <v>19.216000000000001</v>
      </c>
      <c r="CU11" s="6">
        <v>18.388000000000002</v>
      </c>
      <c r="CV11" s="6">
        <v>18.847000000000001</v>
      </c>
      <c r="CW11" s="6"/>
      <c r="CX11" s="6">
        <v>12.853999999999999</v>
      </c>
      <c r="CY11" s="6">
        <v>12.808999999999999</v>
      </c>
      <c r="CZ11" s="6">
        <v>12.818</v>
      </c>
      <c r="DA11" s="6"/>
      <c r="DB11" s="6">
        <v>12.359</v>
      </c>
      <c r="DC11" s="6">
        <v>11.747999999999999</v>
      </c>
      <c r="DD11" s="6">
        <v>12.773</v>
      </c>
      <c r="DE11" s="6"/>
      <c r="DF11" s="6">
        <v>11.631</v>
      </c>
      <c r="DG11" s="6">
        <v>11.073</v>
      </c>
      <c r="DH11" s="6">
        <v>13.106</v>
      </c>
      <c r="DI11" s="6"/>
      <c r="DJ11" s="6">
        <v>13.034000000000001</v>
      </c>
      <c r="DK11" s="6">
        <v>12.935</v>
      </c>
      <c r="DL11" s="6">
        <v>9.9030000000000005</v>
      </c>
      <c r="DM11" s="6"/>
      <c r="DN11" s="6">
        <v>11.819000000000001</v>
      </c>
      <c r="DO11" s="6">
        <v>12.278</v>
      </c>
      <c r="DP11" s="6">
        <v>12.656000000000001</v>
      </c>
      <c r="DQ11" s="6"/>
      <c r="DR11" s="6">
        <v>12.250999999999999</v>
      </c>
      <c r="DS11" s="6">
        <v>12.629</v>
      </c>
      <c r="DT11" s="6">
        <v>19.945</v>
      </c>
    </row>
    <row r="12" spans="1:124" ht="15" customHeight="1">
      <c r="A12" s="4" t="s">
        <v>5</v>
      </c>
      <c r="B12" s="6">
        <v>0.36799999999999999</v>
      </c>
      <c r="C12" s="6">
        <v>0.371</v>
      </c>
      <c r="D12" s="6">
        <v>0.36799999999999999</v>
      </c>
      <c r="E12" s="6"/>
      <c r="F12" s="6">
        <v>0.35799999999999998</v>
      </c>
      <c r="G12" s="6">
        <v>0.38800000000000001</v>
      </c>
      <c r="H12" s="6">
        <v>0.45300000000000001</v>
      </c>
      <c r="I12" s="6"/>
      <c r="J12" s="6">
        <v>0.50800000000000001</v>
      </c>
      <c r="K12" s="6">
        <v>0.48799999999999999</v>
      </c>
      <c r="L12" s="6">
        <v>0.49299999999999999</v>
      </c>
      <c r="M12" s="6"/>
      <c r="N12" s="6">
        <v>0.60799999999999998</v>
      </c>
      <c r="O12" s="6">
        <v>0.86699999999999999</v>
      </c>
      <c r="P12" s="6">
        <v>0</v>
      </c>
      <c r="Q12" s="6"/>
      <c r="R12" s="6">
        <v>0.40799999999999997</v>
      </c>
      <c r="S12" s="6">
        <v>0.379</v>
      </c>
      <c r="T12" s="6">
        <v>0.25900000000000001</v>
      </c>
      <c r="U12" s="6"/>
      <c r="V12" s="6">
        <v>0.50800000000000001</v>
      </c>
      <c r="W12" s="6">
        <v>0</v>
      </c>
      <c r="X12" s="6">
        <v>0.38900000000000001</v>
      </c>
      <c r="Y12" s="6"/>
      <c r="Z12" s="6">
        <v>0.51800000000000002</v>
      </c>
      <c r="AA12" s="6">
        <v>0.29899999999999999</v>
      </c>
      <c r="AB12" s="6">
        <v>0.58799999999999997</v>
      </c>
      <c r="AC12" s="6"/>
      <c r="AD12" s="6">
        <v>0.40899999999999997</v>
      </c>
      <c r="AE12" s="6">
        <v>0</v>
      </c>
      <c r="AF12" s="6">
        <v>0.35399999999999998</v>
      </c>
      <c r="AG12" s="6"/>
      <c r="AH12" s="6">
        <v>0.53600000000000003</v>
      </c>
      <c r="AI12" s="6">
        <v>0.40899999999999997</v>
      </c>
      <c r="AJ12" s="6">
        <v>0.51100000000000001</v>
      </c>
      <c r="AK12" s="6"/>
      <c r="AL12" s="6">
        <v>0.36199999999999999</v>
      </c>
      <c r="AM12" s="6">
        <v>0.51800000000000002</v>
      </c>
      <c r="AN12" s="6">
        <v>0.498</v>
      </c>
      <c r="AO12" s="6"/>
      <c r="AP12" s="6">
        <v>0.52</v>
      </c>
      <c r="AQ12" s="6">
        <v>0.56799999999999995</v>
      </c>
      <c r="AR12" s="6">
        <v>0.42699999999999999</v>
      </c>
      <c r="AS12" s="6"/>
      <c r="AT12" s="6">
        <v>0.34599999999999997</v>
      </c>
      <c r="AU12" s="6">
        <v>0.27700000000000002</v>
      </c>
      <c r="AV12" s="6">
        <v>0.51400000000000001</v>
      </c>
      <c r="AW12" s="6"/>
      <c r="AX12" s="6">
        <v>0.35599999999999998</v>
      </c>
      <c r="AY12" s="6">
        <v>0.45400000000000001</v>
      </c>
      <c r="AZ12" s="6">
        <v>0</v>
      </c>
      <c r="BA12" s="6"/>
      <c r="BB12" s="6">
        <v>0.47399999999999998</v>
      </c>
      <c r="BC12" s="6">
        <v>0.46400000000000002</v>
      </c>
      <c r="BD12" s="6">
        <v>0.53300000000000003</v>
      </c>
      <c r="BE12" s="6"/>
      <c r="BF12" s="6">
        <v>0.38500000000000001</v>
      </c>
      <c r="BG12" s="6">
        <v>0.51400000000000001</v>
      </c>
      <c r="BH12" s="6">
        <v>0.57299999999999995</v>
      </c>
      <c r="BI12" s="6"/>
      <c r="BJ12" s="6">
        <v>0.54300000000000004</v>
      </c>
      <c r="BK12" s="6">
        <v>0.32600000000000001</v>
      </c>
      <c r="BL12" s="6">
        <v>0.67200000000000004</v>
      </c>
      <c r="BM12" s="6"/>
      <c r="BN12" s="6">
        <v>0.42499999999999999</v>
      </c>
      <c r="BO12" s="6">
        <v>0.41499999999999998</v>
      </c>
      <c r="BP12" s="6">
        <v>0.48399999999999999</v>
      </c>
      <c r="BQ12" s="6"/>
      <c r="BR12" s="6">
        <v>0.34599999999999997</v>
      </c>
      <c r="BS12" s="6">
        <v>0.69199999999999995</v>
      </c>
      <c r="BT12" s="6">
        <v>0.51400000000000001</v>
      </c>
      <c r="BU12" s="6"/>
      <c r="BV12" s="6">
        <v>0</v>
      </c>
      <c r="BW12" s="6">
        <v>0.247</v>
      </c>
      <c r="BX12" s="6">
        <v>0</v>
      </c>
      <c r="BY12" s="6"/>
      <c r="BZ12" s="6">
        <v>0.63200000000000001</v>
      </c>
      <c r="CA12" s="6">
        <v>0.72099999999999997</v>
      </c>
      <c r="CB12" s="6">
        <v>0.64200000000000002</v>
      </c>
      <c r="CC12" s="6"/>
      <c r="CD12" s="6">
        <v>0.751</v>
      </c>
      <c r="CE12" s="6">
        <v>0.55300000000000005</v>
      </c>
      <c r="CF12" s="6">
        <v>0.85</v>
      </c>
      <c r="CG12" s="6"/>
      <c r="CH12" s="6">
        <v>0.74099999999999999</v>
      </c>
      <c r="CI12" s="6">
        <v>0.45400000000000001</v>
      </c>
      <c r="CJ12" s="6">
        <v>0.82</v>
      </c>
      <c r="CK12" s="6"/>
      <c r="CL12" s="6">
        <v>0.59299999999999997</v>
      </c>
      <c r="CM12" s="6">
        <v>0.64200000000000002</v>
      </c>
      <c r="CN12" s="6">
        <v>0.94799999999999995</v>
      </c>
      <c r="CO12" s="6"/>
      <c r="CP12" s="6">
        <v>0.54300000000000004</v>
      </c>
      <c r="CQ12" s="6">
        <v>0.435</v>
      </c>
      <c r="CR12" s="6">
        <v>0.93799999999999994</v>
      </c>
      <c r="CS12" s="6"/>
      <c r="CT12" s="6">
        <v>0.8</v>
      </c>
      <c r="CU12" s="6">
        <v>0.44500000000000001</v>
      </c>
      <c r="CV12" s="6">
        <v>0.52400000000000002</v>
      </c>
      <c r="CW12" s="6"/>
      <c r="CX12" s="6">
        <v>0.51400000000000001</v>
      </c>
      <c r="CY12" s="6">
        <v>0.35599999999999998</v>
      </c>
      <c r="CZ12" s="6">
        <v>0.38500000000000001</v>
      </c>
      <c r="DA12" s="6"/>
      <c r="DB12" s="6">
        <v>0.33600000000000002</v>
      </c>
      <c r="DC12" s="6">
        <v>0.55300000000000005</v>
      </c>
      <c r="DD12" s="6">
        <v>0.56299999999999994</v>
      </c>
      <c r="DE12" s="6"/>
      <c r="DF12" s="6">
        <v>0.46400000000000002</v>
      </c>
      <c r="DG12" s="6">
        <v>0.504</v>
      </c>
      <c r="DH12" s="6">
        <v>0.58299999999999996</v>
      </c>
      <c r="DI12" s="6"/>
      <c r="DJ12" s="6">
        <v>0.68200000000000005</v>
      </c>
      <c r="DK12" s="6">
        <v>0.45400000000000001</v>
      </c>
      <c r="DL12" s="6">
        <v>0</v>
      </c>
      <c r="DM12" s="6"/>
      <c r="DN12" s="6">
        <v>0.35599999999999998</v>
      </c>
      <c r="DO12" s="6">
        <v>0.40500000000000003</v>
      </c>
      <c r="DP12" s="6">
        <v>0.46400000000000002</v>
      </c>
      <c r="DQ12" s="6"/>
      <c r="DR12" s="6">
        <v>0.64200000000000002</v>
      </c>
      <c r="DS12" s="6">
        <v>0.45400000000000001</v>
      </c>
      <c r="DT12" s="6">
        <v>0.54300000000000004</v>
      </c>
    </row>
    <row r="13" spans="1:124" ht="15" customHeight="1">
      <c r="A13" s="4" t="s">
        <v>6</v>
      </c>
      <c r="B13" s="6">
        <v>19.762</v>
      </c>
      <c r="C13" s="6">
        <v>19.41</v>
      </c>
      <c r="D13" s="6">
        <v>19.279</v>
      </c>
      <c r="E13" s="6"/>
      <c r="F13" s="6">
        <v>18.673999999999999</v>
      </c>
      <c r="G13" s="6">
        <v>19.259</v>
      </c>
      <c r="H13" s="6">
        <v>18.844999999999999</v>
      </c>
      <c r="I13" s="6"/>
      <c r="J13" s="6">
        <v>18.513000000000002</v>
      </c>
      <c r="K13" s="6">
        <v>18.925999999999998</v>
      </c>
      <c r="L13" s="6">
        <v>18.824999999999999</v>
      </c>
      <c r="M13" s="6"/>
      <c r="N13" s="6">
        <v>20.125</v>
      </c>
      <c r="O13" s="6">
        <v>19.963999999999999</v>
      </c>
      <c r="P13" s="6">
        <v>19.751999999999999</v>
      </c>
      <c r="Q13" s="6"/>
      <c r="R13" s="6">
        <v>19.309000000000001</v>
      </c>
      <c r="S13" s="6">
        <v>18.815000000000001</v>
      </c>
      <c r="T13" s="6">
        <v>19.349</v>
      </c>
      <c r="U13" s="6"/>
      <c r="V13" s="6">
        <v>19.812999999999999</v>
      </c>
      <c r="W13" s="6">
        <v>20.376999999999999</v>
      </c>
      <c r="X13" s="6">
        <v>19.863</v>
      </c>
      <c r="Y13" s="6"/>
      <c r="Z13" s="6">
        <v>18.603000000000002</v>
      </c>
      <c r="AA13" s="6">
        <v>18.523</v>
      </c>
      <c r="AB13" s="6">
        <v>18.280999999999999</v>
      </c>
      <c r="AC13" s="6"/>
      <c r="AD13" s="6">
        <v>18.170000000000002</v>
      </c>
      <c r="AE13" s="6">
        <v>18.311</v>
      </c>
      <c r="AF13" s="6">
        <v>18.562999999999999</v>
      </c>
      <c r="AG13" s="6"/>
      <c r="AH13" s="6">
        <v>18.785</v>
      </c>
      <c r="AI13" s="6">
        <v>18.805</v>
      </c>
      <c r="AJ13" s="6">
        <v>18.251000000000001</v>
      </c>
      <c r="AK13" s="6"/>
      <c r="AL13" s="6">
        <v>19.39</v>
      </c>
      <c r="AM13" s="6">
        <v>19.077000000000002</v>
      </c>
      <c r="AN13" s="6">
        <v>18.402000000000001</v>
      </c>
      <c r="AO13" s="6"/>
      <c r="AP13" s="6">
        <v>18.956</v>
      </c>
      <c r="AQ13" s="6">
        <v>19.681999999999999</v>
      </c>
      <c r="AR13" s="6">
        <v>19.369</v>
      </c>
      <c r="AS13" s="6"/>
      <c r="AT13" s="6">
        <v>17.97</v>
      </c>
      <c r="AU13" s="6">
        <v>18.027000000000001</v>
      </c>
      <c r="AV13" s="6">
        <v>17.853999999999999</v>
      </c>
      <c r="AW13" s="6"/>
      <c r="AX13" s="6">
        <v>18.422000000000001</v>
      </c>
      <c r="AY13" s="6">
        <v>18.22</v>
      </c>
      <c r="AZ13" s="6">
        <v>18.806999999999999</v>
      </c>
      <c r="BA13" s="6"/>
      <c r="BB13" s="6">
        <v>18.759</v>
      </c>
      <c r="BC13" s="6">
        <v>18.576000000000001</v>
      </c>
      <c r="BD13" s="6">
        <v>17.681000000000001</v>
      </c>
      <c r="BE13" s="6"/>
      <c r="BF13" s="6">
        <v>18.364000000000001</v>
      </c>
      <c r="BG13" s="6">
        <v>18.248999999999999</v>
      </c>
      <c r="BH13" s="6">
        <v>18.065999999999999</v>
      </c>
      <c r="BI13" s="6"/>
      <c r="BJ13" s="6">
        <v>17.45</v>
      </c>
      <c r="BK13" s="6">
        <v>17.632999999999999</v>
      </c>
      <c r="BL13" s="6">
        <v>17.786999999999999</v>
      </c>
      <c r="BM13" s="6"/>
      <c r="BN13" s="6">
        <v>17.353999999999999</v>
      </c>
      <c r="BO13" s="6">
        <v>17.007000000000001</v>
      </c>
      <c r="BP13" s="6">
        <v>17.670999999999999</v>
      </c>
      <c r="BQ13" s="6"/>
      <c r="BR13" s="6">
        <v>17.893000000000001</v>
      </c>
      <c r="BS13" s="6">
        <v>17.873000000000001</v>
      </c>
      <c r="BT13" s="6">
        <v>17.786999999999999</v>
      </c>
      <c r="BU13" s="6"/>
      <c r="BV13" s="6">
        <v>17.777000000000001</v>
      </c>
      <c r="BW13" s="6">
        <v>18.181000000000001</v>
      </c>
      <c r="BX13" s="6">
        <v>16.805</v>
      </c>
      <c r="BY13" s="6"/>
      <c r="BZ13" s="6">
        <v>2.0019999999999998</v>
      </c>
      <c r="CA13" s="6">
        <v>2.0790000000000002</v>
      </c>
      <c r="CB13" s="6">
        <v>1.992</v>
      </c>
      <c r="CC13" s="6"/>
      <c r="CD13" s="6">
        <v>2.2519999999999998</v>
      </c>
      <c r="CE13" s="6">
        <v>3.5609999999999999</v>
      </c>
      <c r="CF13" s="6">
        <v>1.819</v>
      </c>
      <c r="CG13" s="6"/>
      <c r="CH13" s="6">
        <v>2.1850000000000001</v>
      </c>
      <c r="CI13" s="6">
        <v>1.9730000000000001</v>
      </c>
      <c r="CJ13" s="6">
        <v>1.8859999999999999</v>
      </c>
      <c r="CK13" s="6"/>
      <c r="CL13" s="6">
        <v>2.137</v>
      </c>
      <c r="CM13" s="6">
        <v>1.9830000000000001</v>
      </c>
      <c r="CN13" s="6">
        <v>1.8480000000000001</v>
      </c>
      <c r="CO13" s="6"/>
      <c r="CP13" s="6">
        <v>14.023</v>
      </c>
      <c r="CQ13" s="6">
        <v>14.226000000000001</v>
      </c>
      <c r="CR13" s="6">
        <v>5.226</v>
      </c>
      <c r="CS13" s="6"/>
      <c r="CT13" s="6">
        <v>3.86</v>
      </c>
      <c r="CU13" s="6">
        <v>8.6820000000000004</v>
      </c>
      <c r="CV13" s="6">
        <v>16.372</v>
      </c>
      <c r="CW13" s="6"/>
      <c r="CX13" s="6">
        <v>18.047000000000001</v>
      </c>
      <c r="CY13" s="6">
        <v>17.940999999999999</v>
      </c>
      <c r="CZ13" s="6">
        <v>17.652000000000001</v>
      </c>
      <c r="DA13" s="6"/>
      <c r="DB13" s="6">
        <v>18.114000000000001</v>
      </c>
      <c r="DC13" s="6">
        <v>19.356000000000002</v>
      </c>
      <c r="DD13" s="6">
        <v>16.844000000000001</v>
      </c>
      <c r="DE13" s="6"/>
      <c r="DF13" s="6">
        <v>18.48</v>
      </c>
      <c r="DG13" s="6">
        <v>18.460999999999999</v>
      </c>
      <c r="DH13" s="6">
        <v>17.719000000000001</v>
      </c>
      <c r="DI13" s="6"/>
      <c r="DJ13" s="6">
        <v>17.786999999999999</v>
      </c>
      <c r="DK13" s="6">
        <v>18.027000000000001</v>
      </c>
      <c r="DL13" s="6">
        <v>18.315999999999999</v>
      </c>
      <c r="DM13" s="6"/>
      <c r="DN13" s="6">
        <v>18.143000000000001</v>
      </c>
      <c r="DO13" s="6">
        <v>17.893000000000001</v>
      </c>
      <c r="DP13" s="6">
        <v>18.286999999999999</v>
      </c>
      <c r="DQ13" s="6"/>
      <c r="DR13" s="6">
        <v>17.420999999999999</v>
      </c>
      <c r="DS13" s="6">
        <v>18.056000000000001</v>
      </c>
      <c r="DT13" s="6">
        <v>14.638999999999999</v>
      </c>
    </row>
    <row r="14" spans="1:124" ht="15" customHeight="1">
      <c r="A14" s="4" t="s">
        <v>7</v>
      </c>
      <c r="B14" s="6">
        <v>14.465999999999999</v>
      </c>
      <c r="C14" s="6">
        <v>13.867000000000001</v>
      </c>
      <c r="D14" s="6">
        <v>14.18</v>
      </c>
      <c r="E14" s="6"/>
      <c r="F14" s="6">
        <v>14.845000000000001</v>
      </c>
      <c r="G14" s="6">
        <v>13.96</v>
      </c>
      <c r="H14" s="6">
        <v>13.821</v>
      </c>
      <c r="I14" s="6"/>
      <c r="J14" s="6">
        <v>13.775</v>
      </c>
      <c r="K14" s="6">
        <v>13.983000000000001</v>
      </c>
      <c r="L14" s="6">
        <v>13.597</v>
      </c>
      <c r="M14" s="6"/>
      <c r="N14" s="6">
        <v>15.115</v>
      </c>
      <c r="O14" s="6">
        <v>14.788</v>
      </c>
      <c r="P14" s="6">
        <v>14.798999999999999</v>
      </c>
      <c r="Q14" s="6"/>
      <c r="R14" s="6">
        <v>14.433999999999999</v>
      </c>
      <c r="S14" s="6">
        <v>14.542999999999999</v>
      </c>
      <c r="T14" s="6">
        <v>14.82</v>
      </c>
      <c r="U14" s="6"/>
      <c r="V14" s="6">
        <v>14.711</v>
      </c>
      <c r="W14" s="6">
        <v>14.71</v>
      </c>
      <c r="X14" s="6">
        <v>13.917</v>
      </c>
      <c r="Y14" s="6"/>
      <c r="Z14" s="6">
        <v>13.314</v>
      </c>
      <c r="AA14" s="6">
        <v>13.866</v>
      </c>
      <c r="AB14" s="6">
        <v>13.554</v>
      </c>
      <c r="AC14" s="6"/>
      <c r="AD14" s="6">
        <v>13.477</v>
      </c>
      <c r="AE14" s="6">
        <v>13.518000000000001</v>
      </c>
      <c r="AF14" s="6">
        <v>13.38</v>
      </c>
      <c r="AG14" s="6"/>
      <c r="AH14" s="6">
        <v>13.676</v>
      </c>
      <c r="AI14" s="6">
        <v>13.46</v>
      </c>
      <c r="AJ14" s="6">
        <v>13.683</v>
      </c>
      <c r="AK14" s="6"/>
      <c r="AL14" s="6">
        <v>14.03</v>
      </c>
      <c r="AM14" s="6">
        <v>13.39</v>
      </c>
      <c r="AN14" s="6">
        <v>13.055999999999999</v>
      </c>
      <c r="AO14" s="6"/>
      <c r="AP14" s="6">
        <v>14.221</v>
      </c>
      <c r="AQ14" s="6">
        <v>13.942</v>
      </c>
      <c r="AR14" s="6">
        <v>13.74</v>
      </c>
      <c r="AS14" s="6"/>
      <c r="AT14" s="6">
        <v>14.365</v>
      </c>
      <c r="AU14" s="6">
        <v>14.032999999999999</v>
      </c>
      <c r="AV14" s="6">
        <v>14.004</v>
      </c>
      <c r="AW14" s="6"/>
      <c r="AX14" s="6">
        <v>14.629</v>
      </c>
      <c r="AY14" s="6">
        <v>14.209</v>
      </c>
      <c r="AZ14" s="6">
        <v>13.896000000000001</v>
      </c>
      <c r="BA14" s="6"/>
      <c r="BB14" s="6">
        <v>13.144</v>
      </c>
      <c r="BC14" s="6">
        <v>13.436999999999999</v>
      </c>
      <c r="BD14" s="6">
        <v>13.994</v>
      </c>
      <c r="BE14" s="6"/>
      <c r="BF14" s="6">
        <v>13.76</v>
      </c>
      <c r="BG14" s="6">
        <v>13.808</v>
      </c>
      <c r="BH14" s="6">
        <v>13.827999999999999</v>
      </c>
      <c r="BI14" s="6"/>
      <c r="BJ14" s="6">
        <v>13.867000000000001</v>
      </c>
      <c r="BK14" s="6">
        <v>13.486000000000001</v>
      </c>
      <c r="BL14" s="6">
        <v>13.486000000000001</v>
      </c>
      <c r="BM14" s="6"/>
      <c r="BN14" s="6">
        <v>13.457000000000001</v>
      </c>
      <c r="BO14" s="6">
        <v>13.613</v>
      </c>
      <c r="BP14" s="6">
        <v>13.32</v>
      </c>
      <c r="BQ14" s="6"/>
      <c r="BR14" s="6">
        <v>13.476000000000001</v>
      </c>
      <c r="BS14" s="6">
        <v>13.535</v>
      </c>
      <c r="BT14" s="6">
        <v>13.808</v>
      </c>
      <c r="BU14" s="6"/>
      <c r="BV14" s="6">
        <v>15.106999999999999</v>
      </c>
      <c r="BW14" s="6">
        <v>14.092000000000001</v>
      </c>
      <c r="BX14" s="6">
        <v>14.462999999999999</v>
      </c>
      <c r="BY14" s="6"/>
      <c r="BZ14" s="6">
        <v>20.614999999999998</v>
      </c>
      <c r="CA14" s="6">
        <v>18.398</v>
      </c>
      <c r="CB14" s="6">
        <v>18.925999999999998</v>
      </c>
      <c r="CC14" s="6"/>
      <c r="CD14" s="6">
        <v>20.303000000000001</v>
      </c>
      <c r="CE14" s="6">
        <v>19.696999999999999</v>
      </c>
      <c r="CF14" s="6">
        <v>18.359000000000002</v>
      </c>
      <c r="CG14" s="6"/>
      <c r="CH14" s="6">
        <v>20.625</v>
      </c>
      <c r="CI14" s="6">
        <v>21.053999999999998</v>
      </c>
      <c r="CJ14" s="6">
        <v>18.690999999999999</v>
      </c>
      <c r="CK14" s="6"/>
      <c r="CL14" s="6">
        <v>20.244</v>
      </c>
      <c r="CM14" s="6">
        <v>19.559999999999999</v>
      </c>
      <c r="CN14" s="6">
        <v>17.138000000000002</v>
      </c>
      <c r="CO14" s="6"/>
      <c r="CP14" s="6">
        <v>16.396000000000001</v>
      </c>
      <c r="CQ14" s="6">
        <v>15.449</v>
      </c>
      <c r="CR14" s="6">
        <v>19.736000000000001</v>
      </c>
      <c r="CS14" s="6"/>
      <c r="CT14" s="6">
        <v>21.053999999999998</v>
      </c>
      <c r="CU14" s="6">
        <v>17.949000000000002</v>
      </c>
      <c r="CV14" s="6">
        <v>9.2870000000000008</v>
      </c>
      <c r="CW14" s="6"/>
      <c r="CX14" s="6">
        <v>13.193</v>
      </c>
      <c r="CY14" s="6">
        <v>13.827999999999999</v>
      </c>
      <c r="CZ14" s="6">
        <v>13.73</v>
      </c>
      <c r="DA14" s="6"/>
      <c r="DB14" s="6">
        <v>14.023</v>
      </c>
      <c r="DC14" s="6">
        <v>13.428000000000001</v>
      </c>
      <c r="DD14" s="6">
        <v>14.824</v>
      </c>
      <c r="DE14" s="6"/>
      <c r="DF14" s="6">
        <v>14.199</v>
      </c>
      <c r="DG14" s="6">
        <v>14.071999999999999</v>
      </c>
      <c r="DH14" s="6">
        <v>13.398</v>
      </c>
      <c r="DI14" s="6"/>
      <c r="DJ14" s="6">
        <v>13.535</v>
      </c>
      <c r="DK14" s="6">
        <v>13.74</v>
      </c>
      <c r="DL14" s="6">
        <v>15.39</v>
      </c>
      <c r="DM14" s="6"/>
      <c r="DN14" s="6">
        <v>14.305999999999999</v>
      </c>
      <c r="DO14" s="6">
        <v>13.856999999999999</v>
      </c>
      <c r="DP14" s="6">
        <v>13.281000000000001</v>
      </c>
      <c r="DQ14" s="6"/>
      <c r="DR14" s="6">
        <v>13.76</v>
      </c>
      <c r="DS14" s="6">
        <v>13.436999999999999</v>
      </c>
      <c r="DT14" s="6">
        <v>13.183</v>
      </c>
    </row>
    <row r="15" spans="1:124" ht="15" customHeight="1">
      <c r="A15" s="4" t="s">
        <v>9</v>
      </c>
      <c r="B15" s="6">
        <v>0.34399999999999997</v>
      </c>
      <c r="C15" s="6">
        <v>0.39300000000000002</v>
      </c>
      <c r="D15" s="6">
        <v>0.26500000000000001</v>
      </c>
      <c r="E15" s="6"/>
      <c r="F15" s="6">
        <v>0.26500000000000001</v>
      </c>
      <c r="G15" s="6">
        <v>0.28499999999999998</v>
      </c>
      <c r="H15" s="6">
        <v>0.41299999999999998</v>
      </c>
      <c r="I15" s="6"/>
      <c r="J15" s="6">
        <v>0.432</v>
      </c>
      <c r="K15" s="6">
        <v>0.29499999999999998</v>
      </c>
      <c r="L15" s="6">
        <v>0.34399999999999997</v>
      </c>
      <c r="M15" s="6"/>
      <c r="N15" s="6">
        <v>0.32400000000000001</v>
      </c>
      <c r="O15" s="6">
        <v>0.443</v>
      </c>
      <c r="P15" s="6">
        <v>0.36399999999999999</v>
      </c>
      <c r="Q15" s="6"/>
      <c r="R15" s="6">
        <v>0.42299999999999999</v>
      </c>
      <c r="S15" s="6">
        <v>0.41299999999999998</v>
      </c>
      <c r="T15" s="6">
        <v>0.36399999999999999</v>
      </c>
      <c r="U15" s="6"/>
      <c r="V15" s="6">
        <v>0.40300000000000002</v>
      </c>
      <c r="W15" s="6">
        <v>0.40300000000000002</v>
      </c>
      <c r="X15" s="6">
        <v>0.42299999999999999</v>
      </c>
      <c r="Y15" s="6"/>
      <c r="Z15" s="6">
        <v>0.36399999999999999</v>
      </c>
      <c r="AA15" s="6">
        <v>0.33400000000000002</v>
      </c>
      <c r="AB15" s="6">
        <v>0.39300000000000002</v>
      </c>
      <c r="AC15" s="6"/>
      <c r="AD15" s="6">
        <v>0.35399999999999998</v>
      </c>
      <c r="AE15" s="6">
        <v>0.36399999999999999</v>
      </c>
      <c r="AF15" s="6">
        <v>0.28499999999999998</v>
      </c>
      <c r="AG15" s="6"/>
      <c r="AH15" s="6">
        <v>0.35199999999999998</v>
      </c>
      <c r="AI15" s="6">
        <v>0.36</v>
      </c>
      <c r="AJ15" s="6">
        <v>0.36299999999999999</v>
      </c>
      <c r="AK15" s="6"/>
      <c r="AL15" s="6">
        <v>0.432</v>
      </c>
      <c r="AM15" s="6">
        <v>0.246</v>
      </c>
      <c r="AN15" s="6">
        <v>0.41299999999999998</v>
      </c>
      <c r="AO15" s="6"/>
      <c r="AP15" s="6">
        <v>0.35399999999999998</v>
      </c>
      <c r="AQ15" s="6">
        <v>0.28499999999999998</v>
      </c>
      <c r="AR15" s="6">
        <v>0.39300000000000002</v>
      </c>
      <c r="AS15" s="6"/>
      <c r="AT15" s="6">
        <v>0.32300000000000001</v>
      </c>
      <c r="AU15" s="6">
        <v>0.38700000000000001</v>
      </c>
      <c r="AV15" s="6">
        <v>0.34100000000000003</v>
      </c>
      <c r="AW15" s="6"/>
      <c r="AX15" s="6">
        <v>0.32300000000000001</v>
      </c>
      <c r="AY15" s="6">
        <v>0.26700000000000002</v>
      </c>
      <c r="AZ15" s="6">
        <v>0.34100000000000003</v>
      </c>
      <c r="BA15" s="6"/>
      <c r="BB15" s="6">
        <v>0.33200000000000002</v>
      </c>
      <c r="BC15" s="6">
        <v>0.36</v>
      </c>
      <c r="BD15" s="6">
        <v>0.41499999999999998</v>
      </c>
      <c r="BE15" s="6"/>
      <c r="BF15" s="6">
        <v>0.378</v>
      </c>
      <c r="BG15" s="6">
        <v>0.41499999999999998</v>
      </c>
      <c r="BH15" s="6">
        <v>0.36899999999999999</v>
      </c>
      <c r="BI15" s="6"/>
      <c r="BJ15" s="6">
        <v>0.27700000000000002</v>
      </c>
      <c r="BK15" s="6">
        <v>0.40600000000000003</v>
      </c>
      <c r="BL15" s="6">
        <v>0.30399999999999999</v>
      </c>
      <c r="BM15" s="6"/>
      <c r="BN15" s="6">
        <v>0.30399999999999999</v>
      </c>
      <c r="BO15" s="6">
        <v>0.378</v>
      </c>
      <c r="BP15" s="6">
        <v>0.32300000000000001</v>
      </c>
      <c r="BQ15" s="6"/>
      <c r="BR15" s="6">
        <v>0.39600000000000002</v>
      </c>
      <c r="BS15" s="6">
        <v>0.36</v>
      </c>
      <c r="BT15" s="6">
        <v>0.32300000000000001</v>
      </c>
      <c r="BU15" s="6"/>
      <c r="BV15" s="6">
        <v>0.25800000000000001</v>
      </c>
      <c r="BW15" s="6">
        <v>0.28599999999999998</v>
      </c>
      <c r="BX15" s="6">
        <v>0.24</v>
      </c>
      <c r="BY15" s="6"/>
      <c r="BZ15" s="6">
        <v>0.158</v>
      </c>
      <c r="CA15" s="6">
        <v>0.26700000000000002</v>
      </c>
      <c r="CB15" s="6">
        <v>0.254</v>
      </c>
      <c r="CC15" s="6"/>
      <c r="CD15" s="6">
        <v>0</v>
      </c>
      <c r="CE15" s="6">
        <v>0</v>
      </c>
      <c r="CF15" s="6">
        <v>0.24</v>
      </c>
      <c r="CG15" s="6"/>
      <c r="CH15" s="6">
        <v>0.13800000000000001</v>
      </c>
      <c r="CI15" s="6">
        <v>0</v>
      </c>
      <c r="CJ15" s="6">
        <v>0.157</v>
      </c>
      <c r="CK15" s="6"/>
      <c r="CL15" s="6">
        <v>0.129</v>
      </c>
      <c r="CM15" s="6">
        <v>0</v>
      </c>
      <c r="CN15" s="6">
        <v>0.13800000000000001</v>
      </c>
      <c r="CO15" s="6"/>
      <c r="CP15" s="6">
        <v>0.26700000000000002</v>
      </c>
      <c r="CQ15" s="6">
        <v>0.39600000000000002</v>
      </c>
      <c r="CR15" s="6">
        <v>0.16600000000000001</v>
      </c>
      <c r="CS15" s="6"/>
      <c r="CT15" s="6">
        <v>0.14699999999999999</v>
      </c>
      <c r="CU15" s="6">
        <v>0.17499999999999999</v>
      </c>
      <c r="CV15" s="6">
        <v>0.51600000000000001</v>
      </c>
      <c r="CW15" s="6"/>
      <c r="CX15" s="6">
        <v>0.313</v>
      </c>
      <c r="CY15" s="6">
        <v>0.378</v>
      </c>
      <c r="CZ15" s="6">
        <v>0.33200000000000002</v>
      </c>
      <c r="DA15" s="6"/>
      <c r="DB15" s="6">
        <v>0.33200000000000002</v>
      </c>
      <c r="DC15" s="6">
        <v>0.21199999999999999</v>
      </c>
      <c r="DD15" s="6">
        <v>0.23</v>
      </c>
      <c r="DE15" s="6"/>
      <c r="DF15" s="6">
        <v>0.33200000000000002</v>
      </c>
      <c r="DG15" s="6">
        <v>0.29499999999999998</v>
      </c>
      <c r="DH15" s="6">
        <v>0.313</v>
      </c>
      <c r="DI15" s="6"/>
      <c r="DJ15" s="6">
        <v>0.28599999999999998</v>
      </c>
      <c r="DK15" s="6">
        <v>0.27700000000000002</v>
      </c>
      <c r="DL15" s="6">
        <v>0.30399999999999999</v>
      </c>
      <c r="DM15" s="6"/>
      <c r="DN15" s="6">
        <v>0.29499999999999998</v>
      </c>
      <c r="DO15" s="6">
        <v>0.39600000000000002</v>
      </c>
      <c r="DP15" s="6">
        <v>0.36</v>
      </c>
      <c r="DQ15" s="6"/>
      <c r="DR15" s="6">
        <v>0.36</v>
      </c>
      <c r="DS15" s="6">
        <v>0.40600000000000003</v>
      </c>
      <c r="DT15" s="6">
        <v>0.19400000000000001</v>
      </c>
    </row>
    <row r="16" spans="1:124" ht="15" customHeight="1">
      <c r="A16" s="4" t="s">
        <v>10</v>
      </c>
      <c r="B16" s="6">
        <v>97.969999999999985</v>
      </c>
      <c r="C16" s="6">
        <v>98.227000000000004</v>
      </c>
      <c r="D16" s="6">
        <v>97.845999999999989</v>
      </c>
      <c r="E16" s="6"/>
      <c r="F16" s="6">
        <v>97.810999999999993</v>
      </c>
      <c r="G16" s="6">
        <v>97.846000000000004</v>
      </c>
      <c r="H16" s="6">
        <v>97.727000000000004</v>
      </c>
      <c r="I16" s="6"/>
      <c r="J16" s="6">
        <v>97.715000000000003</v>
      </c>
      <c r="K16" s="6">
        <v>97.754000000000005</v>
      </c>
      <c r="L16" s="6">
        <v>97.725999999999985</v>
      </c>
      <c r="M16" s="6"/>
      <c r="N16" s="6">
        <v>98.121999999999986</v>
      </c>
      <c r="O16" s="6">
        <v>98.07</v>
      </c>
      <c r="P16" s="6">
        <v>98.040999999999997</v>
      </c>
      <c r="Q16" s="6"/>
      <c r="R16" s="6">
        <v>97.974000000000004</v>
      </c>
      <c r="S16" s="6">
        <v>97.941999999999993</v>
      </c>
      <c r="T16" s="6">
        <v>98.013000000000005</v>
      </c>
      <c r="U16" s="6"/>
      <c r="V16" s="6">
        <v>98.000000000000014</v>
      </c>
      <c r="W16" s="6">
        <v>98.073999999999998</v>
      </c>
      <c r="X16" s="6">
        <v>97.974999999999994</v>
      </c>
      <c r="Y16" s="6"/>
      <c r="Z16" s="6">
        <v>97.682999999999993</v>
      </c>
      <c r="AA16" s="6">
        <v>97.644000000000005</v>
      </c>
      <c r="AB16" s="6">
        <v>97.652999999999992</v>
      </c>
      <c r="AC16" s="6"/>
      <c r="AD16" s="6">
        <v>97.638000000000005</v>
      </c>
      <c r="AE16" s="6">
        <v>97.655000000000001</v>
      </c>
      <c r="AF16" s="6">
        <v>97.656999999999996</v>
      </c>
      <c r="AG16" s="6"/>
      <c r="AH16" s="6">
        <v>97.725000000000009</v>
      </c>
      <c r="AI16" s="6">
        <v>97.702000000000012</v>
      </c>
      <c r="AJ16" s="6">
        <v>97.653999999999996</v>
      </c>
      <c r="AK16" s="6"/>
      <c r="AL16" s="6">
        <v>97.811000000000007</v>
      </c>
      <c r="AM16" s="6">
        <v>97.813000000000002</v>
      </c>
      <c r="AN16" s="6">
        <v>97.603999999999999</v>
      </c>
      <c r="AO16" s="6"/>
      <c r="AP16" s="6">
        <v>97.820999999999998</v>
      </c>
      <c r="AQ16" s="6">
        <v>97.925999999999988</v>
      </c>
      <c r="AR16" s="6">
        <v>97.847999999999999</v>
      </c>
      <c r="AS16" s="6"/>
      <c r="AT16" s="6">
        <v>97.663999999999987</v>
      </c>
      <c r="AU16" s="6">
        <v>97.64</v>
      </c>
      <c r="AV16" s="6">
        <v>97.587000000000003</v>
      </c>
      <c r="AW16" s="6"/>
      <c r="AX16" s="6">
        <v>97.72</v>
      </c>
      <c r="AY16" s="6">
        <v>97.678999999999988</v>
      </c>
      <c r="AZ16" s="6">
        <v>97.659000000000006</v>
      </c>
      <c r="BA16" s="6"/>
      <c r="BB16" s="6">
        <v>97.459000000000003</v>
      </c>
      <c r="BC16" s="6">
        <v>97.603999999999985</v>
      </c>
      <c r="BD16" s="6">
        <v>97.667000000000002</v>
      </c>
      <c r="BE16" s="6"/>
      <c r="BF16" s="6">
        <v>97.605000000000018</v>
      </c>
      <c r="BG16" s="6">
        <v>97.626999999999995</v>
      </c>
      <c r="BH16" s="6">
        <v>97.659000000000006</v>
      </c>
      <c r="BI16" s="6"/>
      <c r="BJ16" s="6">
        <v>97.600000000000009</v>
      </c>
      <c r="BK16" s="6">
        <v>97.542000000000002</v>
      </c>
      <c r="BL16" s="6">
        <v>97.565000000000012</v>
      </c>
      <c r="BM16" s="6"/>
      <c r="BN16" s="6">
        <v>97.548000000000002</v>
      </c>
      <c r="BO16" s="6">
        <v>97.527000000000015</v>
      </c>
      <c r="BP16" s="6">
        <v>97.532999999999973</v>
      </c>
      <c r="BQ16" s="6"/>
      <c r="BR16" s="6">
        <v>97.563000000000002</v>
      </c>
      <c r="BS16" s="6">
        <v>97.552999999999997</v>
      </c>
      <c r="BT16" s="6">
        <v>97.611999999999981</v>
      </c>
      <c r="BU16" s="6"/>
      <c r="BV16" s="6">
        <v>97.71</v>
      </c>
      <c r="BW16" s="6">
        <v>97.631</v>
      </c>
      <c r="BX16" s="6">
        <v>97.638999999999996</v>
      </c>
      <c r="BY16" s="6"/>
      <c r="BZ16" s="6">
        <v>97.171999999999983</v>
      </c>
      <c r="CA16" s="6">
        <v>97.010999999999981</v>
      </c>
      <c r="CB16" s="6">
        <v>97.088000000000008</v>
      </c>
      <c r="CC16" s="6"/>
      <c r="CD16" s="6">
        <v>96.756999999999991</v>
      </c>
      <c r="CE16" s="6">
        <v>96.531000000000006</v>
      </c>
      <c r="CF16" s="6">
        <v>96.957999999999984</v>
      </c>
      <c r="CG16" s="6"/>
      <c r="CH16" s="6">
        <v>97.035000000000011</v>
      </c>
      <c r="CI16" s="6">
        <v>96.97999999999999</v>
      </c>
      <c r="CJ16" s="6">
        <v>96.769999999999982</v>
      </c>
      <c r="CK16" s="6"/>
      <c r="CL16" s="6">
        <v>96.961000000000013</v>
      </c>
      <c r="CM16" s="6">
        <v>96.88900000000001</v>
      </c>
      <c r="CN16" s="6">
        <v>96.61</v>
      </c>
      <c r="CO16" s="6"/>
      <c r="CP16" s="6">
        <v>97.503999999999991</v>
      </c>
      <c r="CQ16" s="6">
        <v>97.509</v>
      </c>
      <c r="CR16" s="6">
        <v>97.185999999999993</v>
      </c>
      <c r="CS16" s="6"/>
      <c r="CT16" s="6">
        <v>97.202000000000012</v>
      </c>
      <c r="CU16" s="6">
        <v>97.202999999999989</v>
      </c>
      <c r="CV16" s="6">
        <v>94.476000000000013</v>
      </c>
      <c r="CW16" s="6"/>
      <c r="CX16" s="6">
        <v>97.563000000000002</v>
      </c>
      <c r="CY16" s="6">
        <v>97.56</v>
      </c>
      <c r="CZ16" s="6">
        <v>97.558000000000007</v>
      </c>
      <c r="DA16" s="6"/>
      <c r="DB16" s="6">
        <v>97.593999999999994</v>
      </c>
      <c r="DC16" s="6">
        <v>95.326999999999998</v>
      </c>
      <c r="DD16" s="6">
        <v>97.569000000000017</v>
      </c>
      <c r="DE16" s="6"/>
      <c r="DF16" s="6">
        <v>97.647999999999996</v>
      </c>
      <c r="DG16" s="6">
        <v>97.727000000000018</v>
      </c>
      <c r="DH16" s="6">
        <v>97.55</v>
      </c>
      <c r="DI16" s="6"/>
      <c r="DJ16" s="6">
        <v>97.534999999999997</v>
      </c>
      <c r="DK16" s="6">
        <v>97.545999999999978</v>
      </c>
      <c r="DL16" s="6">
        <v>97.82</v>
      </c>
      <c r="DM16" s="6"/>
      <c r="DN16" s="6">
        <v>97.642999999999986</v>
      </c>
      <c r="DO16" s="6">
        <v>97.618000000000009</v>
      </c>
      <c r="DP16" s="6">
        <v>97.572000000000017</v>
      </c>
      <c r="DQ16" s="6"/>
      <c r="DR16" s="6">
        <v>97.634000000000015</v>
      </c>
      <c r="DS16" s="6">
        <v>97.576999999999998</v>
      </c>
      <c r="DT16" s="6">
        <v>96.933000000000007</v>
      </c>
    </row>
    <row r="17" spans="1:124" ht="15" customHeight="1">
      <c r="A17" s="4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</row>
    <row r="18" spans="1:124" ht="15" customHeight="1">
      <c r="A18" s="8" t="s">
        <v>55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</row>
    <row r="19" spans="1:124" ht="15" customHeight="1">
      <c r="A19" s="3" t="s">
        <v>46</v>
      </c>
      <c r="B19" s="6">
        <v>1.9118783334897873</v>
      </c>
      <c r="C19" s="6">
        <v>1.8983741478544958</v>
      </c>
      <c r="D19" s="6">
        <v>1.9200616204278715</v>
      </c>
      <c r="E19" s="6"/>
      <c r="F19" s="6">
        <v>1.9343999469106914</v>
      </c>
      <c r="G19" s="6">
        <v>1.910605055086015</v>
      </c>
      <c r="H19" s="6">
        <v>1.9224315676154531</v>
      </c>
      <c r="I19" s="6"/>
      <c r="J19" s="6">
        <v>1.8946409602612362</v>
      </c>
      <c r="K19" s="6">
        <v>1.8940147781637526</v>
      </c>
      <c r="L19" s="6">
        <v>1.9048516233143589</v>
      </c>
      <c r="M19" s="6"/>
      <c r="N19" s="6">
        <v>1.9593452628597214</v>
      </c>
      <c r="O19" s="6">
        <v>1.9316751800303205</v>
      </c>
      <c r="P19" s="6">
        <v>1.8897143346396974</v>
      </c>
      <c r="Q19" s="6"/>
      <c r="R19" s="6">
        <v>1.858779079579497</v>
      </c>
      <c r="S19" s="6">
        <v>1.8539142519294751</v>
      </c>
      <c r="T19" s="6">
        <v>1.8579592667723184</v>
      </c>
      <c r="U19" s="6"/>
      <c r="V19" s="6">
        <v>1.8886338555668583</v>
      </c>
      <c r="W19" s="6">
        <v>1.8780543030711405</v>
      </c>
      <c r="X19" s="6">
        <v>1.8445038990348319</v>
      </c>
      <c r="Y19" s="6"/>
      <c r="Z19" s="6">
        <v>1.9240073167954224</v>
      </c>
      <c r="AA19" s="6">
        <v>1.9206859722418503</v>
      </c>
      <c r="AB19" s="6">
        <v>1.9225159816715778</v>
      </c>
      <c r="AC19" s="6"/>
      <c r="AD19" s="6">
        <v>1.9066288485048428</v>
      </c>
      <c r="AE19" s="6">
        <v>1.9039245447301003</v>
      </c>
      <c r="AF19" s="6">
        <v>1.9098502106531821</v>
      </c>
      <c r="AG19" s="6"/>
      <c r="AH19" s="6">
        <v>1.9041652717317155</v>
      </c>
      <c r="AI19" s="6">
        <v>1.8994850699027315</v>
      </c>
      <c r="AJ19" s="6">
        <v>1.9031234958348286</v>
      </c>
      <c r="AK19" s="6"/>
      <c r="AL19" s="6">
        <v>1.9042970761778191</v>
      </c>
      <c r="AM19" s="6">
        <v>1.8821295729496452</v>
      </c>
      <c r="AN19" s="6">
        <v>1.9071684207810191</v>
      </c>
      <c r="AO19" s="6"/>
      <c r="AP19" s="6">
        <v>1.9307939450675478</v>
      </c>
      <c r="AQ19" s="6">
        <v>1.8917452463587854</v>
      </c>
      <c r="AR19" s="6">
        <v>1.9149315849115984</v>
      </c>
      <c r="AS19" s="6"/>
      <c r="AT19" s="6">
        <v>1.9475376853665234</v>
      </c>
      <c r="AU19" s="6">
        <v>1.9216882645489175</v>
      </c>
      <c r="AV19" s="6">
        <v>1.9184376526919324</v>
      </c>
      <c r="AW19" s="6"/>
      <c r="AX19" s="6">
        <v>1.9335430861522027</v>
      </c>
      <c r="AY19" s="6">
        <v>1.911297554105557</v>
      </c>
      <c r="AZ19" s="6">
        <v>1.9164376157516001</v>
      </c>
      <c r="BA19" s="6"/>
      <c r="BB19" s="6">
        <v>1.9046997057241337</v>
      </c>
      <c r="BC19" s="6">
        <v>1.9040357186776911</v>
      </c>
      <c r="BD19" s="6">
        <v>1.9214968188858379</v>
      </c>
      <c r="BE19" s="6"/>
      <c r="BF19" s="6">
        <v>1.9050613876975095</v>
      </c>
      <c r="BG19" s="6">
        <v>1.9102733180845048</v>
      </c>
      <c r="BH19" s="6">
        <v>1.9289282032578534</v>
      </c>
      <c r="BI19" s="6"/>
      <c r="BJ19" s="6">
        <v>1.9178552985543327</v>
      </c>
      <c r="BK19" s="6">
        <v>1.9059441505467745</v>
      </c>
      <c r="BL19" s="6">
        <v>1.9153454476613969</v>
      </c>
      <c r="BM19" s="6"/>
      <c r="BN19" s="6">
        <v>1.9115024266282461</v>
      </c>
      <c r="BO19" s="6">
        <v>1.9093258771559809</v>
      </c>
      <c r="BP19" s="6">
        <v>1.9180606103224802</v>
      </c>
      <c r="BQ19" s="6"/>
      <c r="BR19" s="6">
        <v>1.9235113703785349</v>
      </c>
      <c r="BS19" s="6">
        <v>1.9097564072843209</v>
      </c>
      <c r="BT19" s="6">
        <v>1.9192763532145558</v>
      </c>
      <c r="BU19" s="6"/>
      <c r="BV19" s="6">
        <v>1.9147936067768516</v>
      </c>
      <c r="BW19" s="6">
        <v>1.9166702932985933</v>
      </c>
      <c r="BX19" s="6">
        <v>1.8474152416983363</v>
      </c>
      <c r="BY19" s="6"/>
      <c r="BZ19" s="6">
        <v>1.9537649187741304</v>
      </c>
      <c r="CA19" s="6">
        <v>1.9047946835655492</v>
      </c>
      <c r="CB19" s="6">
        <v>1.9507234858381706</v>
      </c>
      <c r="CC19" s="6"/>
      <c r="CD19" s="6">
        <v>1.9383995789905686</v>
      </c>
      <c r="CE19" s="6">
        <v>1.8964518652178164</v>
      </c>
      <c r="CF19" s="6">
        <v>1.9405354568804658</v>
      </c>
      <c r="CG19" s="6"/>
      <c r="CH19" s="6">
        <v>1.929501540409521</v>
      </c>
      <c r="CI19" s="6">
        <v>1.9526316344153201</v>
      </c>
      <c r="CJ19" s="6">
        <v>1.9404828603843092</v>
      </c>
      <c r="CK19" s="6"/>
      <c r="CL19" s="6">
        <v>1.9486591551003656</v>
      </c>
      <c r="CM19" s="6">
        <v>1.9486764642834453</v>
      </c>
      <c r="CN19" s="6">
        <v>1.9452713638559338</v>
      </c>
      <c r="CO19" s="6"/>
      <c r="CP19" s="6">
        <v>1.9211633825147005</v>
      </c>
      <c r="CQ19" s="6">
        <v>1.9011928205136868</v>
      </c>
      <c r="CR19" s="6">
        <v>1.9324975788626977</v>
      </c>
      <c r="CS19" s="6"/>
      <c r="CT19" s="6">
        <v>1.9551237769023015</v>
      </c>
      <c r="CU19" s="6">
        <v>1.9025711356110189</v>
      </c>
      <c r="CV19" s="6">
        <v>1.8138834256490561</v>
      </c>
      <c r="CW19" s="6"/>
      <c r="CX19" s="6">
        <v>1.9010689329144683</v>
      </c>
      <c r="CY19" s="6">
        <v>1.8872144830398849</v>
      </c>
      <c r="CZ19" s="6">
        <v>1.9051224047552837</v>
      </c>
      <c r="DA19" s="6"/>
      <c r="DB19" s="6">
        <v>1.9131166841897682</v>
      </c>
      <c r="DC19" s="6">
        <v>1.8721358268842683</v>
      </c>
      <c r="DD19" s="6">
        <v>1.9308846534141835</v>
      </c>
      <c r="DE19" s="6"/>
      <c r="DF19" s="6">
        <v>1.8978847289717913</v>
      </c>
      <c r="DG19" s="6">
        <v>1.9140146997028209</v>
      </c>
      <c r="DH19" s="6">
        <v>1.9187450136184383</v>
      </c>
      <c r="DI19" s="6"/>
      <c r="DJ19" s="6">
        <v>1.9117579037302868</v>
      </c>
      <c r="DK19" s="6">
        <v>1.9034973856183306</v>
      </c>
      <c r="DL19" s="6">
        <v>1.8883944838875588</v>
      </c>
      <c r="DM19" s="6"/>
      <c r="DN19" s="6">
        <v>1.9375952893450259</v>
      </c>
      <c r="DO19" s="6">
        <v>1.9175198662739625</v>
      </c>
      <c r="DP19" s="6">
        <v>1.9067182252113666</v>
      </c>
      <c r="DQ19" s="6"/>
      <c r="DR19" s="6">
        <v>1.9164021209653379</v>
      </c>
      <c r="DS19" s="6">
        <v>1.9010186552961572</v>
      </c>
      <c r="DT19" s="6">
        <v>1.7524266211718711</v>
      </c>
    </row>
    <row r="20" spans="1:124" ht="15" customHeight="1">
      <c r="A20" s="3" t="s">
        <v>47</v>
      </c>
      <c r="B20" s="6">
        <v>1.5176114295086309E-2</v>
      </c>
      <c r="C20" s="6">
        <v>1.9118564722032005E-2</v>
      </c>
      <c r="D20" s="6">
        <v>1.8228032263911825E-2</v>
      </c>
      <c r="E20" s="6"/>
      <c r="F20" s="6">
        <v>1.2113726828583136E-2</v>
      </c>
      <c r="G20" s="6">
        <v>1.5679237388407038E-2</v>
      </c>
      <c r="H20" s="6">
        <v>1.6590419325200841E-2</v>
      </c>
      <c r="I20" s="6"/>
      <c r="J20" s="6">
        <v>2.0222484111836438E-2</v>
      </c>
      <c r="K20" s="6">
        <v>1.7293279426133904E-2</v>
      </c>
      <c r="L20" s="6">
        <v>1.6144442379643732E-2</v>
      </c>
      <c r="M20" s="6"/>
      <c r="N20" s="6">
        <v>1.6161791969186094E-2</v>
      </c>
      <c r="O20" s="6">
        <v>1.7616112569516642E-2</v>
      </c>
      <c r="P20" s="6">
        <v>2.7174022848033445E-2</v>
      </c>
      <c r="Q20" s="6"/>
      <c r="R20" s="6">
        <v>2.7447302168659409E-2</v>
      </c>
      <c r="S20" s="6">
        <v>3.436487005982395E-2</v>
      </c>
      <c r="T20" s="6">
        <v>3.1052753889327451E-2</v>
      </c>
      <c r="U20" s="6"/>
      <c r="V20" s="6">
        <v>2.2752492425105915E-2</v>
      </c>
      <c r="W20" s="6">
        <v>2.2310131625089123E-2</v>
      </c>
      <c r="X20" s="6">
        <v>3.3156905837277713E-2</v>
      </c>
      <c r="Y20" s="6"/>
      <c r="Z20" s="6">
        <v>1.973350164624553E-2</v>
      </c>
      <c r="AA20" s="6">
        <v>1.7392128770346592E-2</v>
      </c>
      <c r="AB20" s="6">
        <v>1.6338729886288053E-2</v>
      </c>
      <c r="AC20" s="6"/>
      <c r="AD20" s="6">
        <v>2.1384573861006513E-2</v>
      </c>
      <c r="AE20" s="6">
        <v>1.4632627842780273E-2</v>
      </c>
      <c r="AF20" s="6">
        <v>2.1493721031689519E-2</v>
      </c>
      <c r="AG20" s="6"/>
      <c r="AH20" s="6">
        <v>1.9641526591851394E-2</v>
      </c>
      <c r="AI20" s="6">
        <v>1.789151419818669E-2</v>
      </c>
      <c r="AJ20" s="6">
        <v>2.1208967752440754E-2</v>
      </c>
      <c r="AK20" s="6"/>
      <c r="AL20" s="6">
        <v>1.3564913778914653E-2</v>
      </c>
      <c r="AM20" s="6">
        <v>1.6125028822643016E-2</v>
      </c>
      <c r="AN20" s="6">
        <v>1.7098117289539628E-2</v>
      </c>
      <c r="AO20" s="6"/>
      <c r="AP20" s="6">
        <v>1.5935767183343854E-2</v>
      </c>
      <c r="AQ20" s="6">
        <v>2.392613858810402E-2</v>
      </c>
      <c r="AR20" s="6">
        <v>1.44827689365657E-2</v>
      </c>
      <c r="AS20" s="6"/>
      <c r="AT20" s="6">
        <v>7.9103169792183667E-3</v>
      </c>
      <c r="AU20" s="6">
        <v>1.7263403377163589E-2</v>
      </c>
      <c r="AV20" s="6">
        <v>1.7302496891384064E-2</v>
      </c>
      <c r="AW20" s="6"/>
      <c r="AX20" s="6">
        <v>1.3803649859804633E-2</v>
      </c>
      <c r="AY20" s="6">
        <v>2.2358230164909232E-2</v>
      </c>
      <c r="AZ20" s="6">
        <v>2.0072528281565746E-2</v>
      </c>
      <c r="BA20" s="6"/>
      <c r="BB20" s="6">
        <v>1.82485978463457E-2</v>
      </c>
      <c r="BC20" s="6">
        <v>2.274075454332479E-2</v>
      </c>
      <c r="BD20" s="6">
        <v>2.1790375218057254E-2</v>
      </c>
      <c r="BE20" s="6"/>
      <c r="BF20" s="6">
        <v>2.1572188755292886E-2</v>
      </c>
      <c r="BG20" s="6">
        <v>1.6446751898878821E-2</v>
      </c>
      <c r="BH20" s="6">
        <v>1.9848121418459999E-2</v>
      </c>
      <c r="BI20" s="6"/>
      <c r="BJ20" s="6">
        <v>1.6778470691771841E-2</v>
      </c>
      <c r="BK20" s="6">
        <v>1.9635732074402761E-2</v>
      </c>
      <c r="BL20" s="6">
        <v>1.536064644043799E-2</v>
      </c>
      <c r="BM20" s="6"/>
      <c r="BN20" s="6">
        <v>1.6823069689478155E-2</v>
      </c>
      <c r="BO20" s="6">
        <v>2.049951705829681E-2</v>
      </c>
      <c r="BP20" s="6">
        <v>2.2245375432459635E-2</v>
      </c>
      <c r="BQ20" s="6"/>
      <c r="BR20" s="6">
        <v>1.137297373710547E-2</v>
      </c>
      <c r="BS20" s="6">
        <v>1.3933181398346614E-2</v>
      </c>
      <c r="BT20" s="6">
        <v>2.1013244786122338E-2</v>
      </c>
      <c r="BU20" s="6"/>
      <c r="BV20" s="6">
        <v>1.5174920211296036E-2</v>
      </c>
      <c r="BW20" s="6">
        <v>1.1613916876430404E-2</v>
      </c>
      <c r="BX20" s="6">
        <v>2.7116997925960392E-2</v>
      </c>
      <c r="BY20" s="6"/>
      <c r="BZ20" s="6">
        <v>1.3642155664850455E-2</v>
      </c>
      <c r="CA20" s="6">
        <v>1.0958271996257925E-2</v>
      </c>
      <c r="CB20" s="6">
        <v>9.4843708234872235E-3</v>
      </c>
      <c r="CC20" s="6"/>
      <c r="CD20" s="6">
        <v>1.2882253221055134E-2</v>
      </c>
      <c r="CE20" s="6">
        <v>4.3753581170019547E-2</v>
      </c>
      <c r="CF20" s="6">
        <v>1.4772926653759129E-2</v>
      </c>
      <c r="CG20" s="6"/>
      <c r="CH20" s="6">
        <v>1.1091705805279716E-2</v>
      </c>
      <c r="CI20" s="6">
        <v>0</v>
      </c>
      <c r="CJ20" s="6">
        <v>1.4182804640003484E-2</v>
      </c>
      <c r="CK20" s="6"/>
      <c r="CL20" s="6">
        <v>1.3443465405603964E-2</v>
      </c>
      <c r="CM20" s="6">
        <v>9.7804946644332313E-3</v>
      </c>
      <c r="CN20" s="6">
        <v>9.6678660508193199E-3</v>
      </c>
      <c r="CO20" s="6"/>
      <c r="CP20" s="6">
        <v>1.894729424733016E-2</v>
      </c>
      <c r="CQ20" s="6">
        <v>3.6883878816923149E-2</v>
      </c>
      <c r="CR20" s="6">
        <v>1.7312535924952223E-2</v>
      </c>
      <c r="CS20" s="6"/>
      <c r="CT20" s="6">
        <v>1.4983937073902743E-2</v>
      </c>
      <c r="CU20" s="6">
        <v>3.1935168434750638E-2</v>
      </c>
      <c r="CV20" s="6">
        <v>6.4273017099446897E-2</v>
      </c>
      <c r="CW20" s="6"/>
      <c r="CX20" s="6">
        <v>2.1935289977539848E-2</v>
      </c>
      <c r="CY20" s="6">
        <v>1.6759740598162768E-2</v>
      </c>
      <c r="CZ20" s="6">
        <v>2.0173218207457187E-2</v>
      </c>
      <c r="DA20" s="6"/>
      <c r="DB20" s="6">
        <v>1.6746751907813887E-2</v>
      </c>
      <c r="DC20" s="6">
        <v>1.8886126001041878E-2</v>
      </c>
      <c r="DD20" s="6">
        <v>1.5042590465563508E-2</v>
      </c>
      <c r="DE20" s="6"/>
      <c r="DF20" s="6">
        <v>1.7819180190054941E-2</v>
      </c>
      <c r="DG20" s="6">
        <v>2.7437090512534446E-2</v>
      </c>
      <c r="DH20" s="6">
        <v>1.6542607345741329E-2</v>
      </c>
      <c r="DI20" s="6"/>
      <c r="DJ20" s="6">
        <v>1.7673713557708647E-2</v>
      </c>
      <c r="DK20" s="6">
        <v>1.735321191058925E-2</v>
      </c>
      <c r="DL20" s="6">
        <v>2.1801274159438451E-2</v>
      </c>
      <c r="DM20" s="6"/>
      <c r="DN20" s="6">
        <v>1.302403544990669E-2</v>
      </c>
      <c r="DO20" s="6">
        <v>1.3879011492588951E-2</v>
      </c>
      <c r="DP20" s="6">
        <v>1.6511285883722904E-2</v>
      </c>
      <c r="DQ20" s="6"/>
      <c r="DR20" s="6">
        <v>1.6460191583038061E-2</v>
      </c>
      <c r="DS20" s="6">
        <v>1.6198966941390908E-2</v>
      </c>
      <c r="DT20" s="6">
        <v>7.6438089106424328E-2</v>
      </c>
    </row>
    <row r="21" spans="1:124" ht="15" customHeight="1">
      <c r="A21" s="3" t="s">
        <v>48</v>
      </c>
      <c r="B21" s="6">
        <v>0.11105316004564597</v>
      </c>
      <c r="C21" s="6">
        <v>0.12445992510999172</v>
      </c>
      <c r="D21" s="6">
        <v>9.3177571240543586E-2</v>
      </c>
      <c r="E21" s="6"/>
      <c r="F21" s="6">
        <v>7.8017595645828178E-2</v>
      </c>
      <c r="G21" s="6">
        <v>0.10931861932166798</v>
      </c>
      <c r="H21" s="6">
        <v>8.4423672162966312E-2</v>
      </c>
      <c r="I21" s="6"/>
      <c r="J21" s="6">
        <v>0.11241562771183679</v>
      </c>
      <c r="K21" s="6">
        <v>0.11089030182920644</v>
      </c>
      <c r="L21" s="6">
        <v>0.11259338408095562</v>
      </c>
      <c r="M21" s="6"/>
      <c r="N21" s="6">
        <v>5.8513836024466852E-2</v>
      </c>
      <c r="O21" s="6">
        <v>7.1199987195184541E-2</v>
      </c>
      <c r="P21" s="6">
        <v>0.13497009447776478</v>
      </c>
      <c r="Q21" s="6"/>
      <c r="R21" s="6">
        <v>0.17440340454210618</v>
      </c>
      <c r="S21" s="6">
        <v>0.17021906727090613</v>
      </c>
      <c r="T21" s="6">
        <v>0.16233472244080593</v>
      </c>
      <c r="U21" s="6"/>
      <c r="V21" s="6">
        <v>0.11487221731295133</v>
      </c>
      <c r="W21" s="6">
        <v>0.13682411707293898</v>
      </c>
      <c r="X21" s="6">
        <v>0.1735470066618342</v>
      </c>
      <c r="Y21" s="6"/>
      <c r="Z21" s="6">
        <v>9.0385862612001405E-2</v>
      </c>
      <c r="AA21" s="6">
        <v>7.4316453344478756E-2</v>
      </c>
      <c r="AB21" s="6">
        <v>8.5395851105170201E-2</v>
      </c>
      <c r="AC21" s="6"/>
      <c r="AD21" s="6">
        <v>0.10571589224045244</v>
      </c>
      <c r="AE21" s="6">
        <v>0.12705046512078841</v>
      </c>
      <c r="AF21" s="6">
        <v>0.11202806432096829</v>
      </c>
      <c r="AG21" s="6"/>
      <c r="AH21" s="6">
        <v>0.10202524269550556</v>
      </c>
      <c r="AI21" s="6">
        <v>0.11699714160598856</v>
      </c>
      <c r="AJ21" s="6">
        <v>0.10239332453437763</v>
      </c>
      <c r="AK21" s="6"/>
      <c r="AL21" s="6">
        <v>0.10131132952267069</v>
      </c>
      <c r="AM21" s="6">
        <v>0.17759474714412404</v>
      </c>
      <c r="AN21" s="6">
        <v>0.10950379117568729</v>
      </c>
      <c r="AO21" s="6"/>
      <c r="AP21" s="6">
        <v>7.9032792288213721E-2</v>
      </c>
      <c r="AQ21" s="6">
        <v>0.12999907663848656</v>
      </c>
      <c r="AR21" s="6">
        <v>9.7641892643473671E-2</v>
      </c>
      <c r="AS21" s="6"/>
      <c r="AT21" s="6">
        <v>8.395172405795949E-2</v>
      </c>
      <c r="AU21" s="6">
        <v>9.8110365558499488E-2</v>
      </c>
      <c r="AV21" s="6">
        <v>9.1544743432447034E-2</v>
      </c>
      <c r="AW21" s="6"/>
      <c r="AX21" s="6">
        <v>8.0609220093226477E-2</v>
      </c>
      <c r="AY21" s="6">
        <v>0.1012419605189554</v>
      </c>
      <c r="AZ21" s="6">
        <v>0.10435193455140175</v>
      </c>
      <c r="BA21" s="6"/>
      <c r="BB21" s="6">
        <v>0.10653493224136271</v>
      </c>
      <c r="BC21" s="6">
        <v>0.10347699485799292</v>
      </c>
      <c r="BD21" s="6">
        <v>0.10538998347110975</v>
      </c>
      <c r="BE21" s="6"/>
      <c r="BF21" s="6">
        <v>0.10192726550634894</v>
      </c>
      <c r="BG21" s="6">
        <v>9.9128717781810941E-2</v>
      </c>
      <c r="BH21" s="6">
        <v>9.9111756517391542E-2</v>
      </c>
      <c r="BI21" s="6"/>
      <c r="BJ21" s="6">
        <v>0.10532126709541549</v>
      </c>
      <c r="BK21" s="6">
        <v>0.11406128202689098</v>
      </c>
      <c r="BL21" s="6">
        <v>0.10501826226672976</v>
      </c>
      <c r="BM21" s="6"/>
      <c r="BN21" s="6">
        <v>0.11605229009186079</v>
      </c>
      <c r="BO21" s="6">
        <v>0.11192329598433709</v>
      </c>
      <c r="BP21" s="6">
        <v>9.9771194845464761E-2</v>
      </c>
      <c r="BQ21" s="6"/>
      <c r="BR21" s="6">
        <v>0.10259391701545757</v>
      </c>
      <c r="BS21" s="6">
        <v>0.10042508325003759</v>
      </c>
      <c r="BT21" s="6">
        <v>0.10337611144904175</v>
      </c>
      <c r="BU21" s="6"/>
      <c r="BV21" s="6">
        <v>0.11052151302669534</v>
      </c>
      <c r="BW21" s="6">
        <v>0.10537318094959847</v>
      </c>
      <c r="BX21" s="6">
        <v>0.19447668157957898</v>
      </c>
      <c r="BY21" s="6"/>
      <c r="BZ21" s="6">
        <v>2.9085443791435878E-2</v>
      </c>
      <c r="CA21" s="6">
        <v>6.9128757063193672E-2</v>
      </c>
      <c r="CB21" s="6">
        <v>3.810834699244154E-2</v>
      </c>
      <c r="CC21" s="6"/>
      <c r="CD21" s="6">
        <v>4.7119951109168105E-2</v>
      </c>
      <c r="CE21" s="6">
        <v>3.3605387710856631E-2</v>
      </c>
      <c r="CF21" s="6">
        <v>2.5452824684596673E-2</v>
      </c>
      <c r="CG21" s="6"/>
      <c r="CH21" s="6">
        <v>5.4986713020660626E-2</v>
      </c>
      <c r="CI21" s="6">
        <v>2.9544766303658349E-2</v>
      </c>
      <c r="CJ21" s="6">
        <v>2.7761765916141812E-2</v>
      </c>
      <c r="CK21" s="6"/>
      <c r="CL21" s="6">
        <v>2.9220178153515897E-2</v>
      </c>
      <c r="CM21" s="6">
        <v>3.9497815489037427E-2</v>
      </c>
      <c r="CN21" s="6">
        <v>3.2768699360743538E-2</v>
      </c>
      <c r="CO21" s="6"/>
      <c r="CP21" s="6">
        <v>6.2342601447218954E-2</v>
      </c>
      <c r="CQ21" s="6">
        <v>9.832432804505245E-2</v>
      </c>
      <c r="CR21" s="6">
        <v>4.2154031698906566E-2</v>
      </c>
      <c r="CS21" s="6"/>
      <c r="CT21" s="6">
        <v>2.0770393010215181E-2</v>
      </c>
      <c r="CU21" s="6">
        <v>5.2849176630200494E-2</v>
      </c>
      <c r="CV21" s="6">
        <v>0.12786891621515986</v>
      </c>
      <c r="CW21" s="6"/>
      <c r="CX21" s="6">
        <v>0.11790904663001245</v>
      </c>
      <c r="CY21" s="6">
        <v>0.11471005316163774</v>
      </c>
      <c r="CZ21" s="6">
        <v>0.10990832648436311</v>
      </c>
      <c r="DA21" s="6"/>
      <c r="DB21" s="6">
        <v>9.0602277304071499E-2</v>
      </c>
      <c r="DC21" s="6">
        <v>8.4076684977814009E-2</v>
      </c>
      <c r="DD21" s="6">
        <v>6.7937633203838305E-2</v>
      </c>
      <c r="DE21" s="6"/>
      <c r="DF21" s="6">
        <v>0.10480663218817141</v>
      </c>
      <c r="DG21" s="6">
        <v>0.10617131231081339</v>
      </c>
      <c r="DH21" s="6">
        <v>9.6523857883791392E-2</v>
      </c>
      <c r="DI21" s="6"/>
      <c r="DJ21" s="6">
        <v>9.288262005117047E-2</v>
      </c>
      <c r="DK21" s="6">
        <v>9.4536145159814094E-2</v>
      </c>
      <c r="DL21" s="6">
        <v>0.14379321608854531</v>
      </c>
      <c r="DM21" s="6"/>
      <c r="DN21" s="6">
        <v>7.5970821459654059E-2</v>
      </c>
      <c r="DO21" s="6">
        <v>0.10455496557160503</v>
      </c>
      <c r="DP21" s="6">
        <v>0.11045418787887282</v>
      </c>
      <c r="DQ21" s="6"/>
      <c r="DR21" s="6">
        <v>0.12232698982174818</v>
      </c>
      <c r="DS21" s="6">
        <v>0.11755059600526666</v>
      </c>
      <c r="DT21" s="6">
        <v>7.6686783960745658E-2</v>
      </c>
    </row>
    <row r="22" spans="1:124" ht="15" customHeight="1">
      <c r="A22" s="3" t="s">
        <v>56</v>
      </c>
      <c r="B22" s="6">
        <v>0.24434980664280859</v>
      </c>
      <c r="C22" s="6">
        <v>0.27279610272618521</v>
      </c>
      <c r="D22" s="6">
        <v>0.29263163436196338</v>
      </c>
      <c r="E22" s="6"/>
      <c r="F22" s="6">
        <v>0.29199934634905939</v>
      </c>
      <c r="G22" s="6">
        <v>0.2898110683595142</v>
      </c>
      <c r="H22" s="6">
        <v>0.30153293604755171</v>
      </c>
      <c r="I22" s="6"/>
      <c r="J22" s="6">
        <v>0.28906692399792189</v>
      </c>
      <c r="K22" s="6">
        <v>0.27952146307069242</v>
      </c>
      <c r="L22" s="6">
        <v>0.30460212732835962</v>
      </c>
      <c r="M22" s="6"/>
      <c r="N22" s="6">
        <v>0.24379604672128205</v>
      </c>
      <c r="O22" s="6">
        <v>0.21374145156436597</v>
      </c>
      <c r="P22" s="6">
        <v>0.23066425255035375</v>
      </c>
      <c r="Q22" s="6"/>
      <c r="R22" s="6">
        <v>0.21430894101868073</v>
      </c>
      <c r="S22" s="6">
        <v>0.22994168506125537</v>
      </c>
      <c r="T22" s="6">
        <v>0.20927046999328336</v>
      </c>
      <c r="U22" s="6"/>
      <c r="V22" s="6">
        <v>0.20301207104194635</v>
      </c>
      <c r="W22" s="6">
        <v>0.19099142807076519</v>
      </c>
      <c r="X22" s="6">
        <v>0.20827179632671086</v>
      </c>
      <c r="Y22" s="6"/>
      <c r="Z22" s="6">
        <v>0.34279615687681431</v>
      </c>
      <c r="AA22" s="6">
        <v>0.32311799304174121</v>
      </c>
      <c r="AB22" s="6">
        <v>0.33190122251467008</v>
      </c>
      <c r="AC22" s="6"/>
      <c r="AD22" s="6">
        <v>0.34062179246408653</v>
      </c>
      <c r="AE22" s="6">
        <v>0.33897758494816588</v>
      </c>
      <c r="AF22" s="6">
        <v>0.3457204023240133</v>
      </c>
      <c r="AG22" s="6"/>
      <c r="AH22" s="6">
        <v>0.30130445901007852</v>
      </c>
      <c r="AI22" s="6">
        <v>0.30847135599263681</v>
      </c>
      <c r="AJ22" s="6">
        <v>0.31959776423467323</v>
      </c>
      <c r="AK22" s="6"/>
      <c r="AL22" s="6">
        <v>0.25379936837025546</v>
      </c>
      <c r="AM22" s="6">
        <v>0.30161003517623214</v>
      </c>
      <c r="AN22" s="6">
        <v>0.33751021161939915</v>
      </c>
      <c r="AO22" s="6"/>
      <c r="AP22" s="6">
        <v>0.29346338288434415</v>
      </c>
      <c r="AQ22" s="6">
        <v>0.26071789741059609</v>
      </c>
      <c r="AR22" s="6">
        <v>0.28276720490781737</v>
      </c>
      <c r="AS22" s="6"/>
      <c r="AT22" s="6">
        <v>0.341451710918523</v>
      </c>
      <c r="AU22" s="6">
        <v>0.33134990234846967</v>
      </c>
      <c r="AV22" s="6">
        <v>0.33250803559705977</v>
      </c>
      <c r="AW22" s="6"/>
      <c r="AX22" s="6">
        <v>0.30342474646373085</v>
      </c>
      <c r="AY22" s="6">
        <v>0.32061139240015946</v>
      </c>
      <c r="AZ22" s="6">
        <v>0.32172624608581002</v>
      </c>
      <c r="BA22" s="6"/>
      <c r="BB22" s="6">
        <v>0.32750891149850331</v>
      </c>
      <c r="BC22" s="6">
        <v>0.32259002254729158</v>
      </c>
      <c r="BD22" s="6">
        <v>0.33938277339593564</v>
      </c>
      <c r="BE22" s="6"/>
      <c r="BF22" s="6">
        <v>0.31559452271235322</v>
      </c>
      <c r="BG22" s="6">
        <v>0.30940251656575468</v>
      </c>
      <c r="BH22" s="6">
        <v>0.34260310917868769</v>
      </c>
      <c r="BI22" s="6"/>
      <c r="BJ22" s="6">
        <v>0.36197714292910499</v>
      </c>
      <c r="BK22" s="6">
        <v>0.35344857530019902</v>
      </c>
      <c r="BL22" s="6">
        <v>0.35493107446134148</v>
      </c>
      <c r="BM22" s="6"/>
      <c r="BN22" s="6">
        <v>0.37886741672779178</v>
      </c>
      <c r="BO22" s="6">
        <v>0.37560571064032305</v>
      </c>
      <c r="BP22" s="6">
        <v>0.37889309997623544</v>
      </c>
      <c r="BQ22" s="6"/>
      <c r="BR22" s="6">
        <v>0.35458581676521839</v>
      </c>
      <c r="BS22" s="6">
        <v>0.33362629974413877</v>
      </c>
      <c r="BT22" s="6">
        <v>0.35251098730301778</v>
      </c>
      <c r="BU22" s="6"/>
      <c r="BV22" s="6">
        <v>0.31007188438768074</v>
      </c>
      <c r="BW22" s="6">
        <v>0.32712592921081318</v>
      </c>
      <c r="BX22" s="6">
        <v>0.32704461395559337</v>
      </c>
      <c r="BY22" s="6"/>
      <c r="BZ22" s="6">
        <v>0.65762783010133685</v>
      </c>
      <c r="CA22" s="6">
        <v>0.69462042871657237</v>
      </c>
      <c r="CB22" s="6">
        <v>0.72016520206706935</v>
      </c>
      <c r="CC22" s="6"/>
      <c r="CD22" s="6">
        <v>0.66080307769294255</v>
      </c>
      <c r="CE22" s="6">
        <v>0.62835811157843124</v>
      </c>
      <c r="CF22" s="6">
        <v>0.7420665167415359</v>
      </c>
      <c r="CG22" s="6"/>
      <c r="CH22" s="6">
        <v>0.62257907966659576</v>
      </c>
      <c r="CI22" s="6">
        <v>0.64816221714637501</v>
      </c>
      <c r="CJ22" s="6">
        <v>0.73275933739892241</v>
      </c>
      <c r="CK22" s="6"/>
      <c r="CL22" s="6">
        <v>0.66775215386163367</v>
      </c>
      <c r="CM22" s="6">
        <v>0.71975978667132801</v>
      </c>
      <c r="CN22" s="6">
        <v>0.8103796195970967</v>
      </c>
      <c r="CO22" s="6"/>
      <c r="CP22" s="6">
        <v>0.37273503214177151</v>
      </c>
      <c r="CQ22" s="6">
        <v>0.39582445028542484</v>
      </c>
      <c r="CR22" s="6">
        <v>0.54953535756164695</v>
      </c>
      <c r="CS22" s="6"/>
      <c r="CT22" s="6">
        <v>0.56465239943533641</v>
      </c>
      <c r="CU22" s="6">
        <v>0.50290463190358048</v>
      </c>
      <c r="CV22" s="6">
        <v>0.4919618496170895</v>
      </c>
      <c r="CW22" s="6"/>
      <c r="CX22" s="6">
        <v>0.35540575072974612</v>
      </c>
      <c r="CY22" s="6">
        <v>0.30689100823612958</v>
      </c>
      <c r="CZ22" s="6">
        <v>0.34849071152819761</v>
      </c>
      <c r="DA22" s="6"/>
      <c r="DB22" s="6">
        <v>0.32277735980815564</v>
      </c>
      <c r="DC22" s="6">
        <v>0.2384164571857362</v>
      </c>
      <c r="DD22" s="6">
        <v>0.35291564979309525</v>
      </c>
      <c r="DE22" s="6"/>
      <c r="DF22" s="6">
        <v>0.28443978687793436</v>
      </c>
      <c r="DG22" s="6">
        <v>0.32166371385290549</v>
      </c>
      <c r="DH22" s="6">
        <v>0.36678370559210488</v>
      </c>
      <c r="DI22" s="6"/>
      <c r="DJ22" s="6">
        <v>0.35124991199237637</v>
      </c>
      <c r="DK22" s="6">
        <v>0.33271963115348002</v>
      </c>
      <c r="DL22" s="6">
        <v>0.25548755842783488</v>
      </c>
      <c r="DM22" s="6"/>
      <c r="DN22" s="6">
        <v>0.33404767816593262</v>
      </c>
      <c r="DO22" s="6">
        <v>0.33205626631209662</v>
      </c>
      <c r="DP22" s="6">
        <v>0.33798586177522139</v>
      </c>
      <c r="DQ22" s="6"/>
      <c r="DR22" s="6">
        <v>0.35466228762796015</v>
      </c>
      <c r="DS22" s="6">
        <v>0.32833230201906</v>
      </c>
      <c r="DT22" s="6">
        <v>0.38705538752913243</v>
      </c>
    </row>
    <row r="23" spans="1:124" ht="15" customHeight="1">
      <c r="A23" s="3" t="s">
        <v>49</v>
      </c>
      <c r="B23" s="6">
        <v>1.1819036644356837E-2</v>
      </c>
      <c r="C23" s="6">
        <v>1.1936812758675213E-2</v>
      </c>
      <c r="D23" s="6">
        <v>1.1893212704648128E-2</v>
      </c>
      <c r="E23" s="6"/>
      <c r="F23" s="6">
        <v>1.1542655639553607E-2</v>
      </c>
      <c r="G23" s="6">
        <v>1.2544383498729959E-2</v>
      </c>
      <c r="H23" s="6">
        <v>1.4689884654795768E-2</v>
      </c>
      <c r="I23" s="6"/>
      <c r="J23" s="6">
        <v>1.647579604438262E-2</v>
      </c>
      <c r="K23" s="6">
        <v>1.5809131539412106E-2</v>
      </c>
      <c r="L23" s="6">
        <v>1.6001741329446921E-2</v>
      </c>
      <c r="M23" s="6"/>
      <c r="N23" s="6">
        <v>1.9443127733228299E-2</v>
      </c>
      <c r="O23" s="6">
        <v>2.7779461925110063E-2</v>
      </c>
      <c r="P23" s="6">
        <v>0</v>
      </c>
      <c r="Q23" s="6"/>
      <c r="R23" s="6">
        <v>1.3078805968074486E-2</v>
      </c>
      <c r="S23" s="6">
        <v>1.2168923845928674E-2</v>
      </c>
      <c r="T23" s="6">
        <v>8.2920621994027645E-3</v>
      </c>
      <c r="U23" s="6"/>
      <c r="V23" s="6">
        <v>1.6286629450771938E-2</v>
      </c>
      <c r="W23" s="6">
        <v>0</v>
      </c>
      <c r="X23" s="6">
        <v>1.2507677696688861E-2</v>
      </c>
      <c r="Y23" s="6"/>
      <c r="Z23" s="6">
        <v>1.6874652782959697E-2</v>
      </c>
      <c r="AA23" s="6">
        <v>9.7255180322385996E-3</v>
      </c>
      <c r="AB23" s="6">
        <v>1.9143990733726832E-2</v>
      </c>
      <c r="AC23" s="6"/>
      <c r="AD23" s="6">
        <v>1.3324925024015881E-2</v>
      </c>
      <c r="AE23" s="6">
        <v>0</v>
      </c>
      <c r="AF23" s="6">
        <v>1.1529523536374018E-2</v>
      </c>
      <c r="AG23" s="6"/>
      <c r="AH23" s="6">
        <v>1.7405168063893056E-2</v>
      </c>
      <c r="AI23" s="6">
        <v>1.3288134644582695E-2</v>
      </c>
      <c r="AJ23" s="6">
        <v>1.662377591678646E-2</v>
      </c>
      <c r="AK23" s="6"/>
      <c r="AL23" s="6">
        <v>1.1688257519666729E-2</v>
      </c>
      <c r="AM23" s="6">
        <v>1.6763036945170801E-2</v>
      </c>
      <c r="AN23" s="6">
        <v>1.6248412168524715E-2</v>
      </c>
      <c r="AO23" s="6"/>
      <c r="AP23" s="6">
        <v>1.6810035896370583E-2</v>
      </c>
      <c r="AQ23" s="6">
        <v>1.8323978701882626E-2</v>
      </c>
      <c r="AR23" s="6">
        <v>1.3814470537968757E-2</v>
      </c>
      <c r="AS23" s="6"/>
      <c r="AT23" s="6">
        <v>1.120527696963558E-2</v>
      </c>
      <c r="AU23" s="6">
        <v>8.9880332254103183E-3</v>
      </c>
      <c r="AV23" s="6">
        <v>1.6715923717967495E-2</v>
      </c>
      <c r="AW23" s="6"/>
      <c r="AX23" s="6">
        <v>1.1502285954699477E-2</v>
      </c>
      <c r="AY23" s="6">
        <v>1.4727087201489143E-2</v>
      </c>
      <c r="AZ23" s="6">
        <v>0</v>
      </c>
      <c r="BA23" s="6"/>
      <c r="BB23" s="6">
        <v>1.5482550343822414E-2</v>
      </c>
      <c r="BC23" s="6">
        <v>1.5114215467406366E-2</v>
      </c>
      <c r="BD23" s="6">
        <v>1.7296388288911526E-2</v>
      </c>
      <c r="BE23" s="6"/>
      <c r="BF23" s="6">
        <v>1.2517558896647542E-2</v>
      </c>
      <c r="BG23" s="6">
        <v>1.6697586752394702E-2</v>
      </c>
      <c r="BH23" s="6">
        <v>1.8611050855668554E-2</v>
      </c>
      <c r="BI23" s="6"/>
      <c r="BJ23" s="6">
        <v>1.7685181194749076E-2</v>
      </c>
      <c r="BK23" s="6">
        <v>1.0629682872644422E-2</v>
      </c>
      <c r="BL23" s="6">
        <v>2.1927453594525297E-2</v>
      </c>
      <c r="BM23" s="6"/>
      <c r="BN23" s="6">
        <v>1.3878786167906342E-2</v>
      </c>
      <c r="BO23" s="6">
        <v>1.3547451870711982E-2</v>
      </c>
      <c r="BP23" s="6">
        <v>1.5824924103058392E-2</v>
      </c>
      <c r="BQ23" s="6"/>
      <c r="BR23" s="6">
        <v>1.1273087781434736E-2</v>
      </c>
      <c r="BS23" s="6">
        <v>2.2568183973748202E-2</v>
      </c>
      <c r="BT23" s="6">
        <v>1.6726579226839754E-2</v>
      </c>
      <c r="BU23" s="6"/>
      <c r="BV23" s="6">
        <v>0</v>
      </c>
      <c r="BW23" s="6">
        <v>8.0141215408838628E-3</v>
      </c>
      <c r="BX23" s="6">
        <v>0</v>
      </c>
      <c r="BY23" s="6"/>
      <c r="BZ23" s="6">
        <v>2.06093586031139E-2</v>
      </c>
      <c r="CA23" s="6">
        <v>2.3848101581490436E-2</v>
      </c>
      <c r="CB23" s="6">
        <v>2.1158449917505394E-2</v>
      </c>
      <c r="CC23" s="6"/>
      <c r="CD23" s="6">
        <v>2.464306958786238E-2</v>
      </c>
      <c r="CE23" s="6">
        <v>1.8270330231157584E-2</v>
      </c>
      <c r="CF23" s="6">
        <v>2.8218442896309103E-2</v>
      </c>
      <c r="CG23" s="6"/>
      <c r="CH23" s="6">
        <v>2.4160342133541002E-2</v>
      </c>
      <c r="CI23" s="6">
        <v>1.4807616423504009E-2</v>
      </c>
      <c r="CJ23" s="6">
        <v>2.7221760011197964E-2</v>
      </c>
      <c r="CK23" s="6"/>
      <c r="CL23" s="6">
        <v>1.9427157265071941E-2</v>
      </c>
      <c r="CM23" s="6">
        <v>2.1165799892185092E-2</v>
      </c>
      <c r="CN23" s="6">
        <v>3.1847786694256829E-2</v>
      </c>
      <c r="CO23" s="6"/>
      <c r="CP23" s="6">
        <v>1.760380056474186E-2</v>
      </c>
      <c r="CQ23" s="6">
        <v>1.4145563423622982E-2</v>
      </c>
      <c r="CR23" s="6">
        <v>3.0522633905951804E-2</v>
      </c>
      <c r="CS23" s="6"/>
      <c r="CT23" s="6">
        <v>2.5903801791376101E-2</v>
      </c>
      <c r="CU23" s="6">
        <v>1.4545271797418493E-2</v>
      </c>
      <c r="CV23" s="6">
        <v>1.8212289825132733E-2</v>
      </c>
      <c r="CW23" s="6"/>
      <c r="CX23" s="6">
        <v>1.6790746606165162E-2</v>
      </c>
      <c r="CY23" s="6">
        <v>1.158176106297623E-2</v>
      </c>
      <c r="CZ23" s="6">
        <v>1.2545513488151309E-2</v>
      </c>
      <c r="DA23" s="6"/>
      <c r="DB23" s="6">
        <v>1.0922628797187188E-2</v>
      </c>
      <c r="DC23" s="6">
        <v>1.8430309971772023E-2</v>
      </c>
      <c r="DD23" s="6">
        <v>1.8301159568315579E-2</v>
      </c>
      <c r="DE23" s="6"/>
      <c r="DF23" s="6">
        <v>1.5038355777318674E-2</v>
      </c>
      <c r="DG23" s="6">
        <v>1.6336574434448838E-2</v>
      </c>
      <c r="DH23" s="6">
        <v>1.9049472963716455E-2</v>
      </c>
      <c r="DI23" s="6"/>
      <c r="DJ23" s="6">
        <v>2.2283335449832856E-2</v>
      </c>
      <c r="DK23" s="6">
        <v>1.4807924956119349E-2</v>
      </c>
      <c r="DL23" s="6">
        <v>0</v>
      </c>
      <c r="DM23" s="6"/>
      <c r="DN23" s="6">
        <v>1.1548948292753365E-2</v>
      </c>
      <c r="DO23" s="6">
        <v>1.3156906438230431E-2</v>
      </c>
      <c r="DP23" s="6">
        <v>1.5132452732303913E-2</v>
      </c>
      <c r="DQ23" s="6"/>
      <c r="DR23" s="6">
        <v>2.0872783200345829E-2</v>
      </c>
      <c r="DS23" s="6">
        <v>1.4785650937453033E-2</v>
      </c>
      <c r="DT23" s="6">
        <v>1.8225394360475568E-2</v>
      </c>
    </row>
    <row r="24" spans="1:124" ht="15" customHeight="1">
      <c r="A24" s="3" t="s">
        <v>50</v>
      </c>
      <c r="B24" s="6">
        <v>0.80288404566461624</v>
      </c>
      <c r="C24" s="6">
        <v>0.79000107070609427</v>
      </c>
      <c r="D24" s="6">
        <v>0.78817661141723827</v>
      </c>
      <c r="E24" s="6"/>
      <c r="F24" s="6">
        <v>0.76163648421676</v>
      </c>
      <c r="G24" s="6">
        <v>0.78766038366360691</v>
      </c>
      <c r="H24" s="6">
        <v>0.77304361610488392</v>
      </c>
      <c r="I24" s="6"/>
      <c r="J24" s="6">
        <v>0.75953391087716904</v>
      </c>
      <c r="K24" s="6">
        <v>0.77559446184691783</v>
      </c>
      <c r="L24" s="6">
        <v>0.77293501853793389</v>
      </c>
      <c r="M24" s="6"/>
      <c r="N24" s="6">
        <v>0.81411566546283098</v>
      </c>
      <c r="O24" s="6">
        <v>0.80917035917501101</v>
      </c>
      <c r="P24" s="6">
        <v>0.79961346276848733</v>
      </c>
      <c r="Q24" s="6"/>
      <c r="R24" s="6">
        <v>0.78298850963623368</v>
      </c>
      <c r="S24" s="6">
        <v>0.76419617309604759</v>
      </c>
      <c r="T24" s="6">
        <v>0.78362626551980918</v>
      </c>
      <c r="U24" s="6"/>
      <c r="V24" s="6">
        <v>0.80353614166200926</v>
      </c>
      <c r="W24" s="6">
        <v>0.82374503246472042</v>
      </c>
      <c r="X24" s="6">
        <v>0.80790369696847431</v>
      </c>
      <c r="Y24" s="6"/>
      <c r="Z24" s="6">
        <v>0.76661223163548797</v>
      </c>
      <c r="AA24" s="6">
        <v>0.76215017623919545</v>
      </c>
      <c r="AB24" s="6">
        <v>0.75290948882925035</v>
      </c>
      <c r="AC24" s="6"/>
      <c r="AD24" s="6">
        <v>0.74883143269105035</v>
      </c>
      <c r="AE24" s="6">
        <v>0.75266098958198757</v>
      </c>
      <c r="AF24" s="6">
        <v>0.76479305486740667</v>
      </c>
      <c r="AG24" s="6"/>
      <c r="AH24" s="6">
        <v>0.77163568441244901</v>
      </c>
      <c r="AI24" s="6">
        <v>0.77286158692543738</v>
      </c>
      <c r="AJ24" s="6">
        <v>0.75107466652502386</v>
      </c>
      <c r="AK24" s="6"/>
      <c r="AL24" s="6">
        <v>0.79196626520986824</v>
      </c>
      <c r="AM24" s="6">
        <v>0.78094544240727992</v>
      </c>
      <c r="AN24" s="6">
        <v>0.75951137633962895</v>
      </c>
      <c r="AO24" s="6"/>
      <c r="AP24" s="6">
        <v>0.77517484269091963</v>
      </c>
      <c r="AQ24" s="6">
        <v>0.80320858669557238</v>
      </c>
      <c r="AR24" s="6">
        <v>0.79268609718519278</v>
      </c>
      <c r="AS24" s="6"/>
      <c r="AT24" s="6">
        <v>0.73617700305554834</v>
      </c>
      <c r="AU24" s="6">
        <v>0.73993919270751074</v>
      </c>
      <c r="AV24" s="6">
        <v>0.73449774131622347</v>
      </c>
      <c r="AW24" s="6"/>
      <c r="AX24" s="6">
        <v>0.75293695411065642</v>
      </c>
      <c r="AY24" s="6">
        <v>0.7476477844925129</v>
      </c>
      <c r="AZ24" s="6">
        <v>0.77136832560642743</v>
      </c>
      <c r="BA24" s="6"/>
      <c r="BB24" s="6">
        <v>0.77510674322136985</v>
      </c>
      <c r="BC24" s="6">
        <v>0.76543356689128539</v>
      </c>
      <c r="BD24" s="6">
        <v>0.72580960969011332</v>
      </c>
      <c r="BE24" s="6"/>
      <c r="BF24" s="6">
        <v>0.75529023641359772</v>
      </c>
      <c r="BG24" s="6">
        <v>0.74992413921610879</v>
      </c>
      <c r="BH24" s="6">
        <v>0.74227691202488522</v>
      </c>
      <c r="BI24" s="6"/>
      <c r="BJ24" s="6">
        <v>0.71894023294011877</v>
      </c>
      <c r="BK24" s="6">
        <v>0.72730502462844593</v>
      </c>
      <c r="BL24" s="6">
        <v>0.73419142044571528</v>
      </c>
      <c r="BM24" s="6"/>
      <c r="BN24" s="6">
        <v>0.71688553953998091</v>
      </c>
      <c r="BO24" s="6">
        <v>0.70230361576510436</v>
      </c>
      <c r="BP24" s="6">
        <v>0.73087830987143121</v>
      </c>
      <c r="BQ24" s="6"/>
      <c r="BR24" s="6">
        <v>0.73745856587665526</v>
      </c>
      <c r="BS24" s="6">
        <v>0.73735333175974538</v>
      </c>
      <c r="BT24" s="6">
        <v>0.73220786676485827</v>
      </c>
      <c r="BU24" s="6"/>
      <c r="BV24" s="6">
        <v>0.72490650302003601</v>
      </c>
      <c r="BW24" s="6">
        <v>0.74621574909478727</v>
      </c>
      <c r="BX24" s="6">
        <v>0.68824237511718023</v>
      </c>
      <c r="BY24" s="6"/>
      <c r="BZ24" s="6">
        <v>8.258461404339644E-2</v>
      </c>
      <c r="CA24" s="6">
        <v>8.6988273264982638E-2</v>
      </c>
      <c r="CB24" s="6">
        <v>8.3047359086760433E-2</v>
      </c>
      <c r="CC24" s="6"/>
      <c r="CD24" s="6">
        <v>9.3478325712796323E-2</v>
      </c>
      <c r="CE24" s="6">
        <v>0.14882672057952126</v>
      </c>
      <c r="CF24" s="6">
        <v>7.6389644948180457E-2</v>
      </c>
      <c r="CG24" s="6"/>
      <c r="CH24" s="6">
        <v>9.01205816206197E-2</v>
      </c>
      <c r="CI24" s="6">
        <v>8.1403684215824515E-2</v>
      </c>
      <c r="CJ24" s="6">
        <v>7.9201190466647461E-2</v>
      </c>
      <c r="CK24" s="6"/>
      <c r="CL24" s="6">
        <v>8.8561865727201414E-2</v>
      </c>
      <c r="CM24" s="6">
        <v>8.270086357856038E-2</v>
      </c>
      <c r="CN24" s="6">
        <v>7.8534513535455389E-2</v>
      </c>
      <c r="CO24" s="6"/>
      <c r="CP24" s="6">
        <v>0.57508920663406549</v>
      </c>
      <c r="CQ24" s="6">
        <v>0.58519616347112369</v>
      </c>
      <c r="CR24" s="6">
        <v>0.21511775024821572</v>
      </c>
      <c r="CS24" s="6"/>
      <c r="CT24" s="6">
        <v>0.15810605358364607</v>
      </c>
      <c r="CU24" s="6">
        <v>0.35897919894611513</v>
      </c>
      <c r="CV24" s="6">
        <v>0.71981795346852939</v>
      </c>
      <c r="CW24" s="6"/>
      <c r="CX24" s="6">
        <v>0.74576084817367749</v>
      </c>
      <c r="CY24" s="6">
        <v>0.73834429201536611</v>
      </c>
      <c r="CZ24" s="6">
        <v>0.72762783353838079</v>
      </c>
      <c r="DA24" s="6"/>
      <c r="DB24" s="6">
        <v>0.74488620793989591</v>
      </c>
      <c r="DC24" s="6">
        <v>0.81603877305499772</v>
      </c>
      <c r="DD24" s="6">
        <v>0.6926329023535559</v>
      </c>
      <c r="DE24" s="6"/>
      <c r="DF24" s="6">
        <v>0.75765590791187976</v>
      </c>
      <c r="DG24" s="6">
        <v>0.75696073831526323</v>
      </c>
      <c r="DH24" s="6">
        <v>0.73238811931123537</v>
      </c>
      <c r="DI24" s="6"/>
      <c r="DJ24" s="6">
        <v>0.73516733313173688</v>
      </c>
      <c r="DK24" s="6">
        <v>0.74378854108160575</v>
      </c>
      <c r="DL24" s="6">
        <v>0.74243206132190442</v>
      </c>
      <c r="DM24" s="6"/>
      <c r="DN24" s="6">
        <v>0.74454201804409748</v>
      </c>
      <c r="DO24" s="6">
        <v>0.73530851908550676</v>
      </c>
      <c r="DP24" s="6">
        <v>0.75443440033259201</v>
      </c>
      <c r="DQ24" s="6"/>
      <c r="DR24" s="6">
        <v>0.71648332524535308</v>
      </c>
      <c r="DS24" s="6">
        <v>0.74386446884383861</v>
      </c>
      <c r="DT24" s="6">
        <v>0.62155016789821194</v>
      </c>
    </row>
    <row r="25" spans="1:124" ht="15" customHeight="1">
      <c r="A25" s="3" t="s">
        <v>51</v>
      </c>
      <c r="B25" s="6">
        <v>0.81772222765324376</v>
      </c>
      <c r="C25" s="6">
        <v>0.78527192223561249</v>
      </c>
      <c r="D25" s="6">
        <v>0.80658600088041665</v>
      </c>
      <c r="E25" s="6"/>
      <c r="F25" s="6">
        <v>0.84241481587243749</v>
      </c>
      <c r="G25" s="6">
        <v>0.79437596785504161</v>
      </c>
      <c r="H25" s="6">
        <v>0.78882875326554946</v>
      </c>
      <c r="I25" s="6"/>
      <c r="J25" s="6">
        <v>0.78631649140080273</v>
      </c>
      <c r="K25" s="6">
        <v>0.79728139642480023</v>
      </c>
      <c r="L25" s="6">
        <v>0.7767593788926016</v>
      </c>
      <c r="M25" s="6"/>
      <c r="N25" s="6">
        <v>0.85073398715957815</v>
      </c>
      <c r="O25" s="6">
        <v>0.8339447052312986</v>
      </c>
      <c r="P25" s="6">
        <v>0.83355987347835714</v>
      </c>
      <c r="Q25" s="6"/>
      <c r="R25" s="6">
        <v>0.81436240544387606</v>
      </c>
      <c r="S25" s="6">
        <v>0.82184524967966777</v>
      </c>
      <c r="T25" s="6">
        <v>0.8350915178334074</v>
      </c>
      <c r="U25" s="6"/>
      <c r="V25" s="6">
        <v>0.83010452366510323</v>
      </c>
      <c r="W25" s="6">
        <v>0.82737166811790508</v>
      </c>
      <c r="X25" s="6">
        <v>0.78758201357727531</v>
      </c>
      <c r="Y25" s="6"/>
      <c r="Z25" s="6">
        <v>0.7633728681186982</v>
      </c>
      <c r="AA25" s="6">
        <v>0.79380866052898857</v>
      </c>
      <c r="AB25" s="6">
        <v>0.77668642119563625</v>
      </c>
      <c r="AC25" s="6"/>
      <c r="AD25" s="6">
        <v>0.77278338525634771</v>
      </c>
      <c r="AE25" s="6">
        <v>0.77309915017416264</v>
      </c>
      <c r="AF25" s="6">
        <v>0.76698574697196475</v>
      </c>
      <c r="AG25" s="6"/>
      <c r="AH25" s="6">
        <v>0.78161989545685939</v>
      </c>
      <c r="AI25" s="6">
        <v>0.76967761120064959</v>
      </c>
      <c r="AJ25" s="6">
        <v>0.78345342728955281</v>
      </c>
      <c r="AK25" s="6"/>
      <c r="AL25" s="6">
        <v>0.79730034842371267</v>
      </c>
      <c r="AM25" s="6">
        <v>0.76265232975331765</v>
      </c>
      <c r="AN25" s="6">
        <v>0.7497471225072101</v>
      </c>
      <c r="AO25" s="6"/>
      <c r="AP25" s="6">
        <v>0.80913039443672785</v>
      </c>
      <c r="AQ25" s="6">
        <v>0.79162518556957251</v>
      </c>
      <c r="AR25" s="6">
        <v>0.78237719691090934</v>
      </c>
      <c r="AS25" s="6"/>
      <c r="AT25" s="6">
        <v>0.81879505128883734</v>
      </c>
      <c r="AU25" s="6">
        <v>0.80141691976006302</v>
      </c>
      <c r="AV25" s="6">
        <v>0.80157182879255173</v>
      </c>
      <c r="AW25" s="6"/>
      <c r="AX25" s="6">
        <v>0.83190145527043957</v>
      </c>
      <c r="AY25" s="6">
        <v>0.81123672214799014</v>
      </c>
      <c r="AZ25" s="6">
        <v>0.79298960029592036</v>
      </c>
      <c r="BA25" s="6"/>
      <c r="BB25" s="6">
        <v>0.75563974265075795</v>
      </c>
      <c r="BC25" s="6">
        <v>0.7703587639182119</v>
      </c>
      <c r="BD25" s="6">
        <v>0.79926936741456678</v>
      </c>
      <c r="BE25" s="6"/>
      <c r="BF25" s="6">
        <v>0.78740910023610533</v>
      </c>
      <c r="BG25" s="6">
        <v>0.78948603033102371</v>
      </c>
      <c r="BH25" s="6">
        <v>0.79049427063946032</v>
      </c>
      <c r="BI25" s="6"/>
      <c r="BJ25" s="6">
        <v>0.79490509670118603</v>
      </c>
      <c r="BK25" s="6">
        <v>0.77394294376453998</v>
      </c>
      <c r="BL25" s="6">
        <v>0.77450667440055343</v>
      </c>
      <c r="BM25" s="6"/>
      <c r="BN25" s="6">
        <v>0.77345292961742718</v>
      </c>
      <c r="BO25" s="6">
        <v>0.78214351076626032</v>
      </c>
      <c r="BP25" s="6">
        <v>0.76652015866329493</v>
      </c>
      <c r="BQ25" s="6"/>
      <c r="BR25" s="6">
        <v>0.77277110376125224</v>
      </c>
      <c r="BS25" s="6">
        <v>0.77691205628066973</v>
      </c>
      <c r="BT25" s="6">
        <v>0.79085683641806592</v>
      </c>
      <c r="BU25" s="6"/>
      <c r="BV25" s="6">
        <v>0.85711118358299532</v>
      </c>
      <c r="BW25" s="6">
        <v>0.80473833043207543</v>
      </c>
      <c r="BX25" s="6">
        <v>0.82413182870115009</v>
      </c>
      <c r="BY25" s="6"/>
      <c r="BZ25" s="6">
        <v>1.1831881699077567</v>
      </c>
      <c r="CA25" s="6">
        <v>1.0710561630214939</v>
      </c>
      <c r="CB25" s="6">
        <v>1.0978189860263379</v>
      </c>
      <c r="CC25" s="6"/>
      <c r="CD25" s="6">
        <v>1.1725683374301799</v>
      </c>
      <c r="CE25" s="6">
        <v>1.1453663840005084</v>
      </c>
      <c r="CF25" s="6">
        <v>1.0727196189779484</v>
      </c>
      <c r="CG25" s="6"/>
      <c r="CH25" s="6">
        <v>1.1835917002878165</v>
      </c>
      <c r="CI25" s="6">
        <v>1.2086122826532006</v>
      </c>
      <c r="CJ25" s="6">
        <v>1.0920888368280164</v>
      </c>
      <c r="CK25" s="6"/>
      <c r="CL25" s="6">
        <v>1.1672771200852567</v>
      </c>
      <c r="CM25" s="6">
        <v>1.134988836888013</v>
      </c>
      <c r="CN25" s="6">
        <v>1.0133375564190208</v>
      </c>
      <c r="CO25" s="6"/>
      <c r="CP25" s="6">
        <v>0.93555128934924192</v>
      </c>
      <c r="CQ25" s="6">
        <v>0.88420801707867602</v>
      </c>
      <c r="CR25" s="6">
        <v>1.1303199362839929</v>
      </c>
      <c r="CS25" s="6"/>
      <c r="CT25" s="6">
        <v>1.1998617857480298</v>
      </c>
      <c r="CU25" s="6">
        <v>1.032583472425658</v>
      </c>
      <c r="CV25" s="6">
        <v>0.56810916205759621</v>
      </c>
      <c r="CW25" s="6"/>
      <c r="CX25" s="6">
        <v>0.75853134661851129</v>
      </c>
      <c r="CY25" s="6">
        <v>0.79178460936891537</v>
      </c>
      <c r="CZ25" s="6">
        <v>0.78744699725659228</v>
      </c>
      <c r="DA25" s="6"/>
      <c r="DB25" s="6">
        <v>0.80232793408767433</v>
      </c>
      <c r="DC25" s="6">
        <v>0.78766567946870281</v>
      </c>
      <c r="DD25" s="6">
        <v>0.84812272675318079</v>
      </c>
      <c r="DE25" s="6"/>
      <c r="DF25" s="6">
        <v>0.8099593358789936</v>
      </c>
      <c r="DG25" s="6">
        <v>0.80280370425116432</v>
      </c>
      <c r="DH25" s="6">
        <v>0.77050855522619788</v>
      </c>
      <c r="DI25" s="6"/>
      <c r="DJ25" s="6">
        <v>0.77835400679653122</v>
      </c>
      <c r="DK25" s="6">
        <v>0.78876597199866894</v>
      </c>
      <c r="DL25" s="6">
        <v>0.86796080214459326</v>
      </c>
      <c r="DM25" s="6"/>
      <c r="DN25" s="6">
        <v>0.8168338775593269</v>
      </c>
      <c r="DO25" s="6">
        <v>0.79230256500577778</v>
      </c>
      <c r="DP25" s="6">
        <v>0.76233384960156003</v>
      </c>
      <c r="DQ25" s="6"/>
      <c r="DR25" s="6">
        <v>0.78738447939742562</v>
      </c>
      <c r="DS25" s="6">
        <v>0.77021149368908626</v>
      </c>
      <c r="DT25" s="6">
        <v>0.77877937035363254</v>
      </c>
    </row>
    <row r="26" spans="1:124" ht="15" customHeight="1">
      <c r="A26" s="3" t="s">
        <v>53</v>
      </c>
      <c r="B26" s="6">
        <v>2.5290307534877939E-2</v>
      </c>
      <c r="C26" s="6">
        <v>2.894465848512023E-2</v>
      </c>
      <c r="D26" s="6">
        <v>1.960462993501454E-2</v>
      </c>
      <c r="E26" s="6"/>
      <c r="F26" s="6">
        <v>1.9558250036881657E-2</v>
      </c>
      <c r="G26" s="6">
        <v>2.1092296337374215E-2</v>
      </c>
      <c r="H26" s="6">
        <v>3.0657140398114416E-2</v>
      </c>
      <c r="I26" s="6"/>
      <c r="J26" s="6">
        <v>3.2072133359568676E-2</v>
      </c>
      <c r="K26" s="6">
        <v>2.1876186359659149E-2</v>
      </c>
      <c r="L26" s="6">
        <v>2.5558783334142337E-2</v>
      </c>
      <c r="M26" s="6"/>
      <c r="N26" s="6">
        <v>2.371750319025448E-2</v>
      </c>
      <c r="O26" s="6">
        <v>3.249150779280769E-2</v>
      </c>
      <c r="P26" s="6">
        <v>2.6665156634441672E-2</v>
      </c>
      <c r="Q26" s="6"/>
      <c r="R26" s="6">
        <v>3.1039142053732288E-2</v>
      </c>
      <c r="S26" s="6">
        <v>3.035459357490336E-2</v>
      </c>
      <c r="T26" s="6">
        <v>2.6676299095608334E-2</v>
      </c>
      <c r="U26" s="6"/>
      <c r="V26" s="6">
        <v>2.9575626755943021E-2</v>
      </c>
      <c r="W26" s="6">
        <v>2.948026235695439E-2</v>
      </c>
      <c r="X26" s="6">
        <v>3.113356514063418E-2</v>
      </c>
      <c r="Y26" s="6"/>
      <c r="Z26" s="6">
        <v>2.7143626877593533E-2</v>
      </c>
      <c r="AA26" s="6">
        <v>2.4868490765197454E-2</v>
      </c>
      <c r="AB26" s="6">
        <v>2.9289307737815316E-2</v>
      </c>
      <c r="AC26" s="6"/>
      <c r="AD26" s="6">
        <v>2.6400134257831141E-2</v>
      </c>
      <c r="AE26" s="6">
        <v>2.7074625804743936E-2</v>
      </c>
      <c r="AF26" s="6">
        <v>2.1247819365172702E-2</v>
      </c>
      <c r="AG26" s="6"/>
      <c r="AH26" s="6">
        <v>2.6164804999295362E-2</v>
      </c>
      <c r="AI26" s="6">
        <v>2.6773467426265494E-2</v>
      </c>
      <c r="AJ26" s="6">
        <v>2.7031914705160687E-2</v>
      </c>
      <c r="AK26" s="6"/>
      <c r="AL26" s="6">
        <v>3.1929076341512833E-2</v>
      </c>
      <c r="AM26" s="6">
        <v>1.8222982451964114E-2</v>
      </c>
      <c r="AN26" s="6">
        <v>3.0845587288896102E-2</v>
      </c>
      <c r="AO26" s="6"/>
      <c r="AP26" s="6">
        <v>2.6195697497937626E-2</v>
      </c>
      <c r="AQ26" s="6">
        <v>2.1046394662442385E-2</v>
      </c>
      <c r="AR26" s="6">
        <v>2.9104512368830444E-2</v>
      </c>
      <c r="AS26" s="6"/>
      <c r="AT26" s="6">
        <v>2.394475659950291E-2</v>
      </c>
      <c r="AU26" s="6">
        <v>2.8744666386783354E-2</v>
      </c>
      <c r="AV26" s="6">
        <v>2.5385343711208649E-2</v>
      </c>
      <c r="AW26" s="6"/>
      <c r="AX26" s="6">
        <v>2.3889006688055492E-2</v>
      </c>
      <c r="AY26" s="6">
        <v>1.9825934830554452E-2</v>
      </c>
      <c r="AZ26" s="6">
        <v>2.5308732228906436E-2</v>
      </c>
      <c r="BA26" s="6"/>
      <c r="BB26" s="6">
        <v>2.4823536312157789E-2</v>
      </c>
      <c r="BC26" s="6">
        <v>2.6843030004849212E-2</v>
      </c>
      <c r="BD26" s="6">
        <v>3.0827458470307878E-2</v>
      </c>
      <c r="BE26" s="6"/>
      <c r="BF26" s="6">
        <v>2.8132745746815745E-2</v>
      </c>
      <c r="BG26" s="6">
        <v>3.0860296449629985E-2</v>
      </c>
      <c r="BH26" s="6">
        <v>2.74349420678856E-2</v>
      </c>
      <c r="BI26" s="6"/>
      <c r="BJ26" s="6">
        <v>2.0651464764238112E-2</v>
      </c>
      <c r="BK26" s="6">
        <v>3.0303315596450647E-2</v>
      </c>
      <c r="BL26" s="6">
        <v>2.2706694585338406E-2</v>
      </c>
      <c r="BM26" s="6"/>
      <c r="BN26" s="6">
        <v>2.2724667923013427E-2</v>
      </c>
      <c r="BO26" s="6">
        <v>2.8246375443047912E-2</v>
      </c>
      <c r="BP26" s="6">
        <v>2.4174650490574517E-2</v>
      </c>
      <c r="BQ26" s="6"/>
      <c r="BR26" s="6">
        <v>2.9534075675163179E-2</v>
      </c>
      <c r="BS26" s="6">
        <v>2.6875368466214428E-2</v>
      </c>
      <c r="BT26" s="6">
        <v>2.4060682523521341E-2</v>
      </c>
      <c r="BU26" s="6"/>
      <c r="BV26" s="6">
        <v>1.9037808946543569E-2</v>
      </c>
      <c r="BW26" s="6">
        <v>2.1241560161606093E-2</v>
      </c>
      <c r="BX26" s="6">
        <v>1.7786392358731161E-2</v>
      </c>
      <c r="BY26" s="6"/>
      <c r="BZ26" s="6">
        <v>1.1794129502458311E-2</v>
      </c>
      <c r="CA26" s="6">
        <v>2.0215813249234781E-2</v>
      </c>
      <c r="CB26" s="6">
        <v>1.9162137130316309E-2</v>
      </c>
      <c r="CC26" s="6"/>
      <c r="CD26" s="6">
        <v>0</v>
      </c>
      <c r="CE26" s="6">
        <v>0</v>
      </c>
      <c r="CF26" s="6">
        <v>1.8238401371549657E-2</v>
      </c>
      <c r="CG26" s="6"/>
      <c r="CH26" s="6">
        <v>1.0299718752040653E-2</v>
      </c>
      <c r="CI26" s="6">
        <v>0</v>
      </c>
      <c r="CJ26" s="6">
        <v>1.1930630852600051E-2</v>
      </c>
      <c r="CK26" s="6"/>
      <c r="CL26" s="6">
        <v>9.6739910265880181E-3</v>
      </c>
      <c r="CM26" s="6">
        <v>0</v>
      </c>
      <c r="CN26" s="6">
        <v>1.0612346274528324E-2</v>
      </c>
      <c r="CO26" s="6"/>
      <c r="CP26" s="6">
        <v>1.9814324854735669E-2</v>
      </c>
      <c r="CQ26" s="6">
        <v>2.947729221111884E-2</v>
      </c>
      <c r="CR26" s="6">
        <v>1.2364844663221932E-2</v>
      </c>
      <c r="CS26" s="6"/>
      <c r="CT26" s="6">
        <v>1.0895627910137658E-2</v>
      </c>
      <c r="CU26" s="6">
        <v>1.3093666832896707E-2</v>
      </c>
      <c r="CV26" s="6">
        <v>4.1052950444434202E-2</v>
      </c>
      <c r="CW26" s="6"/>
      <c r="CX26" s="6">
        <v>2.3405214929037851E-2</v>
      </c>
      <c r="CY26" s="6">
        <v>2.8149961828427342E-2</v>
      </c>
      <c r="CZ26" s="6">
        <v>2.4764365393091729E-2</v>
      </c>
      <c r="DA26" s="6"/>
      <c r="DB26" s="6">
        <v>2.4705143921763439E-2</v>
      </c>
      <c r="DC26" s="6">
        <v>1.6173528439961317E-2</v>
      </c>
      <c r="DD26" s="6">
        <v>1.7114312440624425E-2</v>
      </c>
      <c r="DE26" s="6"/>
      <c r="DF26" s="6">
        <v>2.4630989875906128E-2</v>
      </c>
      <c r="DG26" s="6">
        <v>2.1888393256454492E-2</v>
      </c>
      <c r="DH26" s="6">
        <v>2.3411010237785627E-2</v>
      </c>
      <c r="DI26" s="6"/>
      <c r="DJ26" s="6">
        <v>2.1390614650371762E-2</v>
      </c>
      <c r="DK26" s="6">
        <v>2.0681380668172263E-2</v>
      </c>
      <c r="DL26" s="6">
        <v>2.2298384601225622E-2</v>
      </c>
      <c r="DM26" s="6"/>
      <c r="DN26" s="6">
        <v>2.1906644588173776E-2</v>
      </c>
      <c r="DO26" s="6">
        <v>2.9447969624500608E-2</v>
      </c>
      <c r="DP26" s="6">
        <v>2.6875419608524437E-2</v>
      </c>
      <c r="DQ26" s="6"/>
      <c r="DR26" s="6">
        <v>2.6792253416613062E-2</v>
      </c>
      <c r="DS26" s="6">
        <v>3.0267185414248624E-2</v>
      </c>
      <c r="DT26" s="6">
        <v>1.4905283545677264E-2</v>
      </c>
    </row>
    <row r="27" spans="1:124" ht="15" customHeight="1">
      <c r="A27" s="3" t="s">
        <v>58</v>
      </c>
      <c r="B27" s="6">
        <v>5.9826968029576814E-2</v>
      </c>
      <c r="C27" s="6">
        <v>6.9096795401793837E-2</v>
      </c>
      <c r="D27" s="6">
        <v>4.9640686768392013E-2</v>
      </c>
      <c r="E27" s="6"/>
      <c r="F27" s="6">
        <v>4.8317178500205643E-2</v>
      </c>
      <c r="G27" s="6">
        <v>5.89129884896425E-2</v>
      </c>
      <c r="H27" s="6">
        <v>6.7802010425485462E-2</v>
      </c>
      <c r="I27" s="6"/>
      <c r="J27" s="6">
        <v>8.9255672235245817E-2</v>
      </c>
      <c r="K27" s="6">
        <v>8.7719001339424674E-2</v>
      </c>
      <c r="L27" s="6">
        <v>7.0553500802557886E-2</v>
      </c>
      <c r="M27" s="6"/>
      <c r="N27" s="6">
        <v>1.417277887945134E-2</v>
      </c>
      <c r="O27" s="6">
        <v>6.238123451638531E-2</v>
      </c>
      <c r="P27" s="6">
        <v>5.7638802602864928E-2</v>
      </c>
      <c r="Q27" s="6"/>
      <c r="R27" s="6">
        <v>8.3592409589140701E-2</v>
      </c>
      <c r="S27" s="6">
        <v>8.2995185481991654E-2</v>
      </c>
      <c r="T27" s="6">
        <v>8.569664225603707E-2</v>
      </c>
      <c r="U27" s="6"/>
      <c r="V27" s="6">
        <v>9.1226442119310122E-2</v>
      </c>
      <c r="W27" s="6">
        <v>9.1223057220485723E-2</v>
      </c>
      <c r="X27" s="6">
        <v>0.10139343875627338</v>
      </c>
      <c r="Y27" s="6"/>
      <c r="Z27" s="6">
        <v>4.9073782654776563E-2</v>
      </c>
      <c r="AA27" s="6">
        <v>7.3934607035963482E-2</v>
      </c>
      <c r="AB27" s="6">
        <v>6.5819006325865723E-2</v>
      </c>
      <c r="AC27" s="6"/>
      <c r="AD27" s="6">
        <v>6.4309015700366692E-2</v>
      </c>
      <c r="AE27" s="6">
        <v>6.2580011797271198E-2</v>
      </c>
      <c r="AF27" s="6">
        <v>4.6351456929228485E-2</v>
      </c>
      <c r="AG27" s="6"/>
      <c r="AH27" s="6">
        <v>7.6037947038351358E-2</v>
      </c>
      <c r="AI27" s="6">
        <v>7.4554118103521125E-2</v>
      </c>
      <c r="AJ27" s="6">
        <v>7.5492663207155503E-2</v>
      </c>
      <c r="AK27" s="6"/>
      <c r="AL27" s="6">
        <v>9.4143364655580195E-2</v>
      </c>
      <c r="AM27" s="6">
        <v>4.3956824349622468E-2</v>
      </c>
      <c r="AN27" s="6">
        <v>7.2366960830094487E-2</v>
      </c>
      <c r="AO27" s="6"/>
      <c r="AP27" s="6">
        <v>5.3463142054594945E-2</v>
      </c>
      <c r="AQ27" s="6">
        <v>5.9407495374558174E-2</v>
      </c>
      <c r="AR27" s="6">
        <v>7.2194271597643508E-2</v>
      </c>
      <c r="AS27" s="6"/>
      <c r="AT27" s="6">
        <v>2.9026474764251697E-2</v>
      </c>
      <c r="AU27" s="6">
        <v>5.2499252087181952E-2</v>
      </c>
      <c r="AV27" s="6">
        <v>6.2036233849225846E-2</v>
      </c>
      <c r="AW27" s="6"/>
      <c r="AX27" s="6">
        <v>4.8389595407184231E-2</v>
      </c>
      <c r="AY27" s="6">
        <v>5.1053334137872851E-2</v>
      </c>
      <c r="AZ27" s="6">
        <v>4.7745017198367816E-2</v>
      </c>
      <c r="BA27" s="6"/>
      <c r="BB27" s="6">
        <v>7.1955280161546648E-2</v>
      </c>
      <c r="BC27" s="6">
        <v>6.9406933091947329E-2</v>
      </c>
      <c r="BD27" s="6">
        <v>3.8737225165160233E-2</v>
      </c>
      <c r="BE27" s="6"/>
      <c r="BF27" s="6">
        <v>7.2494994035328539E-2</v>
      </c>
      <c r="BG27" s="6">
        <v>7.7780642919893575E-2</v>
      </c>
      <c r="BH27" s="6">
        <v>3.0691634039707833E-2</v>
      </c>
      <c r="BI27" s="6"/>
      <c r="BJ27" s="6">
        <v>4.5885845129081795E-2</v>
      </c>
      <c r="BK27" s="6">
        <v>6.4729293189652259E-2</v>
      </c>
      <c r="BL27" s="6">
        <v>5.6012326143961719E-2</v>
      </c>
      <c r="BM27" s="6"/>
      <c r="BN27" s="6">
        <v>4.9812873614295351E-2</v>
      </c>
      <c r="BO27" s="6">
        <v>5.6404645315937266E-2</v>
      </c>
      <c r="BP27" s="6">
        <v>4.3631676295000636E-2</v>
      </c>
      <c r="BQ27" s="6"/>
      <c r="BR27" s="6">
        <v>5.6899089009178838E-2</v>
      </c>
      <c r="BS27" s="6">
        <v>7.8550087842778199E-2</v>
      </c>
      <c r="BT27" s="6">
        <v>3.997133831397652E-2</v>
      </c>
      <c r="BU27" s="6"/>
      <c r="BV27" s="6">
        <v>4.8382580047902045E-2</v>
      </c>
      <c r="BW27" s="6">
        <v>5.9006918435211268E-2</v>
      </c>
      <c r="BX27" s="6">
        <v>7.3785868663470033E-2</v>
      </c>
      <c r="BY27" s="6"/>
      <c r="BZ27" s="6">
        <v>4.7703379611521449E-2</v>
      </c>
      <c r="CA27" s="6">
        <v>0.11838950754122542</v>
      </c>
      <c r="CB27" s="6">
        <v>6.0331662117911321E-2</v>
      </c>
      <c r="CC27" s="6"/>
      <c r="CD27" s="6">
        <v>5.0105406255426983E-2</v>
      </c>
      <c r="CE27" s="6">
        <v>8.5367619511689349E-2</v>
      </c>
      <c r="CF27" s="6">
        <v>8.1606166845655276E-2</v>
      </c>
      <c r="CG27" s="6"/>
      <c r="CH27" s="6">
        <v>7.3668618303924627E-2</v>
      </c>
      <c r="CI27" s="6">
        <v>6.4837798842116615E-2</v>
      </c>
      <c r="CJ27" s="6">
        <v>7.437081350216096E-2</v>
      </c>
      <c r="CK27" s="6"/>
      <c r="CL27" s="6">
        <v>5.5984913374762899E-2</v>
      </c>
      <c r="CM27" s="6">
        <v>4.3429938532997557E-2</v>
      </c>
      <c r="CN27" s="6">
        <v>6.7580248212144922E-2</v>
      </c>
      <c r="CO27" s="6"/>
      <c r="CP27" s="6">
        <v>7.6753068246193476E-2</v>
      </c>
      <c r="CQ27" s="6">
        <v>5.4747486154370584E-2</v>
      </c>
      <c r="CR27" s="6">
        <v>7.0175330850414469E-2</v>
      </c>
      <c r="CS27" s="6"/>
      <c r="CT27" s="6">
        <v>4.9702224545054373E-2</v>
      </c>
      <c r="CU27" s="6">
        <v>9.0538277418361734E-2</v>
      </c>
      <c r="CV27" s="6">
        <v>0.15482043562355466</v>
      </c>
      <c r="CW27" s="6"/>
      <c r="CX27" s="6">
        <v>5.9192823420840882E-2</v>
      </c>
      <c r="CY27" s="6">
        <v>0.10456409068849939</v>
      </c>
      <c r="CZ27" s="6">
        <v>6.3920629348482638E-2</v>
      </c>
      <c r="DA27" s="6"/>
      <c r="DB27" s="6">
        <v>7.3915012043669584E-2</v>
      </c>
      <c r="DC27" s="6">
        <v>0.14817661401570573</v>
      </c>
      <c r="DD27" s="6">
        <v>5.7048372007643525E-2</v>
      </c>
      <c r="DE27" s="6"/>
      <c r="DF27" s="6">
        <v>8.7765082327949162E-2</v>
      </c>
      <c r="DG27" s="6">
        <v>3.2723773363594749E-2</v>
      </c>
      <c r="DH27" s="6">
        <v>5.6047657820987473E-2</v>
      </c>
      <c r="DI27" s="6"/>
      <c r="DJ27" s="6">
        <v>6.9240560639985307E-2</v>
      </c>
      <c r="DK27" s="6">
        <v>8.384980745321903E-2</v>
      </c>
      <c r="DL27" s="6">
        <v>5.7832219368899172E-2</v>
      </c>
      <c r="DM27" s="6"/>
      <c r="DN27" s="6">
        <v>4.4530687095128696E-2</v>
      </c>
      <c r="DO27" s="6">
        <v>6.1773930195731304E-2</v>
      </c>
      <c r="DP27" s="6">
        <v>6.9554316975835653E-2</v>
      </c>
      <c r="DQ27" s="6"/>
      <c r="DR27" s="6">
        <v>3.8615568742178238E-2</v>
      </c>
      <c r="DS27" s="6">
        <v>7.7770680853498655E-2</v>
      </c>
      <c r="DT27" s="6">
        <v>0.27393290207382875</v>
      </c>
    </row>
    <row r="28" spans="1:124" ht="15" customHeight="1">
      <c r="A28" s="3" t="s">
        <v>57</v>
      </c>
      <c r="B28" s="6">
        <v>4</v>
      </c>
      <c r="C28" s="6">
        <v>4.0000000000000018</v>
      </c>
      <c r="D28" s="6">
        <v>4</v>
      </c>
      <c r="E28" s="6"/>
      <c r="F28" s="6">
        <v>4</v>
      </c>
      <c r="G28" s="6">
        <v>3.9999999999999991</v>
      </c>
      <c r="H28" s="6">
        <v>4.0000000000000018</v>
      </c>
      <c r="I28" s="6"/>
      <c r="J28" s="6">
        <v>3.9999999999999996</v>
      </c>
      <c r="K28" s="6">
        <v>3.9999999999999991</v>
      </c>
      <c r="L28" s="6">
        <v>4</v>
      </c>
      <c r="M28" s="6"/>
      <c r="N28" s="6">
        <v>3.9999999999999996</v>
      </c>
      <c r="O28" s="6">
        <v>4</v>
      </c>
      <c r="P28" s="6">
        <v>4.0000000000000009</v>
      </c>
      <c r="Q28" s="6"/>
      <c r="R28" s="6">
        <v>4.0000000000000009</v>
      </c>
      <c r="S28" s="6">
        <v>4</v>
      </c>
      <c r="T28" s="6">
        <v>4</v>
      </c>
      <c r="U28" s="6"/>
      <c r="V28" s="6">
        <v>3.9999999999999996</v>
      </c>
      <c r="W28" s="6">
        <v>3.9999999999999991</v>
      </c>
      <c r="X28" s="6">
        <v>4.0000000000000009</v>
      </c>
      <c r="Y28" s="6"/>
      <c r="Z28" s="6">
        <v>3.9999999999999996</v>
      </c>
      <c r="AA28" s="6">
        <v>4</v>
      </c>
      <c r="AB28" s="6">
        <v>4</v>
      </c>
      <c r="AC28" s="6"/>
      <c r="AD28" s="6">
        <v>4</v>
      </c>
      <c r="AE28" s="6">
        <v>4</v>
      </c>
      <c r="AF28" s="6">
        <v>4</v>
      </c>
      <c r="AG28" s="6"/>
      <c r="AH28" s="6">
        <v>3.9999999999999987</v>
      </c>
      <c r="AI28" s="6">
        <v>4</v>
      </c>
      <c r="AJ28" s="6">
        <v>3.9999999999999991</v>
      </c>
      <c r="AK28" s="6"/>
      <c r="AL28" s="6">
        <v>4.0000000000000009</v>
      </c>
      <c r="AM28" s="6">
        <v>4</v>
      </c>
      <c r="AN28" s="6">
        <v>3.9999999999999991</v>
      </c>
      <c r="AO28" s="6"/>
      <c r="AP28" s="6">
        <v>4</v>
      </c>
      <c r="AQ28" s="6">
        <v>4</v>
      </c>
      <c r="AR28" s="6">
        <v>4</v>
      </c>
      <c r="AS28" s="6"/>
      <c r="AT28" s="6">
        <v>4</v>
      </c>
      <c r="AU28" s="6">
        <v>3.9999999999999996</v>
      </c>
      <c r="AV28" s="6">
        <v>4.0000000000000009</v>
      </c>
      <c r="AW28" s="6"/>
      <c r="AX28" s="6">
        <v>4</v>
      </c>
      <c r="AY28" s="6">
        <v>4</v>
      </c>
      <c r="AZ28" s="6">
        <v>3.9999999999999996</v>
      </c>
      <c r="BA28" s="6"/>
      <c r="BB28" s="6">
        <v>4</v>
      </c>
      <c r="BC28" s="6">
        <v>4</v>
      </c>
      <c r="BD28" s="6">
        <v>4.0000000000000009</v>
      </c>
      <c r="BE28" s="6"/>
      <c r="BF28" s="6">
        <v>3.9999999999999996</v>
      </c>
      <c r="BG28" s="6">
        <v>4</v>
      </c>
      <c r="BH28" s="6">
        <v>4</v>
      </c>
      <c r="BI28" s="6"/>
      <c r="BJ28" s="6">
        <v>3.9999999999999991</v>
      </c>
      <c r="BK28" s="6">
        <v>4</v>
      </c>
      <c r="BL28" s="6">
        <v>4</v>
      </c>
      <c r="BM28" s="6"/>
      <c r="BN28" s="6">
        <v>4</v>
      </c>
      <c r="BO28" s="6">
        <v>4</v>
      </c>
      <c r="BP28" s="6">
        <v>3.9999999999999996</v>
      </c>
      <c r="BQ28" s="6"/>
      <c r="BR28" s="6">
        <v>4</v>
      </c>
      <c r="BS28" s="6">
        <v>3.9999999999999996</v>
      </c>
      <c r="BT28" s="6">
        <v>3.9999999999999996</v>
      </c>
      <c r="BU28" s="6"/>
      <c r="BV28" s="6">
        <v>4.0000000000000009</v>
      </c>
      <c r="BW28" s="6">
        <v>3.9999999999999996</v>
      </c>
      <c r="BX28" s="6">
        <v>4.0000000000000009</v>
      </c>
      <c r="BY28" s="6"/>
      <c r="BZ28" s="6">
        <v>4</v>
      </c>
      <c r="CA28" s="6">
        <v>4</v>
      </c>
      <c r="CB28" s="6">
        <v>3.9999999999999996</v>
      </c>
      <c r="CC28" s="6"/>
      <c r="CD28" s="6">
        <v>3.9999999999999996</v>
      </c>
      <c r="CE28" s="6">
        <v>4.0000000000000009</v>
      </c>
      <c r="CF28" s="6">
        <v>4</v>
      </c>
      <c r="CG28" s="6"/>
      <c r="CH28" s="6">
        <v>3.9999999999999996</v>
      </c>
      <c r="CI28" s="6">
        <v>3.9999999999999991</v>
      </c>
      <c r="CJ28" s="6">
        <v>3.9999999999999991</v>
      </c>
      <c r="CK28" s="6"/>
      <c r="CL28" s="6">
        <v>4</v>
      </c>
      <c r="CM28" s="6">
        <v>4</v>
      </c>
      <c r="CN28" s="6">
        <v>3.9999999999999996</v>
      </c>
      <c r="CO28" s="6"/>
      <c r="CP28" s="6">
        <v>3.9999999999999996</v>
      </c>
      <c r="CQ28" s="6">
        <v>3.9999999999999987</v>
      </c>
      <c r="CR28" s="6">
        <v>4</v>
      </c>
      <c r="CS28" s="6"/>
      <c r="CT28" s="6">
        <v>4</v>
      </c>
      <c r="CU28" s="6">
        <v>4.0000000000000009</v>
      </c>
      <c r="CV28" s="6">
        <v>4</v>
      </c>
      <c r="CW28" s="6"/>
      <c r="CX28" s="6">
        <v>3.9999999999999991</v>
      </c>
      <c r="CY28" s="6">
        <v>4</v>
      </c>
      <c r="CZ28" s="6">
        <v>4</v>
      </c>
      <c r="DA28" s="6"/>
      <c r="DB28" s="6">
        <v>3.9999999999999996</v>
      </c>
      <c r="DC28" s="6">
        <v>4</v>
      </c>
      <c r="DD28" s="6">
        <v>4.0000000000000009</v>
      </c>
      <c r="DE28" s="6"/>
      <c r="DF28" s="6">
        <v>3.9999999999999991</v>
      </c>
      <c r="DG28" s="6">
        <v>4</v>
      </c>
      <c r="DH28" s="6">
        <v>3.9999999999999987</v>
      </c>
      <c r="DI28" s="6"/>
      <c r="DJ28" s="6">
        <v>4.0000000000000009</v>
      </c>
      <c r="DK28" s="6">
        <v>3.9999999999999996</v>
      </c>
      <c r="DL28" s="6">
        <v>4</v>
      </c>
      <c r="DM28" s="6"/>
      <c r="DN28" s="6">
        <v>4</v>
      </c>
      <c r="DO28" s="6">
        <v>4</v>
      </c>
      <c r="DP28" s="6">
        <v>4</v>
      </c>
      <c r="DQ28" s="6"/>
      <c r="DR28" s="6">
        <v>3.9999999999999996</v>
      </c>
      <c r="DS28" s="6">
        <v>4</v>
      </c>
      <c r="DT28" s="6">
        <v>3.9999999999999996</v>
      </c>
    </row>
  </sheetData>
  <mergeCells count="49">
    <mergeCell ref="AL5:AN5"/>
    <mergeCell ref="B5:H5"/>
    <mergeCell ref="J5:P5"/>
    <mergeCell ref="R5:X5"/>
    <mergeCell ref="Z5:AB5"/>
    <mergeCell ref="AD5:AJ5"/>
    <mergeCell ref="DN5:DT5"/>
    <mergeCell ref="AP5:AR5"/>
    <mergeCell ref="AT5:AZ5"/>
    <mergeCell ref="BB5:BD5"/>
    <mergeCell ref="BF5:BL5"/>
    <mergeCell ref="BN5:BP5"/>
    <mergeCell ref="BR5:BX5"/>
    <mergeCell ref="BZ5:CF5"/>
    <mergeCell ref="CH5:CR5"/>
    <mergeCell ref="CT5:CZ5"/>
    <mergeCell ref="DB5:DH5"/>
    <mergeCell ref="DJ5:DL5"/>
    <mergeCell ref="AT6:AV6"/>
    <mergeCell ref="B6:D6"/>
    <mergeCell ref="F6:H6"/>
    <mergeCell ref="J6:L6"/>
    <mergeCell ref="N6:P6"/>
    <mergeCell ref="R6:T6"/>
    <mergeCell ref="V6:X6"/>
    <mergeCell ref="Z6:AB6"/>
    <mergeCell ref="AD6:AF6"/>
    <mergeCell ref="AH6:AJ6"/>
    <mergeCell ref="AL6:AN6"/>
    <mergeCell ref="AP6:AR6"/>
    <mergeCell ref="CP6:CR6"/>
    <mergeCell ref="AX6:AZ6"/>
    <mergeCell ref="BB6:BD6"/>
    <mergeCell ref="BF6:BH6"/>
    <mergeCell ref="BJ6:BL6"/>
    <mergeCell ref="BN6:BP6"/>
    <mergeCell ref="BR6:BT6"/>
    <mergeCell ref="BV6:BX6"/>
    <mergeCell ref="BZ6:CB6"/>
    <mergeCell ref="CD6:CF6"/>
    <mergeCell ref="CH6:CJ6"/>
    <mergeCell ref="CL6:CN6"/>
    <mergeCell ref="DR6:DT6"/>
    <mergeCell ref="CT6:CV6"/>
    <mergeCell ref="CX6:CZ6"/>
    <mergeCell ref="DB6:DD6"/>
    <mergeCell ref="DF6:DH6"/>
    <mergeCell ref="DJ6:DL6"/>
    <mergeCell ref="DN6:DP6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2366F-CEBD-44E1-9E47-0674A7F2A4CC}">
  <dimension ref="A1:CS38"/>
  <sheetViews>
    <sheetView zoomScaleNormal="100" workbookViewId="0">
      <selection sqref="A1:A2"/>
    </sheetView>
  </sheetViews>
  <sheetFormatPr baseColWidth="10" defaultColWidth="11.6640625" defaultRowHeight="15" customHeight="1"/>
  <cols>
    <col min="1" max="1" width="20.6640625" style="3" customWidth="1"/>
    <col min="2" max="19" width="11.6640625" style="1"/>
    <col min="20" max="20" width="5.6640625" style="1" customWidth="1"/>
    <col min="21" max="42" width="11.6640625" style="1"/>
    <col min="43" max="43" width="5.6640625" style="1" customWidth="1"/>
    <col min="44" max="67" width="11.6640625" style="1"/>
    <col min="68" max="68" width="5.6640625" style="1" customWidth="1"/>
    <col min="69" max="76" width="11.6640625" style="1"/>
    <col min="77" max="77" width="5.6640625" style="1" customWidth="1"/>
    <col min="78" max="83" width="11.6640625" style="1"/>
    <col min="84" max="84" width="5.6640625" style="1" customWidth="1"/>
    <col min="85" max="89" width="11.6640625" style="1"/>
    <col min="90" max="90" width="11.6640625" style="1" customWidth="1"/>
    <col min="91" max="91" width="5.6640625" style="1" customWidth="1"/>
    <col min="92" max="16384" width="11.6640625" style="1"/>
  </cols>
  <sheetData>
    <row r="1" spans="1:97" ht="15" customHeight="1">
      <c r="A1" s="30" t="s">
        <v>128</v>
      </c>
    </row>
    <row r="2" spans="1:97" ht="15" customHeight="1">
      <c r="A2" s="30" t="s">
        <v>129</v>
      </c>
    </row>
    <row r="3" spans="1:97" ht="15" customHeight="1">
      <c r="A3" s="3" t="s">
        <v>83</v>
      </c>
    </row>
    <row r="4" spans="1:97" ht="15" customHeight="1" thickBot="1">
      <c r="A4" s="3" t="s">
        <v>0</v>
      </c>
      <c r="B4" s="25" t="s">
        <v>84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U4" s="25" t="s">
        <v>85</v>
      </c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R4" s="25" t="s">
        <v>86</v>
      </c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11"/>
      <c r="BQ4" s="25" t="s">
        <v>87</v>
      </c>
      <c r="BR4" s="25"/>
      <c r="BS4" s="25"/>
      <c r="BT4" s="25"/>
      <c r="BU4" s="25"/>
      <c r="BV4" s="25"/>
      <c r="BW4" s="25"/>
      <c r="BX4" s="25"/>
      <c r="BY4" s="11"/>
      <c r="BZ4" s="25" t="s">
        <v>88</v>
      </c>
      <c r="CA4" s="25"/>
      <c r="CB4" s="25"/>
      <c r="CC4" s="25"/>
      <c r="CD4" s="25"/>
      <c r="CE4" s="25"/>
      <c r="CF4" s="11"/>
      <c r="CG4" s="25" t="s">
        <v>89</v>
      </c>
      <c r="CH4" s="25"/>
      <c r="CI4" s="25"/>
      <c r="CJ4" s="25"/>
      <c r="CK4" s="25"/>
      <c r="CL4" s="25"/>
      <c r="CM4" s="11"/>
      <c r="CN4" s="25" t="s">
        <v>90</v>
      </c>
      <c r="CO4" s="25"/>
      <c r="CP4" s="25"/>
      <c r="CQ4" s="25"/>
      <c r="CR4" s="25"/>
      <c r="CS4" s="25"/>
    </row>
    <row r="5" spans="1:97" ht="15" customHeight="1" thickTop="1">
      <c r="A5" s="4" t="s">
        <v>2</v>
      </c>
      <c r="B5" s="6">
        <v>57.387</v>
      </c>
      <c r="C5" s="6">
        <v>56.335999999999999</v>
      </c>
      <c r="D5" s="6">
        <v>54.753</v>
      </c>
      <c r="E5" s="6">
        <v>55.83</v>
      </c>
      <c r="F5" s="6">
        <v>52.997</v>
      </c>
      <c r="G5" s="6">
        <v>55.021000000000001</v>
      </c>
      <c r="H5" s="6">
        <v>54.366999999999997</v>
      </c>
      <c r="I5" s="6">
        <v>57.570999999999998</v>
      </c>
      <c r="J5" s="6">
        <v>58.308</v>
      </c>
      <c r="K5" s="6">
        <v>56.015000000000001</v>
      </c>
      <c r="L5" s="6">
        <v>71.227000000000004</v>
      </c>
      <c r="M5" s="6">
        <v>72.516999999999996</v>
      </c>
      <c r="N5" s="6">
        <v>79.647999999999996</v>
      </c>
      <c r="O5" s="6">
        <v>71.933000000000007</v>
      </c>
      <c r="P5" s="6">
        <v>69.558999999999997</v>
      </c>
      <c r="Q5" s="6">
        <v>69.281999999999996</v>
      </c>
      <c r="R5" s="6">
        <v>78.069000000000003</v>
      </c>
      <c r="S5" s="6">
        <v>68.739999999999995</v>
      </c>
      <c r="T5" s="6"/>
      <c r="U5" s="6">
        <v>55.674999999999997</v>
      </c>
      <c r="V5" s="6">
        <v>54.197000000000003</v>
      </c>
      <c r="W5" s="6">
        <v>56.8</v>
      </c>
      <c r="X5" s="6">
        <v>57.625999999999998</v>
      </c>
      <c r="Y5" s="6">
        <v>55.853999999999999</v>
      </c>
      <c r="Z5" s="6">
        <v>57.433999999999997</v>
      </c>
      <c r="AA5" s="6">
        <v>56.39</v>
      </c>
      <c r="AB5" s="6">
        <v>57.786000000000001</v>
      </c>
      <c r="AC5" s="6">
        <v>58.209000000000003</v>
      </c>
      <c r="AD5" s="6">
        <v>57.171999999999997</v>
      </c>
      <c r="AE5" s="6">
        <v>58.509</v>
      </c>
      <c r="AF5" s="6">
        <v>63.924999999999997</v>
      </c>
      <c r="AG5" s="6">
        <v>59.389000000000003</v>
      </c>
      <c r="AH5" s="6">
        <v>59.36</v>
      </c>
      <c r="AI5" s="6">
        <v>64.709999999999994</v>
      </c>
      <c r="AJ5" s="6">
        <v>61.14</v>
      </c>
      <c r="AK5" s="6">
        <v>62.334999999999994</v>
      </c>
      <c r="AL5" s="6">
        <v>62.510000000000005</v>
      </c>
      <c r="AM5" s="6">
        <v>62.302000000000007</v>
      </c>
      <c r="AN5" s="6">
        <v>62.75</v>
      </c>
      <c r="AO5" s="6">
        <v>61.427</v>
      </c>
      <c r="AP5" s="6">
        <v>69.718000000000004</v>
      </c>
      <c r="AQ5" s="6"/>
      <c r="AR5" s="6">
        <v>60.418999999999997</v>
      </c>
      <c r="AS5" s="6">
        <v>65.344999999999999</v>
      </c>
      <c r="AT5" s="6">
        <v>58.622999999999998</v>
      </c>
      <c r="AU5" s="6">
        <v>64.617999999999995</v>
      </c>
      <c r="AV5" s="6">
        <v>59.896000000000001</v>
      </c>
      <c r="AW5" s="6">
        <v>61.131</v>
      </c>
      <c r="AX5" s="6">
        <v>62.016999999999996</v>
      </c>
      <c r="AY5" s="6">
        <v>60.48</v>
      </c>
      <c r="AZ5" s="6">
        <v>60.16</v>
      </c>
      <c r="BA5" s="6">
        <v>60.671999999999997</v>
      </c>
      <c r="BB5" s="6">
        <v>61.819000000000003</v>
      </c>
      <c r="BC5" s="6">
        <v>61.807000000000002</v>
      </c>
      <c r="BD5" s="6">
        <v>63.05</v>
      </c>
      <c r="BE5" s="6">
        <v>63.572999999999993</v>
      </c>
      <c r="BF5" s="6">
        <v>62.257999999999996</v>
      </c>
      <c r="BG5" s="6">
        <v>60.436999999999998</v>
      </c>
      <c r="BH5" s="6">
        <v>62.477000000000004</v>
      </c>
      <c r="BI5" s="6">
        <v>61.725000000000001</v>
      </c>
      <c r="BJ5" s="6">
        <v>61.030999999999999</v>
      </c>
      <c r="BK5" s="6">
        <v>61.704000000000001</v>
      </c>
      <c r="BL5" s="6">
        <v>62.186000000000007</v>
      </c>
      <c r="BM5" s="6">
        <v>61.603000000000002</v>
      </c>
      <c r="BN5" s="6">
        <v>61.24</v>
      </c>
      <c r="BO5" s="6">
        <v>61.976999999999997</v>
      </c>
      <c r="BP5" s="6"/>
      <c r="BQ5" s="6">
        <v>57.859000000000002</v>
      </c>
      <c r="BR5" s="6">
        <v>58.052</v>
      </c>
      <c r="BS5" s="6">
        <v>59.155000000000001</v>
      </c>
      <c r="BT5" s="6">
        <v>57.554000000000002</v>
      </c>
      <c r="BU5" s="6">
        <v>59.472999999999999</v>
      </c>
      <c r="BV5" s="6">
        <v>58.308</v>
      </c>
      <c r="BW5" s="6">
        <v>57.988</v>
      </c>
      <c r="BX5" s="6">
        <v>59.155999999999999</v>
      </c>
      <c r="BY5" s="6"/>
      <c r="BZ5" s="6">
        <v>57.448999999999998</v>
      </c>
      <c r="CA5" s="6">
        <v>58.027999999999999</v>
      </c>
      <c r="CB5" s="6">
        <v>58.003999999999998</v>
      </c>
      <c r="CC5" s="6">
        <v>58.165999999999997</v>
      </c>
      <c r="CD5" s="6">
        <v>59.970999999999997</v>
      </c>
      <c r="CE5" s="6">
        <v>57.444000000000003</v>
      </c>
      <c r="CF5" s="6"/>
      <c r="CG5" s="6">
        <v>60.682000000000002</v>
      </c>
      <c r="CH5" s="6">
        <v>57.639000000000003</v>
      </c>
      <c r="CI5" s="6">
        <v>58.374000000000002</v>
      </c>
      <c r="CJ5" s="6">
        <v>58.658999999999999</v>
      </c>
      <c r="CK5" s="6">
        <v>58.375999999999998</v>
      </c>
      <c r="CL5" s="6">
        <v>58.023000000000003</v>
      </c>
      <c r="CM5" s="6"/>
      <c r="CN5" s="6">
        <v>59.082000000000001</v>
      </c>
      <c r="CO5" s="6">
        <v>57.323999999999998</v>
      </c>
      <c r="CP5" s="6">
        <v>59.854999999999997</v>
      </c>
      <c r="CQ5" s="6">
        <v>74.997</v>
      </c>
      <c r="CR5" s="6">
        <v>71.977000000000004</v>
      </c>
      <c r="CS5" s="6">
        <v>67.772000000000006</v>
      </c>
    </row>
    <row r="6" spans="1:97" ht="15" customHeight="1">
      <c r="A6" s="4" t="s">
        <v>3</v>
      </c>
      <c r="B6" s="6">
        <v>6.5000000000000002E-2</v>
      </c>
      <c r="C6" s="6">
        <v>2.7E-2</v>
      </c>
      <c r="D6" s="6">
        <v>8.1000000000000003E-2</v>
      </c>
      <c r="E6" s="6">
        <v>1.7999999999999999E-2</v>
      </c>
      <c r="F6" s="6">
        <v>5.1999999999999998E-2</v>
      </c>
      <c r="G6" s="6">
        <v>5.2999999999999999E-2</v>
      </c>
      <c r="H6" s="6">
        <v>6.4000000000000001E-2</v>
      </c>
      <c r="I6" s="6">
        <v>9.1999999999999998E-2</v>
      </c>
      <c r="J6" s="6">
        <v>4.5999999999999999E-2</v>
      </c>
      <c r="K6" s="6">
        <v>3.5999999999999997E-2</v>
      </c>
      <c r="L6" s="6">
        <v>9.4E-2</v>
      </c>
      <c r="M6" s="6">
        <v>0.05</v>
      </c>
      <c r="N6" s="6">
        <v>6.7000000000000004E-2</v>
      </c>
      <c r="O6" s="6">
        <v>0.05</v>
      </c>
      <c r="P6" s="6">
        <v>0.13800000000000001</v>
      </c>
      <c r="Q6" s="6">
        <v>5.6000000000000001E-2</v>
      </c>
      <c r="R6" s="6">
        <v>9.1999999999999998E-2</v>
      </c>
      <c r="S6" s="6">
        <v>0.08</v>
      </c>
      <c r="T6" s="6"/>
      <c r="U6" s="6">
        <v>2.7E-2</v>
      </c>
      <c r="V6" s="6">
        <v>6.9000000000000006E-2</v>
      </c>
      <c r="W6" s="6">
        <v>8.7999999999999995E-2</v>
      </c>
      <c r="X6" s="6">
        <v>8.1000000000000003E-2</v>
      </c>
      <c r="Y6" s="6">
        <v>8.7999999999999995E-2</v>
      </c>
      <c r="Z6" s="6">
        <v>3.6999999999999998E-2</v>
      </c>
      <c r="AA6" s="6">
        <v>3.5999999999999997E-2</v>
      </c>
      <c r="AB6" s="6">
        <v>0.05</v>
      </c>
      <c r="AC6" s="6">
        <v>9.9000000000000005E-2</v>
      </c>
      <c r="AD6" s="6">
        <v>0.04</v>
      </c>
      <c r="AE6" s="6">
        <v>7.5999999999999998E-2</v>
      </c>
      <c r="AF6" s="6">
        <v>3.5000000000000003E-2</v>
      </c>
      <c r="AG6" s="6">
        <v>8.5000000000000006E-2</v>
      </c>
      <c r="AH6" s="6">
        <v>0.09</v>
      </c>
      <c r="AI6" s="6">
        <v>6.2E-2</v>
      </c>
      <c r="AJ6" s="6">
        <v>9.0999999999999998E-2</v>
      </c>
      <c r="AK6" s="6">
        <v>9.2999999999999999E-2</v>
      </c>
      <c r="AL6" s="6">
        <v>0.06</v>
      </c>
      <c r="AM6" s="6">
        <v>0.08</v>
      </c>
      <c r="AN6" s="6">
        <v>4.3999999999999997E-2</v>
      </c>
      <c r="AO6" s="6">
        <v>6.6000000000000003E-2</v>
      </c>
      <c r="AP6" s="6">
        <v>5.3999999999999999E-2</v>
      </c>
      <c r="AQ6" s="6"/>
      <c r="AR6" s="6">
        <v>0.15</v>
      </c>
      <c r="AS6" s="6">
        <v>9.2999999999999999E-2</v>
      </c>
      <c r="AT6" s="6">
        <v>4.8000000000000001E-2</v>
      </c>
      <c r="AU6" s="6">
        <v>3.9E-2</v>
      </c>
      <c r="AV6" s="6">
        <v>8.1000000000000003E-2</v>
      </c>
      <c r="AW6" s="6">
        <v>0.54500000000000004</v>
      </c>
      <c r="AX6" s="6">
        <v>0.45900000000000002</v>
      </c>
      <c r="AY6" s="6">
        <v>0.58899999999999997</v>
      </c>
      <c r="AZ6" s="6">
        <v>0.52600000000000002</v>
      </c>
      <c r="BA6" s="6">
        <v>0.45600000000000002</v>
      </c>
      <c r="BB6" s="6">
        <v>0.47399999999999998</v>
      </c>
      <c r="BC6" s="6">
        <v>0.48699999999999999</v>
      </c>
      <c r="BD6" s="6">
        <v>0.45200000000000001</v>
      </c>
      <c r="BE6" s="6">
        <v>0.48499999999999999</v>
      </c>
      <c r="BF6" s="6">
        <v>0.55500000000000005</v>
      </c>
      <c r="BG6" s="6">
        <v>0.49099999999999999</v>
      </c>
      <c r="BH6" s="6">
        <v>0.69899999999999995</v>
      </c>
      <c r="BI6" s="6">
        <v>0.70699999999999996</v>
      </c>
      <c r="BJ6" s="6">
        <v>0.57999999999999996</v>
      </c>
      <c r="BK6" s="6">
        <v>0.47499999999999998</v>
      </c>
      <c r="BL6" s="6">
        <v>0.58499999999999996</v>
      </c>
      <c r="BM6" s="6">
        <v>0.57199999999999995</v>
      </c>
      <c r="BN6" s="6">
        <v>0.503</v>
      </c>
      <c r="BO6" s="6">
        <v>0.45100000000000001</v>
      </c>
      <c r="BP6" s="6"/>
      <c r="BQ6" s="6">
        <v>0.121</v>
      </c>
      <c r="BR6" s="6">
        <v>0.13500000000000001</v>
      </c>
      <c r="BS6" s="6">
        <v>0.13700000000000001</v>
      </c>
      <c r="BT6" s="6">
        <v>0.14599999999999999</v>
      </c>
      <c r="BU6" s="6">
        <v>0.16900000000000001</v>
      </c>
      <c r="BV6" s="6">
        <v>0.13300000000000001</v>
      </c>
      <c r="BW6" s="6">
        <v>0.16400000000000001</v>
      </c>
      <c r="BX6" s="6">
        <v>0.11600000000000001</v>
      </c>
      <c r="BY6" s="6"/>
      <c r="BZ6" s="6">
        <v>0.14799999999999999</v>
      </c>
      <c r="CA6" s="6">
        <v>0.16600000000000001</v>
      </c>
      <c r="CB6" s="6">
        <v>0.157</v>
      </c>
      <c r="CC6" s="6">
        <v>0.17199999999999999</v>
      </c>
      <c r="CD6" s="6">
        <v>0.17</v>
      </c>
      <c r="CE6" s="6">
        <v>0.215</v>
      </c>
      <c r="CF6" s="6"/>
      <c r="CG6" s="6">
        <v>0.151</v>
      </c>
      <c r="CH6" s="6">
        <v>0.219</v>
      </c>
      <c r="CI6" s="6">
        <v>0.23100000000000001</v>
      </c>
      <c r="CJ6" s="6">
        <v>0.185</v>
      </c>
      <c r="CK6" s="6">
        <v>0.22500000000000001</v>
      </c>
      <c r="CL6" s="6">
        <v>0.28899999999999998</v>
      </c>
      <c r="CM6" s="6"/>
      <c r="CN6" s="6">
        <v>1.4E-2</v>
      </c>
      <c r="CO6" s="6">
        <v>4.9000000000000002E-2</v>
      </c>
      <c r="CP6" s="6">
        <v>7.1999999999999995E-2</v>
      </c>
      <c r="CQ6" s="6">
        <v>6.3E-2</v>
      </c>
      <c r="CR6" s="6">
        <v>0.115</v>
      </c>
      <c r="CS6" s="6">
        <v>9.5000000000000001E-2</v>
      </c>
    </row>
    <row r="7" spans="1:97" ht="15" customHeight="1">
      <c r="A7" s="4" t="s">
        <v>4</v>
      </c>
      <c r="B7" s="6">
        <v>4.2709999999999999</v>
      </c>
      <c r="C7" s="6">
        <v>4.1020000000000003</v>
      </c>
      <c r="D7" s="6">
        <v>4.1050000000000004</v>
      </c>
      <c r="E7" s="6">
        <v>4.1890000000000001</v>
      </c>
      <c r="F7" s="6">
        <v>4.0949999999999998</v>
      </c>
      <c r="G7" s="6">
        <v>4.2110000000000003</v>
      </c>
      <c r="H7" s="6">
        <v>4.2610000000000001</v>
      </c>
      <c r="I7" s="6">
        <v>4.3150000000000004</v>
      </c>
      <c r="J7" s="6">
        <v>4.3079999999999998</v>
      </c>
      <c r="K7" s="6">
        <v>4.1840000000000002</v>
      </c>
      <c r="L7" s="6">
        <v>3.3849999999999998</v>
      </c>
      <c r="M7" s="6">
        <v>3.222</v>
      </c>
      <c r="N7" s="6">
        <v>2.8769999999999998</v>
      </c>
      <c r="O7" s="6">
        <v>3.2890000000000001</v>
      </c>
      <c r="P7" s="6">
        <v>3.391</v>
      </c>
      <c r="Q7" s="6">
        <v>3.1779999999999999</v>
      </c>
      <c r="R7" s="6">
        <v>2.4180000000000001</v>
      </c>
      <c r="S7" s="6">
        <v>3.4489999999999998</v>
      </c>
      <c r="T7" s="6"/>
      <c r="U7" s="6">
        <v>4.4000000000000004</v>
      </c>
      <c r="V7" s="6">
        <v>3.9529999999999998</v>
      </c>
      <c r="W7" s="6">
        <v>4.218</v>
      </c>
      <c r="X7" s="6">
        <v>4.3120000000000003</v>
      </c>
      <c r="Y7" s="6">
        <v>4.298</v>
      </c>
      <c r="Z7" s="6">
        <v>4.3079999999999998</v>
      </c>
      <c r="AA7" s="6">
        <v>4.5140000000000002</v>
      </c>
      <c r="AB7" s="6">
        <v>4.37</v>
      </c>
      <c r="AC7" s="6">
        <v>4.2699999999999996</v>
      </c>
      <c r="AD7" s="6">
        <v>4.1399999999999997</v>
      </c>
      <c r="AE7" s="6">
        <v>4.7140000000000004</v>
      </c>
      <c r="AF7" s="6">
        <v>3.4550000000000001</v>
      </c>
      <c r="AG7" s="6">
        <v>4.1369999999999996</v>
      </c>
      <c r="AH7" s="6">
        <v>4.5430000000000001</v>
      </c>
      <c r="AI7" s="6">
        <v>4.1079999999999997</v>
      </c>
      <c r="AJ7" s="6">
        <v>3.84</v>
      </c>
      <c r="AK7" s="6">
        <v>4.109</v>
      </c>
      <c r="AL7" s="6">
        <v>4.1760000000000002</v>
      </c>
      <c r="AM7" s="6">
        <v>4.3090000000000002</v>
      </c>
      <c r="AN7" s="6">
        <v>3.9449999999999998</v>
      </c>
      <c r="AO7" s="6">
        <v>3.8010000000000002</v>
      </c>
      <c r="AP7" s="6">
        <v>3.2149999999999999</v>
      </c>
      <c r="AQ7" s="6"/>
      <c r="AR7" s="6">
        <v>3.8519999999999999</v>
      </c>
      <c r="AS7" s="6">
        <v>3.8969999999999998</v>
      </c>
      <c r="AT7" s="6">
        <v>4.0869999999999997</v>
      </c>
      <c r="AU7" s="6">
        <v>3.4980000000000002</v>
      </c>
      <c r="AV7" s="6">
        <v>4.1340000000000003</v>
      </c>
      <c r="AW7" s="6">
        <v>8.5749999999999993</v>
      </c>
      <c r="AX7" s="6">
        <v>9.0519999999999996</v>
      </c>
      <c r="AY7" s="6">
        <v>9.3930000000000007</v>
      </c>
      <c r="AZ7" s="6">
        <v>9.7780000000000005</v>
      </c>
      <c r="BA7" s="6">
        <v>9.0660000000000007</v>
      </c>
      <c r="BB7" s="6">
        <v>9.4039999999999999</v>
      </c>
      <c r="BC7" s="6">
        <v>8.9489999999999998</v>
      </c>
      <c r="BD7" s="6">
        <v>9.1579999999999995</v>
      </c>
      <c r="BE7" s="6">
        <v>9.3710000000000004</v>
      </c>
      <c r="BF7" s="6">
        <v>9.1159999999999997</v>
      </c>
      <c r="BG7" s="6">
        <v>9.3770000000000007</v>
      </c>
      <c r="BH7" s="6">
        <v>9.56</v>
      </c>
      <c r="BI7" s="6">
        <v>9.3469999999999995</v>
      </c>
      <c r="BJ7" s="6">
        <v>9.4489999999999998</v>
      </c>
      <c r="BK7" s="6">
        <v>9.1549999999999994</v>
      </c>
      <c r="BL7" s="6">
        <v>9.359</v>
      </c>
      <c r="BM7" s="6">
        <v>9.6989999999999998</v>
      </c>
      <c r="BN7" s="6">
        <v>9.3610000000000007</v>
      </c>
      <c r="BO7" s="6">
        <v>9.1440000000000001</v>
      </c>
      <c r="BP7" s="6"/>
      <c r="BQ7" s="6">
        <v>8.5879999999999992</v>
      </c>
      <c r="BR7" s="6">
        <v>8.4290000000000003</v>
      </c>
      <c r="BS7" s="6">
        <v>8.8019999999999996</v>
      </c>
      <c r="BT7" s="6">
        <v>8.4559999999999995</v>
      </c>
      <c r="BU7" s="6">
        <v>9.1760000000000002</v>
      </c>
      <c r="BV7" s="6">
        <v>8.734</v>
      </c>
      <c r="BW7" s="6">
        <v>8.8149999999999995</v>
      </c>
      <c r="BX7" s="6">
        <v>9.0060000000000002</v>
      </c>
      <c r="BY7" s="6"/>
      <c r="BZ7" s="6">
        <v>8.0340000000000007</v>
      </c>
      <c r="CA7" s="6">
        <v>8.2159999999999993</v>
      </c>
      <c r="CB7" s="6">
        <v>8.4480000000000004</v>
      </c>
      <c r="CC7" s="6">
        <v>8.5869999999999997</v>
      </c>
      <c r="CD7" s="6">
        <v>8.5350000000000001</v>
      </c>
      <c r="CE7" s="6">
        <v>8.52</v>
      </c>
      <c r="CF7" s="6"/>
      <c r="CG7" s="6">
        <v>9.19</v>
      </c>
      <c r="CH7" s="6">
        <v>8.4949999999999992</v>
      </c>
      <c r="CI7" s="6">
        <v>8.4250000000000007</v>
      </c>
      <c r="CJ7" s="6">
        <v>9.35</v>
      </c>
      <c r="CK7" s="6">
        <v>8.5500000000000007</v>
      </c>
      <c r="CL7" s="6">
        <v>8.48</v>
      </c>
      <c r="CM7" s="6"/>
      <c r="CN7" s="6">
        <v>4.7389999999999999</v>
      </c>
      <c r="CO7" s="6">
        <v>4.2060000000000004</v>
      </c>
      <c r="CP7" s="6">
        <v>4.4820000000000002</v>
      </c>
      <c r="CQ7" s="6">
        <v>3.7069999999999999</v>
      </c>
      <c r="CR7" s="6">
        <v>3.7349999999999999</v>
      </c>
      <c r="CS7" s="6">
        <v>4.0279999999999996</v>
      </c>
    </row>
    <row r="8" spans="1:97" ht="15" customHeight="1">
      <c r="A8" s="4" t="s">
        <v>91</v>
      </c>
      <c r="B8" s="6">
        <v>21.004667703934199</v>
      </c>
      <c r="C8" s="6">
        <v>21.154701044676592</v>
      </c>
      <c r="D8" s="6">
        <v>21.134696599244275</v>
      </c>
      <c r="E8" s="6">
        <v>20.642364969993334</v>
      </c>
      <c r="F8" s="6">
        <v>17.274949988886419</v>
      </c>
      <c r="G8" s="6">
        <v>18.565236719270946</v>
      </c>
      <c r="H8" s="6">
        <v>18.132918426316959</v>
      </c>
      <c r="I8" s="6">
        <v>20.934652144921092</v>
      </c>
      <c r="J8" s="6">
        <v>21.135807957323848</v>
      </c>
      <c r="K8" s="6">
        <v>20.514558790842408</v>
      </c>
      <c r="L8" s="6">
        <v>16.931540342298288</v>
      </c>
      <c r="M8" s="6">
        <v>16.096910424538784</v>
      </c>
      <c r="N8" s="6">
        <v>10.741275839075348</v>
      </c>
      <c r="O8" s="6">
        <v>16.15247832851745</v>
      </c>
      <c r="P8" s="6">
        <v>16.897088241831518</v>
      </c>
      <c r="Q8" s="6">
        <v>15.729050900200043</v>
      </c>
      <c r="R8" s="6">
        <v>10.933540786841519</v>
      </c>
      <c r="S8" s="6">
        <v>19.084240942431652</v>
      </c>
      <c r="T8" s="6"/>
      <c r="U8" s="6">
        <v>20.035563458546342</v>
      </c>
      <c r="V8" s="6">
        <v>21.313625250055569</v>
      </c>
      <c r="W8" s="6">
        <v>21.081351411424762</v>
      </c>
      <c r="X8" s="6">
        <v>21.198044009779952</v>
      </c>
      <c r="Y8" s="6">
        <v>20.953545232273836</v>
      </c>
      <c r="Z8" s="6">
        <v>20.297843965325626</v>
      </c>
      <c r="AA8" s="6">
        <v>20.156701489219827</v>
      </c>
      <c r="AB8" s="6">
        <v>20.749055345632364</v>
      </c>
      <c r="AC8" s="6">
        <v>20.520115581240272</v>
      </c>
      <c r="AD8" s="6">
        <v>20.60124472104912</v>
      </c>
      <c r="AE8" s="6">
        <v>17.34718826405868</v>
      </c>
      <c r="AF8" s="6">
        <v>15.387863969771059</v>
      </c>
      <c r="AG8" s="6">
        <v>17.128250722382752</v>
      </c>
      <c r="AH8" s="6">
        <v>17.007112691709271</v>
      </c>
      <c r="AI8" s="6">
        <v>16.250277839519892</v>
      </c>
      <c r="AJ8" s="6">
        <v>16.126917092687261</v>
      </c>
      <c r="AK8" s="6">
        <v>16.680373416314737</v>
      </c>
      <c r="AL8" s="6">
        <v>16.697043787508335</v>
      </c>
      <c r="AM8" s="6">
        <v>16.840408979773283</v>
      </c>
      <c r="AN8" s="6">
        <v>16.168037341631472</v>
      </c>
      <c r="AO8" s="6">
        <v>15.802400533451877</v>
      </c>
      <c r="AP8" s="6">
        <v>10.352300511224716</v>
      </c>
      <c r="AQ8" s="6"/>
      <c r="AR8" s="6">
        <v>16.882640586797066</v>
      </c>
      <c r="AS8" s="6">
        <v>16.434763280729051</v>
      </c>
      <c r="AT8" s="6">
        <v>16.602578350744608</v>
      </c>
      <c r="AU8" s="6">
        <v>14.048677483885307</v>
      </c>
      <c r="AV8" s="6">
        <v>16.705934652144919</v>
      </c>
      <c r="AW8" s="6">
        <v>13.639697710602356</v>
      </c>
      <c r="AX8" s="6">
        <v>12.600577906201377</v>
      </c>
      <c r="AY8" s="6">
        <v>12.930651255834629</v>
      </c>
      <c r="AZ8" s="6">
        <v>12.250500111135807</v>
      </c>
      <c r="BA8" s="6">
        <v>12.968437430540121</v>
      </c>
      <c r="BB8" s="6">
        <v>12.207157146032451</v>
      </c>
      <c r="BC8" s="6">
        <v>12.209379862191598</v>
      </c>
      <c r="BD8" s="6">
        <v>12.08713047343854</v>
      </c>
      <c r="BE8" s="6">
        <v>12.119359857746165</v>
      </c>
      <c r="BF8" s="6">
        <v>12.519448766392532</v>
      </c>
      <c r="BG8" s="6">
        <v>13.251833740831295</v>
      </c>
      <c r="BH8" s="6">
        <v>12.240497888419647</v>
      </c>
      <c r="BI8" s="6">
        <v>13.385196710380084</v>
      </c>
      <c r="BJ8" s="6">
        <v>13.100689042009336</v>
      </c>
      <c r="BK8" s="6">
        <v>13.228495221160257</v>
      </c>
      <c r="BL8" s="6">
        <v>12.747277172705045</v>
      </c>
      <c r="BM8" s="6">
        <v>12.926205823516337</v>
      </c>
      <c r="BN8" s="6">
        <v>13.556345854634364</v>
      </c>
      <c r="BO8" s="6">
        <v>12.817292731718158</v>
      </c>
      <c r="BP8" s="6"/>
      <c r="BQ8" s="6">
        <v>18.496332518337407</v>
      </c>
      <c r="BR8" s="6">
        <v>18.396310291175816</v>
      </c>
      <c r="BS8" s="6">
        <v>17.587241609246497</v>
      </c>
      <c r="BT8" s="6">
        <v>18.025116692598356</v>
      </c>
      <c r="BU8" s="6">
        <v>17.822849522116023</v>
      </c>
      <c r="BV8" s="6">
        <v>18.141809290953546</v>
      </c>
      <c r="BW8" s="6">
        <v>18.260724605467882</v>
      </c>
      <c r="BX8" s="6">
        <v>17.787286063569681</v>
      </c>
      <c r="BY8" s="6"/>
      <c r="BZ8" s="6">
        <v>18.674149811069128</v>
      </c>
      <c r="CA8" s="6">
        <v>19.24872193820849</v>
      </c>
      <c r="CB8" s="6">
        <v>18.386308068459659</v>
      </c>
      <c r="CC8" s="6">
        <v>18.788619693265169</v>
      </c>
      <c r="CD8" s="6">
        <v>16.611469215381195</v>
      </c>
      <c r="CE8" s="6">
        <v>17.87619470993554</v>
      </c>
      <c r="CF8" s="6"/>
      <c r="CG8" s="6">
        <v>17.086019115358969</v>
      </c>
      <c r="CH8" s="6">
        <v>17.647254945543452</v>
      </c>
      <c r="CI8" s="6">
        <v>17.798399644365414</v>
      </c>
      <c r="CJ8" s="6">
        <v>17.149366525894642</v>
      </c>
      <c r="CK8" s="6">
        <v>17.568348521893753</v>
      </c>
      <c r="CL8" s="6">
        <v>17.972882862858413</v>
      </c>
      <c r="CM8" s="6"/>
      <c r="CN8" s="6">
        <v>25.058901978217378</v>
      </c>
      <c r="CO8" s="6">
        <v>25.95132251611469</v>
      </c>
      <c r="CP8" s="6">
        <v>24.885530117803956</v>
      </c>
      <c r="CQ8" s="6">
        <v>13.609691042453878</v>
      </c>
      <c r="CR8" s="6">
        <v>15.993554123138475</v>
      </c>
      <c r="CS8" s="6">
        <v>18.585241164703266</v>
      </c>
    </row>
    <row r="9" spans="1:97" ht="15" customHeight="1">
      <c r="A9" s="4" t="s">
        <v>5</v>
      </c>
      <c r="B9" s="6">
        <v>0.02</v>
      </c>
      <c r="C9" s="6">
        <v>0</v>
      </c>
      <c r="D9" s="6">
        <v>2.1999999999999999E-2</v>
      </c>
      <c r="E9" s="6">
        <v>1.9E-2</v>
      </c>
      <c r="F9" s="6">
        <v>3.3000000000000002E-2</v>
      </c>
      <c r="G9" s="6">
        <v>3.0000000000000001E-3</v>
      </c>
      <c r="H9" s="6">
        <v>0.01</v>
      </c>
      <c r="I9" s="6">
        <v>3.0000000000000001E-3</v>
      </c>
      <c r="J9" s="6">
        <v>8.0000000000000002E-3</v>
      </c>
      <c r="K9" s="6">
        <v>0</v>
      </c>
      <c r="L9" s="6">
        <v>3.7999999999999999E-2</v>
      </c>
      <c r="M9" s="6">
        <v>6.5000000000000002E-2</v>
      </c>
      <c r="N9" s="6">
        <v>4.8000000000000001E-2</v>
      </c>
      <c r="O9" s="6">
        <v>2.1000000000000001E-2</v>
      </c>
      <c r="P9" s="6">
        <v>2.7E-2</v>
      </c>
      <c r="Q9" s="6">
        <v>0.04</v>
      </c>
      <c r="R9" s="6">
        <v>7.0000000000000007E-2</v>
      </c>
      <c r="S9" s="6">
        <v>3.9E-2</v>
      </c>
      <c r="T9" s="6"/>
      <c r="U9" s="6">
        <v>3.2000000000000001E-2</v>
      </c>
      <c r="V9" s="6">
        <v>3.0000000000000001E-3</v>
      </c>
      <c r="W9" s="6">
        <v>0</v>
      </c>
      <c r="X9" s="6">
        <v>3.0000000000000001E-3</v>
      </c>
      <c r="Y9" s="6">
        <v>0</v>
      </c>
      <c r="Z9" s="6">
        <v>1.4999999999999999E-2</v>
      </c>
      <c r="AA9" s="6">
        <v>0.02</v>
      </c>
      <c r="AB9" s="6">
        <v>0</v>
      </c>
      <c r="AC9" s="6">
        <v>3.6999999999999998E-2</v>
      </c>
      <c r="AD9" s="6">
        <v>0</v>
      </c>
      <c r="AE9" s="6">
        <v>4.9000000000000002E-2</v>
      </c>
      <c r="AF9" s="6">
        <v>5.3999999999999999E-2</v>
      </c>
      <c r="AG9" s="6">
        <v>6.0999999999999999E-2</v>
      </c>
      <c r="AH9" s="6">
        <v>4.4999999999999998E-2</v>
      </c>
      <c r="AI9" s="6">
        <v>6.8000000000000005E-2</v>
      </c>
      <c r="AJ9" s="6">
        <v>6.4000000000000001E-2</v>
      </c>
      <c r="AK9" s="6">
        <v>0.04</v>
      </c>
      <c r="AL9" s="6">
        <v>3.5000000000000003E-2</v>
      </c>
      <c r="AM9" s="6">
        <v>7.1999999999999995E-2</v>
      </c>
      <c r="AN9" s="6">
        <v>1.6E-2</v>
      </c>
      <c r="AO9" s="6">
        <v>6.2E-2</v>
      </c>
      <c r="AP9" s="6">
        <v>1.2999999999999999E-2</v>
      </c>
      <c r="AQ9" s="6"/>
      <c r="AR9" s="6">
        <v>6.6000000000000003E-2</v>
      </c>
      <c r="AS9" s="6">
        <v>2.4E-2</v>
      </c>
      <c r="AT9" s="6">
        <v>4.2999999999999997E-2</v>
      </c>
      <c r="AU9" s="6">
        <v>0</v>
      </c>
      <c r="AV9" s="6">
        <v>6.3E-2</v>
      </c>
      <c r="AW9" s="6">
        <v>5.2999999999999999E-2</v>
      </c>
      <c r="AX9" s="6">
        <v>4.9000000000000002E-2</v>
      </c>
      <c r="AY9" s="6">
        <v>4.4999999999999998E-2</v>
      </c>
      <c r="AZ9" s="6">
        <v>2.5999999999999999E-2</v>
      </c>
      <c r="BA9" s="6">
        <v>3.7999999999999999E-2</v>
      </c>
      <c r="BB9" s="6">
        <v>4.1000000000000002E-2</v>
      </c>
      <c r="BC9" s="6">
        <v>2.1999999999999999E-2</v>
      </c>
      <c r="BD9" s="6">
        <v>3.5000000000000003E-2</v>
      </c>
      <c r="BE9" s="6">
        <v>4.7E-2</v>
      </c>
      <c r="BF9" s="6">
        <v>6.3E-2</v>
      </c>
      <c r="BG9" s="6">
        <v>7.9000000000000001E-2</v>
      </c>
      <c r="BH9" s="6">
        <v>4.2999999999999997E-2</v>
      </c>
      <c r="BI9" s="6">
        <v>5.7000000000000002E-2</v>
      </c>
      <c r="BJ9" s="6">
        <v>3.7999999999999999E-2</v>
      </c>
      <c r="BK9" s="6">
        <v>5.2999999999999999E-2</v>
      </c>
      <c r="BL9" s="6">
        <v>1.4999999999999999E-2</v>
      </c>
      <c r="BM9" s="6">
        <v>4.2999999999999997E-2</v>
      </c>
      <c r="BN9" s="6">
        <v>2.5999999999999999E-2</v>
      </c>
      <c r="BO9" s="6">
        <v>3.4000000000000002E-2</v>
      </c>
      <c r="BP9" s="6"/>
      <c r="BQ9" s="6">
        <v>0.04</v>
      </c>
      <c r="BR9" s="6">
        <v>4.7E-2</v>
      </c>
      <c r="BS9" s="6">
        <v>0.03</v>
      </c>
      <c r="BT9" s="6">
        <v>4.8000000000000001E-2</v>
      </c>
      <c r="BU9" s="6">
        <v>4.3999999999999997E-2</v>
      </c>
      <c r="BV9" s="6">
        <v>5.7000000000000002E-2</v>
      </c>
      <c r="BW9" s="6">
        <v>4.1000000000000002E-2</v>
      </c>
      <c r="BX9" s="6">
        <v>3.7999999999999999E-2</v>
      </c>
      <c r="BY9" s="6"/>
      <c r="BZ9" s="6">
        <v>3.0000000000000001E-3</v>
      </c>
      <c r="CA9" s="6">
        <v>6.5000000000000002E-2</v>
      </c>
      <c r="CB9" s="6">
        <v>5.7000000000000002E-2</v>
      </c>
      <c r="CC9" s="6">
        <v>4.5999999999999999E-2</v>
      </c>
      <c r="CD9" s="6">
        <v>2.5000000000000001E-2</v>
      </c>
      <c r="CE9" s="6">
        <v>3.3000000000000002E-2</v>
      </c>
      <c r="CF9" s="6"/>
      <c r="CG9" s="6">
        <v>0.03</v>
      </c>
      <c r="CH9" s="6">
        <v>1E-3</v>
      </c>
      <c r="CI9" s="6">
        <v>0.04</v>
      </c>
      <c r="CJ9" s="6">
        <v>0.04</v>
      </c>
      <c r="CK9" s="6">
        <v>3.4000000000000002E-2</v>
      </c>
      <c r="CL9" s="6">
        <v>5.8999999999999997E-2</v>
      </c>
      <c r="CM9" s="6"/>
      <c r="CN9" s="6">
        <v>8.5000000000000006E-2</v>
      </c>
      <c r="CO9" s="6">
        <v>0.13100000000000001</v>
      </c>
      <c r="CP9" s="6">
        <v>6.2E-2</v>
      </c>
      <c r="CQ9" s="6">
        <v>3.5000000000000003E-2</v>
      </c>
      <c r="CR9" s="6">
        <v>4.3999999999999997E-2</v>
      </c>
      <c r="CS9" s="6">
        <v>2.9000000000000001E-2</v>
      </c>
    </row>
    <row r="10" spans="1:97" ht="15" customHeight="1">
      <c r="A10" s="4" t="s">
        <v>6</v>
      </c>
      <c r="B10" s="6">
        <v>1.087</v>
      </c>
      <c r="C10" s="6">
        <v>0.88200000000000001</v>
      </c>
      <c r="D10" s="6">
        <v>1.0649999999999999</v>
      </c>
      <c r="E10" s="6">
        <v>1.597</v>
      </c>
      <c r="F10" s="6">
        <v>1.429</v>
      </c>
      <c r="G10" s="6">
        <v>0.628</v>
      </c>
      <c r="H10" s="6">
        <v>0.60799999999999998</v>
      </c>
      <c r="I10" s="6">
        <v>0.85499999999999998</v>
      </c>
      <c r="J10" s="6">
        <v>0.78500000000000003</v>
      </c>
      <c r="K10" s="6">
        <v>1.8180000000000001</v>
      </c>
      <c r="L10" s="6">
        <v>0.45400000000000001</v>
      </c>
      <c r="M10" s="6">
        <v>0.432</v>
      </c>
      <c r="N10" s="6">
        <v>0.51300000000000001</v>
      </c>
      <c r="O10" s="6">
        <v>0.32300000000000001</v>
      </c>
      <c r="P10" s="6">
        <v>0.499</v>
      </c>
      <c r="Q10" s="6">
        <v>0.45500000000000002</v>
      </c>
      <c r="R10" s="6">
        <v>0.52900000000000003</v>
      </c>
      <c r="S10" s="6">
        <v>0.31</v>
      </c>
      <c r="T10" s="6"/>
      <c r="U10" s="6">
        <v>1.4179999999999999</v>
      </c>
      <c r="V10" s="6">
        <v>0.81399999999999995</v>
      </c>
      <c r="W10" s="6">
        <v>0.67500000000000004</v>
      </c>
      <c r="X10" s="6">
        <v>0.57299999999999995</v>
      </c>
      <c r="Y10" s="6">
        <v>0.747</v>
      </c>
      <c r="Z10" s="6">
        <v>0.70399999999999996</v>
      </c>
      <c r="AA10" s="6">
        <v>0.89100000000000001</v>
      </c>
      <c r="AB10" s="6">
        <v>0.81699999999999995</v>
      </c>
      <c r="AC10" s="6">
        <v>0.71699999999999997</v>
      </c>
      <c r="AD10" s="6">
        <v>0.65500000000000003</v>
      </c>
      <c r="AE10" s="6">
        <v>0.69099999999999995</v>
      </c>
      <c r="AF10" s="6">
        <v>0.53</v>
      </c>
      <c r="AG10" s="6">
        <v>0.42899999999999999</v>
      </c>
      <c r="AH10" s="6">
        <v>0.70199999999999996</v>
      </c>
      <c r="AI10" s="6">
        <v>0.58099999999999996</v>
      </c>
      <c r="AJ10" s="6">
        <v>0.434</v>
      </c>
      <c r="AK10" s="6">
        <v>0.376</v>
      </c>
      <c r="AL10" s="6">
        <v>0.51300000000000001</v>
      </c>
      <c r="AM10" s="6">
        <v>0.53400000000000003</v>
      </c>
      <c r="AN10" s="6">
        <v>0.46</v>
      </c>
      <c r="AO10" s="6">
        <v>0.42899999999999999</v>
      </c>
      <c r="AP10" s="6">
        <v>0.36899999999999999</v>
      </c>
      <c r="AQ10" s="6"/>
      <c r="AR10" s="6">
        <v>0.47199999999999998</v>
      </c>
      <c r="AS10" s="6">
        <v>0.42</v>
      </c>
      <c r="AT10" s="6">
        <v>0.505</v>
      </c>
      <c r="AU10" s="6">
        <v>0.45300000000000001</v>
      </c>
      <c r="AV10" s="6">
        <v>0.51700000000000002</v>
      </c>
      <c r="AW10" s="6">
        <v>0.51200000000000001</v>
      </c>
      <c r="AX10" s="6">
        <v>0.56999999999999995</v>
      </c>
      <c r="AY10" s="6">
        <v>0.59</v>
      </c>
      <c r="AZ10" s="6">
        <v>0.624</v>
      </c>
      <c r="BA10" s="6">
        <v>0.52800000000000002</v>
      </c>
      <c r="BB10" s="6">
        <v>0.495</v>
      </c>
      <c r="BC10" s="6">
        <v>0.58399999999999996</v>
      </c>
      <c r="BD10" s="6">
        <v>0.67100000000000004</v>
      </c>
      <c r="BE10" s="6">
        <v>0.64400000000000002</v>
      </c>
      <c r="BF10" s="6">
        <v>0.58399999999999996</v>
      </c>
      <c r="BG10" s="6">
        <v>0.61199999999999999</v>
      </c>
      <c r="BH10" s="6">
        <v>0.61299999999999999</v>
      </c>
      <c r="BI10" s="6">
        <v>0.70299999999999996</v>
      </c>
      <c r="BJ10" s="6">
        <v>0.57299999999999995</v>
      </c>
      <c r="BK10" s="6">
        <v>0.56299999999999994</v>
      </c>
      <c r="BL10" s="6">
        <v>0.57699999999999996</v>
      </c>
      <c r="BM10" s="6">
        <v>0.67</v>
      </c>
      <c r="BN10" s="6">
        <v>0.57199999999999995</v>
      </c>
      <c r="BO10" s="6">
        <v>0.53200000000000003</v>
      </c>
      <c r="BP10" s="6"/>
      <c r="BQ10" s="6">
        <v>0.29299999999999998</v>
      </c>
      <c r="BR10" s="6">
        <v>0.27600000000000002</v>
      </c>
      <c r="BS10" s="6">
        <v>0.27100000000000002</v>
      </c>
      <c r="BT10" s="6">
        <v>0.252</v>
      </c>
      <c r="BU10" s="6">
        <v>0.46400000000000002</v>
      </c>
      <c r="BV10" s="6">
        <v>0.32900000000000001</v>
      </c>
      <c r="BW10" s="6">
        <v>0.36599999999999999</v>
      </c>
      <c r="BX10" s="6">
        <v>0.29699999999999999</v>
      </c>
      <c r="BY10" s="6"/>
      <c r="BZ10" s="6">
        <v>0.247</v>
      </c>
      <c r="CA10" s="6">
        <v>0.25</v>
      </c>
      <c r="CB10" s="6">
        <v>0.27900000000000003</v>
      </c>
      <c r="CC10" s="6">
        <v>0.30599999999999999</v>
      </c>
      <c r="CD10" s="6">
        <v>0.16800000000000001</v>
      </c>
      <c r="CE10" s="6">
        <v>0.14799999999999999</v>
      </c>
      <c r="CF10" s="6"/>
      <c r="CG10" s="6">
        <v>0.222</v>
      </c>
      <c r="CH10" s="6">
        <v>0.13900000000000001</v>
      </c>
      <c r="CI10" s="6">
        <v>0.11</v>
      </c>
      <c r="CJ10" s="6">
        <v>0.35699999999999998</v>
      </c>
      <c r="CK10" s="6">
        <v>0.16800000000000001</v>
      </c>
      <c r="CL10" s="6">
        <v>8.6999999999999994E-2</v>
      </c>
      <c r="CM10" s="6"/>
      <c r="CN10" s="6">
        <v>0.51800000000000002</v>
      </c>
      <c r="CO10" s="6">
        <v>0.374</v>
      </c>
      <c r="CP10" s="6">
        <v>0.32</v>
      </c>
      <c r="CQ10" s="6">
        <v>0.53200000000000003</v>
      </c>
      <c r="CR10" s="6">
        <v>0.46200000000000002</v>
      </c>
      <c r="CS10" s="6">
        <v>0.501</v>
      </c>
    </row>
    <row r="11" spans="1:97" ht="15" customHeight="1">
      <c r="A11" s="4" t="s">
        <v>7</v>
      </c>
      <c r="B11" s="6">
        <v>5.6360000000000001</v>
      </c>
      <c r="C11" s="6">
        <v>5.75</v>
      </c>
      <c r="D11" s="6">
        <v>5.5620000000000003</v>
      </c>
      <c r="E11" s="6">
        <v>5.7039999999999997</v>
      </c>
      <c r="F11" s="6">
        <v>5.5279999999999996</v>
      </c>
      <c r="G11" s="6">
        <v>5.72</v>
      </c>
      <c r="H11" s="6">
        <v>5.593</v>
      </c>
      <c r="I11" s="6">
        <v>5.91</v>
      </c>
      <c r="J11" s="6">
        <v>5.9889999999999999</v>
      </c>
      <c r="K11" s="6">
        <v>5.843</v>
      </c>
      <c r="L11" s="6">
        <v>3.383</v>
      </c>
      <c r="M11" s="6">
        <v>3.2290000000000001</v>
      </c>
      <c r="N11" s="6">
        <v>2.3029999999999999</v>
      </c>
      <c r="O11" s="6">
        <v>3.31</v>
      </c>
      <c r="P11" s="6">
        <v>3.4350000000000001</v>
      </c>
      <c r="Q11" s="6">
        <v>2.9580000000000002</v>
      </c>
      <c r="R11" s="6">
        <v>2.4590000000000001</v>
      </c>
      <c r="S11" s="6">
        <v>3.956</v>
      </c>
      <c r="T11" s="6"/>
      <c r="U11" s="6">
        <v>5.7469999999999999</v>
      </c>
      <c r="V11" s="6">
        <v>5.9909999999999997</v>
      </c>
      <c r="W11" s="6">
        <v>6.1</v>
      </c>
      <c r="X11" s="6">
        <v>6.0449999999999999</v>
      </c>
      <c r="Y11" s="6">
        <v>5.8</v>
      </c>
      <c r="Z11" s="6">
        <v>5.6219999999999999</v>
      </c>
      <c r="AA11" s="6">
        <v>5.8310000000000004</v>
      </c>
      <c r="AB11" s="6">
        <v>5.782</v>
      </c>
      <c r="AC11" s="6">
        <v>6</v>
      </c>
      <c r="AD11" s="6">
        <v>5.8959999999999999</v>
      </c>
      <c r="AE11" s="6">
        <v>5.7939999999999996</v>
      </c>
      <c r="AF11" s="6">
        <v>4.7279999999999998</v>
      </c>
      <c r="AG11" s="6">
        <v>5.3140000000000001</v>
      </c>
      <c r="AH11" s="6">
        <v>6.08</v>
      </c>
      <c r="AI11" s="6">
        <v>5.9219999999999997</v>
      </c>
      <c r="AJ11" s="6">
        <v>5.3680000000000003</v>
      </c>
      <c r="AK11" s="6">
        <v>6.2030000000000003</v>
      </c>
      <c r="AL11" s="6">
        <v>5.9969999999999999</v>
      </c>
      <c r="AM11" s="6">
        <v>6.4470000000000001</v>
      </c>
      <c r="AN11" s="6">
        <v>5.7679999999999998</v>
      </c>
      <c r="AO11" s="6">
        <v>5.7169999999999996</v>
      </c>
      <c r="AP11" s="6">
        <v>4.3040000000000003</v>
      </c>
      <c r="AQ11" s="6"/>
      <c r="AR11" s="6">
        <v>5.5670000000000002</v>
      </c>
      <c r="AS11" s="6">
        <v>5.149</v>
      </c>
      <c r="AT11" s="6">
        <v>6.0949999999999998</v>
      </c>
      <c r="AU11" s="6">
        <v>5.0469999999999997</v>
      </c>
      <c r="AV11" s="6">
        <v>6.1029999999999998</v>
      </c>
      <c r="AW11" s="6">
        <v>3.754</v>
      </c>
      <c r="AX11" s="6">
        <v>4.016</v>
      </c>
      <c r="AY11" s="6">
        <v>3.875</v>
      </c>
      <c r="AZ11" s="6">
        <v>3.819</v>
      </c>
      <c r="BA11" s="6">
        <v>3.97</v>
      </c>
      <c r="BB11" s="6">
        <v>3.8679999999999999</v>
      </c>
      <c r="BC11" s="6">
        <v>3.7730000000000001</v>
      </c>
      <c r="BD11" s="6">
        <v>3.6120000000000001</v>
      </c>
      <c r="BE11" s="6">
        <v>3.823</v>
      </c>
      <c r="BF11" s="6">
        <v>4.0289999999999999</v>
      </c>
      <c r="BG11" s="6">
        <v>3.7650000000000001</v>
      </c>
      <c r="BH11" s="6">
        <v>3.9159999999999999</v>
      </c>
      <c r="BI11" s="6">
        <v>4.3120000000000003</v>
      </c>
      <c r="BJ11" s="6">
        <v>4.0979999999999999</v>
      </c>
      <c r="BK11" s="6">
        <v>4.0039999999999996</v>
      </c>
      <c r="BL11" s="6">
        <v>4.101</v>
      </c>
      <c r="BM11" s="6">
        <v>4.0659999999999998</v>
      </c>
      <c r="BN11" s="6">
        <v>4.149</v>
      </c>
      <c r="BO11" s="6">
        <v>3.883</v>
      </c>
      <c r="BP11" s="6"/>
      <c r="BQ11" s="6">
        <v>4.8449999999999998</v>
      </c>
      <c r="BR11" s="6">
        <v>4.8760000000000003</v>
      </c>
      <c r="BS11" s="6">
        <v>4.9219999999999997</v>
      </c>
      <c r="BT11" s="6">
        <v>4.5519999999999996</v>
      </c>
      <c r="BU11" s="6">
        <v>4.9219999999999997</v>
      </c>
      <c r="BV11" s="6">
        <v>4.9669999999999996</v>
      </c>
      <c r="BW11" s="6">
        <v>4.83</v>
      </c>
      <c r="BX11" s="6">
        <v>4.9729999999999999</v>
      </c>
      <c r="BY11" s="6"/>
      <c r="BZ11" s="6">
        <v>5.1520000000000001</v>
      </c>
      <c r="CA11" s="6">
        <v>5.19</v>
      </c>
      <c r="CB11" s="6">
        <v>4.8559999999999999</v>
      </c>
      <c r="CC11" s="6">
        <v>4.8170000000000002</v>
      </c>
      <c r="CD11" s="6">
        <v>4.9109999999999996</v>
      </c>
      <c r="CE11" s="6">
        <v>4.9880000000000004</v>
      </c>
      <c r="CF11" s="6"/>
      <c r="CG11" s="6">
        <v>5.1420000000000003</v>
      </c>
      <c r="CH11" s="6">
        <v>4.899</v>
      </c>
      <c r="CI11" s="6">
        <v>5.0659999999999998</v>
      </c>
      <c r="CJ11" s="6">
        <v>4.7060000000000004</v>
      </c>
      <c r="CK11" s="6">
        <v>4.8609999999999998</v>
      </c>
      <c r="CL11" s="6">
        <v>5.0350000000000001</v>
      </c>
      <c r="CM11" s="6"/>
      <c r="CN11" s="6">
        <v>4.8390000000000004</v>
      </c>
      <c r="CO11" s="6">
        <v>4.8230000000000004</v>
      </c>
      <c r="CP11" s="6">
        <v>5.13</v>
      </c>
      <c r="CQ11" s="6">
        <v>2.8530000000000002</v>
      </c>
      <c r="CR11" s="6">
        <v>3.3889999999999998</v>
      </c>
      <c r="CS11" s="6">
        <v>4.0199999999999996</v>
      </c>
    </row>
    <row r="12" spans="1:97" ht="15" customHeight="1">
      <c r="A12" s="4" t="s">
        <v>8</v>
      </c>
      <c r="B12" s="6">
        <v>9.17</v>
      </c>
      <c r="C12" s="6">
        <v>9.4779999999999998</v>
      </c>
      <c r="D12" s="6">
        <v>9.2219999999999995</v>
      </c>
      <c r="E12" s="6">
        <v>8.9879999999999995</v>
      </c>
      <c r="F12" s="6">
        <v>8.4860000000000007</v>
      </c>
      <c r="G12" s="6">
        <v>8.9809999999999999</v>
      </c>
      <c r="H12" s="6">
        <v>8.8729999999999993</v>
      </c>
      <c r="I12" s="6">
        <v>9.6609999999999996</v>
      </c>
      <c r="J12" s="6">
        <v>9.6</v>
      </c>
      <c r="K12" s="6">
        <v>9.6509999999999998</v>
      </c>
      <c r="L12" s="6">
        <v>6.3140000000000001</v>
      </c>
      <c r="M12" s="6">
        <v>6.0670000000000002</v>
      </c>
      <c r="N12" s="6">
        <v>3.903</v>
      </c>
      <c r="O12" s="6">
        <v>6.556</v>
      </c>
      <c r="P12" s="6">
        <v>6.5069999999999997</v>
      </c>
      <c r="Q12" s="6">
        <v>5.8559999999999999</v>
      </c>
      <c r="R12" s="6">
        <v>4.6369999999999996</v>
      </c>
      <c r="S12" s="6">
        <v>7.6210000000000004</v>
      </c>
      <c r="T12" s="6"/>
      <c r="U12" s="6">
        <v>9.1780000000000008</v>
      </c>
      <c r="V12" s="6">
        <v>9.282</v>
      </c>
      <c r="W12" s="6">
        <v>9.641</v>
      </c>
      <c r="X12" s="6">
        <v>9.6069999999999993</v>
      </c>
      <c r="Y12" s="6">
        <v>9.74</v>
      </c>
      <c r="Z12" s="6">
        <v>9.7759999999999998</v>
      </c>
      <c r="AA12" s="6">
        <v>9.2469999999999999</v>
      </c>
      <c r="AB12" s="6">
        <v>9.3689999999999998</v>
      </c>
      <c r="AC12" s="6">
        <v>9.5570000000000004</v>
      </c>
      <c r="AD12" s="6">
        <v>9.673</v>
      </c>
      <c r="AE12" s="6">
        <v>6.3979999999999997</v>
      </c>
      <c r="AF12" s="6">
        <v>5.7240000000000002</v>
      </c>
      <c r="AG12" s="6">
        <v>6.7210000000000001</v>
      </c>
      <c r="AH12" s="6">
        <v>6.2210000000000001</v>
      </c>
      <c r="AI12" s="6">
        <v>5.7009999999999996</v>
      </c>
      <c r="AJ12" s="6">
        <v>6.2939999999999996</v>
      </c>
      <c r="AK12" s="6">
        <v>6.5819999999999999</v>
      </c>
      <c r="AL12" s="6">
        <v>6.359</v>
      </c>
      <c r="AM12" s="6">
        <v>6.2210000000000001</v>
      </c>
      <c r="AN12" s="6">
        <v>6.1920000000000002</v>
      </c>
      <c r="AO12" s="6">
        <v>6.0549999999999997</v>
      </c>
      <c r="AP12" s="6">
        <v>4.2699999999999996</v>
      </c>
      <c r="AQ12" s="6"/>
      <c r="AR12" s="6">
        <v>6.3280000000000003</v>
      </c>
      <c r="AS12" s="6">
        <v>6.1829999999999998</v>
      </c>
      <c r="AT12" s="6">
        <v>6.2850000000000001</v>
      </c>
      <c r="AU12" s="6">
        <v>5.2939999999999996</v>
      </c>
      <c r="AV12" s="6">
        <v>6.0529999999999999</v>
      </c>
      <c r="AW12" s="6">
        <v>7.7</v>
      </c>
      <c r="AX12" s="6">
        <v>7.3630000000000004</v>
      </c>
      <c r="AY12" s="6">
        <v>7.9210000000000003</v>
      </c>
      <c r="AZ12" s="6">
        <v>7.8739999999999997</v>
      </c>
      <c r="BA12" s="6">
        <v>7.7549999999999999</v>
      </c>
      <c r="BB12" s="6">
        <v>7.92</v>
      </c>
      <c r="BC12" s="6">
        <v>7.8179999999999996</v>
      </c>
      <c r="BD12" s="6">
        <v>7.6289999999999996</v>
      </c>
      <c r="BE12" s="6">
        <v>7.5709999999999997</v>
      </c>
      <c r="BF12" s="6">
        <v>7.8470000000000004</v>
      </c>
      <c r="BG12" s="6">
        <v>7.5129999999999999</v>
      </c>
      <c r="BH12" s="6">
        <v>7.9160000000000004</v>
      </c>
      <c r="BI12" s="6">
        <v>7.6150000000000002</v>
      </c>
      <c r="BJ12" s="6">
        <v>7.9050000000000002</v>
      </c>
      <c r="BK12" s="6">
        <v>7.9359999999999999</v>
      </c>
      <c r="BL12" s="6">
        <v>6.7960000000000003</v>
      </c>
      <c r="BM12" s="6">
        <v>7.4279999999999999</v>
      </c>
      <c r="BN12" s="6">
        <v>7.7539999999999996</v>
      </c>
      <c r="BO12" s="6">
        <v>7.8310000000000004</v>
      </c>
      <c r="BP12" s="6"/>
      <c r="BQ12" s="6">
        <v>10.331</v>
      </c>
      <c r="BR12" s="6">
        <v>10.391</v>
      </c>
      <c r="BS12" s="6">
        <v>10.090999999999999</v>
      </c>
      <c r="BT12" s="6">
        <v>10.595000000000001</v>
      </c>
      <c r="BU12" s="6">
        <v>10.11</v>
      </c>
      <c r="BV12" s="6">
        <v>10.311</v>
      </c>
      <c r="BW12" s="6">
        <v>10.199999999999999</v>
      </c>
      <c r="BX12" s="6">
        <v>10.084</v>
      </c>
      <c r="BY12" s="6"/>
      <c r="BZ12" s="6">
        <v>10.448</v>
      </c>
      <c r="CA12" s="6">
        <v>10.09</v>
      </c>
      <c r="CB12" s="6">
        <v>10.31</v>
      </c>
      <c r="CC12" s="6">
        <v>10.427</v>
      </c>
      <c r="CD12" s="6">
        <v>10.624000000000001</v>
      </c>
      <c r="CE12" s="6">
        <v>10.945</v>
      </c>
      <c r="CF12" s="6"/>
      <c r="CG12" s="6">
        <v>10.667</v>
      </c>
      <c r="CH12" s="6">
        <v>10.916</v>
      </c>
      <c r="CI12" s="6">
        <v>10.837</v>
      </c>
      <c r="CJ12" s="6">
        <v>10.755000000000001</v>
      </c>
      <c r="CK12" s="6">
        <v>10.821</v>
      </c>
      <c r="CL12" s="6">
        <v>10.792999999999999</v>
      </c>
      <c r="CM12" s="6"/>
      <c r="CN12" s="6">
        <v>8.1430000000000007</v>
      </c>
      <c r="CO12" s="6">
        <v>9.0579999999999998</v>
      </c>
      <c r="CP12" s="6">
        <v>9.2319999999999993</v>
      </c>
      <c r="CQ12" s="6">
        <v>5.0190000000000001</v>
      </c>
      <c r="CR12" s="6">
        <v>6.4189999999999996</v>
      </c>
      <c r="CS12" s="6">
        <v>7.0529999999999999</v>
      </c>
    </row>
    <row r="13" spans="1:97" ht="15" customHeight="1">
      <c r="A13" s="4" t="s">
        <v>9</v>
      </c>
      <c r="B13" s="6">
        <v>2.5000000000000001E-2</v>
      </c>
      <c r="C13" s="6">
        <v>1.9E-2</v>
      </c>
      <c r="D13" s="6">
        <v>2E-3</v>
      </c>
      <c r="E13" s="6">
        <v>3.5000000000000003E-2</v>
      </c>
      <c r="F13" s="6">
        <v>0.01</v>
      </c>
      <c r="G13" s="6">
        <v>0</v>
      </c>
      <c r="H13" s="6">
        <v>2.1000000000000001E-2</v>
      </c>
      <c r="I13" s="6">
        <v>0</v>
      </c>
      <c r="J13" s="6">
        <v>0.01</v>
      </c>
      <c r="K13" s="6">
        <v>1.9E-2</v>
      </c>
      <c r="L13" s="6">
        <v>3.1E-2</v>
      </c>
      <c r="M13" s="6">
        <v>2.7E-2</v>
      </c>
      <c r="N13" s="6">
        <v>3.9E-2</v>
      </c>
      <c r="O13" s="6">
        <v>6.8000000000000005E-2</v>
      </c>
      <c r="P13" s="6">
        <v>2.9000000000000001E-2</v>
      </c>
      <c r="Q13" s="6">
        <v>5.0999999999999997E-2</v>
      </c>
      <c r="R13" s="6">
        <v>4.4999999999999998E-2</v>
      </c>
      <c r="S13" s="6">
        <v>3.5000000000000003E-2</v>
      </c>
      <c r="T13" s="6"/>
      <c r="U13" s="6">
        <v>0.17</v>
      </c>
      <c r="V13" s="6">
        <v>0</v>
      </c>
      <c r="W13" s="6">
        <v>8.9999999999999993E-3</v>
      </c>
      <c r="X13" s="6">
        <v>1.4999999999999999E-2</v>
      </c>
      <c r="Y13" s="6">
        <v>0</v>
      </c>
      <c r="Z13" s="6">
        <v>7.0000000000000001E-3</v>
      </c>
      <c r="AA13" s="6">
        <v>1.0999999999999999E-2</v>
      </c>
      <c r="AB13" s="6">
        <v>6.0000000000000001E-3</v>
      </c>
      <c r="AC13" s="6">
        <v>1.2999999999999999E-2</v>
      </c>
      <c r="AD13" s="6">
        <v>0.01</v>
      </c>
      <c r="AE13" s="6">
        <v>0.246</v>
      </c>
      <c r="AF13" s="6">
        <v>0.04</v>
      </c>
      <c r="AG13" s="6">
        <v>2.8000000000000001E-2</v>
      </c>
      <c r="AH13" s="6">
        <v>0.13400000000000001</v>
      </c>
      <c r="AI13" s="6">
        <v>4.3999999999999997E-2</v>
      </c>
      <c r="AJ13" s="6">
        <v>1.9E-2</v>
      </c>
      <c r="AK13" s="6">
        <v>2.8000000000000001E-2</v>
      </c>
      <c r="AL13" s="6">
        <v>2.7E-2</v>
      </c>
      <c r="AM13" s="6">
        <v>0.05</v>
      </c>
      <c r="AN13" s="6">
        <v>2.1999999999999999E-2</v>
      </c>
      <c r="AO13" s="6">
        <v>2.4E-2</v>
      </c>
      <c r="AP13" s="6">
        <v>8.1000000000000003E-2</v>
      </c>
      <c r="AQ13" s="6"/>
      <c r="AR13" s="6">
        <v>3.1E-2</v>
      </c>
      <c r="AS13" s="6">
        <v>1.7000000000000001E-2</v>
      </c>
      <c r="AT13" s="6">
        <v>5.8000000000000003E-2</v>
      </c>
      <c r="AU13" s="6">
        <v>4.7E-2</v>
      </c>
      <c r="AV13" s="6">
        <v>4.4999999999999998E-2</v>
      </c>
      <c r="AW13" s="6">
        <v>9.5000000000000001E-2</v>
      </c>
      <c r="AX13" s="6">
        <v>8.2000000000000003E-2</v>
      </c>
      <c r="AY13" s="6">
        <v>4.4999999999999998E-2</v>
      </c>
      <c r="AZ13" s="6">
        <v>7.6999999999999999E-2</v>
      </c>
      <c r="BA13" s="6">
        <v>4.9000000000000002E-2</v>
      </c>
      <c r="BB13" s="6">
        <v>5.1999999999999998E-2</v>
      </c>
      <c r="BC13" s="6">
        <v>7.6999999999999999E-2</v>
      </c>
      <c r="BD13" s="6">
        <v>0.08</v>
      </c>
      <c r="BE13" s="6">
        <v>0.13100000000000001</v>
      </c>
      <c r="BF13" s="6">
        <v>5.0999999999999997E-2</v>
      </c>
      <c r="BG13" s="6">
        <v>4.7E-2</v>
      </c>
      <c r="BH13" s="6">
        <v>0.123</v>
      </c>
      <c r="BI13" s="6">
        <v>6.0999999999999999E-2</v>
      </c>
      <c r="BJ13" s="6">
        <v>7.2999999999999995E-2</v>
      </c>
      <c r="BK13" s="6">
        <v>6.4000000000000001E-2</v>
      </c>
      <c r="BL13" s="6">
        <v>4.2000000000000003E-2</v>
      </c>
      <c r="BM13" s="6">
        <v>0.17599999999999999</v>
      </c>
      <c r="BN13" s="6">
        <v>6.0999999999999999E-2</v>
      </c>
      <c r="BO13" s="6">
        <v>4.2000000000000003E-2</v>
      </c>
      <c r="BP13" s="6"/>
      <c r="BQ13" s="6">
        <v>0</v>
      </c>
      <c r="BR13" s="6">
        <v>1.0999999999999999E-2</v>
      </c>
      <c r="BS13" s="6">
        <v>2.9000000000000001E-2</v>
      </c>
      <c r="BT13" s="6">
        <v>1.7999999999999999E-2</v>
      </c>
      <c r="BU13" s="6">
        <v>0.10199999999999999</v>
      </c>
      <c r="BV13" s="6">
        <v>2.5999999999999999E-2</v>
      </c>
      <c r="BW13" s="6">
        <v>3.2000000000000001E-2</v>
      </c>
      <c r="BX13" s="6">
        <v>1.2E-2</v>
      </c>
      <c r="BY13" s="6"/>
      <c r="BZ13" s="6">
        <v>8.9999999999999993E-3</v>
      </c>
      <c r="CA13" s="6">
        <v>0</v>
      </c>
      <c r="CB13" s="6">
        <v>8.9999999999999993E-3</v>
      </c>
      <c r="CC13" s="6">
        <v>1.0999999999999999E-2</v>
      </c>
      <c r="CD13" s="6">
        <v>2.3E-2</v>
      </c>
      <c r="CE13" s="6">
        <v>8.9999999999999993E-3</v>
      </c>
      <c r="CF13" s="6"/>
      <c r="CG13" s="6">
        <v>0.10199999999999999</v>
      </c>
      <c r="CH13" s="6">
        <v>7.0000000000000001E-3</v>
      </c>
      <c r="CI13" s="6">
        <v>4.0000000000000001E-3</v>
      </c>
      <c r="CJ13" s="6">
        <v>0.161</v>
      </c>
      <c r="CK13" s="6">
        <v>2.1999999999999999E-2</v>
      </c>
      <c r="CL13" s="6">
        <v>0.01</v>
      </c>
      <c r="CM13" s="6"/>
      <c r="CN13" s="6">
        <v>1.7000000000000001E-2</v>
      </c>
      <c r="CO13" s="6">
        <v>2.5999999999999999E-2</v>
      </c>
      <c r="CP13" s="6">
        <v>3.2000000000000001E-2</v>
      </c>
      <c r="CQ13" s="6">
        <v>5.6000000000000001E-2</v>
      </c>
      <c r="CR13" s="6">
        <v>3.4000000000000002E-2</v>
      </c>
      <c r="CS13" s="6">
        <v>3.5999999999999997E-2</v>
      </c>
    </row>
    <row r="14" spans="1:97" ht="15" customHeight="1" thickBot="1">
      <c r="A14" s="5" t="s">
        <v>99</v>
      </c>
      <c r="B14" s="6">
        <v>0.26200000000000001</v>
      </c>
      <c r="C14" s="6">
        <v>0.29899999999999999</v>
      </c>
      <c r="D14" s="6">
        <v>0.23499999999999999</v>
      </c>
      <c r="E14" s="6">
        <v>0.22900000000000001</v>
      </c>
      <c r="F14" s="6">
        <v>0.311</v>
      </c>
      <c r="G14" s="6">
        <v>0.20200000000000001</v>
      </c>
      <c r="H14" s="6">
        <v>0.186</v>
      </c>
      <c r="I14" s="6">
        <v>0.27900000000000003</v>
      </c>
      <c r="J14" s="6">
        <v>0.28699999999999998</v>
      </c>
      <c r="K14" s="6">
        <v>0.253</v>
      </c>
      <c r="L14" s="6">
        <v>8.0000000000000002E-3</v>
      </c>
      <c r="M14" s="6">
        <v>2.5999999999999999E-2</v>
      </c>
      <c r="N14" s="6">
        <v>0</v>
      </c>
      <c r="O14" s="6">
        <v>1.6E-2</v>
      </c>
      <c r="P14" s="6">
        <v>0.02</v>
      </c>
      <c r="Q14" s="6">
        <v>0</v>
      </c>
      <c r="R14" s="6">
        <v>0.01</v>
      </c>
      <c r="S14" s="6">
        <v>4.2000000000000003E-2</v>
      </c>
      <c r="T14" s="6"/>
      <c r="U14" s="6">
        <v>0.29599999999999999</v>
      </c>
      <c r="V14" s="6">
        <v>0.217</v>
      </c>
      <c r="W14" s="6">
        <v>0.26300000000000001</v>
      </c>
      <c r="X14" s="6">
        <v>0.219</v>
      </c>
      <c r="Y14" s="6">
        <v>0.28699999999999998</v>
      </c>
      <c r="Z14" s="6">
        <v>0.248</v>
      </c>
      <c r="AA14" s="6">
        <v>0.25900000000000001</v>
      </c>
      <c r="AB14" s="6">
        <v>0.192</v>
      </c>
      <c r="AC14" s="6">
        <v>0.26100000000000001</v>
      </c>
      <c r="AD14" s="6">
        <v>0.35099999999999998</v>
      </c>
      <c r="AE14" s="6">
        <v>3.7999999999999999E-2</v>
      </c>
      <c r="AF14" s="6">
        <v>4.2999999999999997E-2</v>
      </c>
      <c r="AG14" s="6">
        <v>0</v>
      </c>
      <c r="AH14" s="6">
        <v>2E-3</v>
      </c>
      <c r="AI14" s="6">
        <v>0</v>
      </c>
      <c r="AJ14" s="6">
        <v>0</v>
      </c>
      <c r="AK14" s="6">
        <v>0</v>
      </c>
      <c r="AL14" s="6">
        <v>1.4E-2</v>
      </c>
      <c r="AM14" s="6">
        <v>4.2000000000000003E-2</v>
      </c>
      <c r="AN14" s="6">
        <v>3.5999999999999997E-2</v>
      </c>
      <c r="AO14" s="6">
        <v>1.6E-2</v>
      </c>
      <c r="AP14" s="6">
        <v>0</v>
      </c>
      <c r="AQ14" s="6"/>
      <c r="AR14" s="6">
        <v>0</v>
      </c>
      <c r="AS14" s="6">
        <v>0</v>
      </c>
      <c r="AT14" s="6">
        <v>2.4E-2</v>
      </c>
      <c r="AU14" s="6">
        <v>4.9000000000000002E-2</v>
      </c>
      <c r="AV14" s="6">
        <v>4.0000000000000001E-3</v>
      </c>
      <c r="AW14" s="6">
        <v>5.3999999999999999E-2</v>
      </c>
      <c r="AX14" s="6">
        <v>2.4E-2</v>
      </c>
      <c r="AY14" s="6">
        <v>6.8000000000000005E-2</v>
      </c>
      <c r="AZ14" s="6">
        <v>9.7000000000000003E-2</v>
      </c>
      <c r="BA14" s="6">
        <v>3.2000000000000001E-2</v>
      </c>
      <c r="BB14" s="6">
        <v>4.0000000000000001E-3</v>
      </c>
      <c r="BC14" s="6">
        <v>6.9000000000000006E-2</v>
      </c>
      <c r="BD14" s="6">
        <v>0.129</v>
      </c>
      <c r="BE14" s="6">
        <v>6.5000000000000002E-2</v>
      </c>
      <c r="BF14" s="6">
        <v>0.11700000000000001</v>
      </c>
      <c r="BG14" s="6">
        <v>4.3999999999999997E-2</v>
      </c>
      <c r="BH14" s="6">
        <v>6.3E-2</v>
      </c>
      <c r="BI14" s="6">
        <v>5.1999999999999998E-2</v>
      </c>
      <c r="BJ14" s="6">
        <v>5.8000000000000003E-2</v>
      </c>
      <c r="BK14" s="6">
        <v>7.2999999999999995E-2</v>
      </c>
      <c r="BL14" s="6">
        <v>4.1000000000000002E-2</v>
      </c>
      <c r="BM14" s="6">
        <v>4.3999999999999997E-2</v>
      </c>
      <c r="BN14" s="6">
        <v>4.2000000000000003E-2</v>
      </c>
      <c r="BO14" s="6">
        <v>0.05</v>
      </c>
      <c r="BP14" s="6"/>
      <c r="BQ14" s="6">
        <v>0.02</v>
      </c>
      <c r="BR14" s="6">
        <v>0</v>
      </c>
      <c r="BS14" s="6">
        <v>0</v>
      </c>
      <c r="BT14" s="6">
        <v>0</v>
      </c>
      <c r="BU14" s="6">
        <v>8.0000000000000002E-3</v>
      </c>
      <c r="BV14" s="6">
        <v>0</v>
      </c>
      <c r="BW14" s="6">
        <v>4.0000000000000001E-3</v>
      </c>
      <c r="BX14" s="6">
        <v>0.03</v>
      </c>
      <c r="BY14" s="6"/>
      <c r="BZ14" s="6">
        <v>8.0000000000000002E-3</v>
      </c>
      <c r="CA14" s="6">
        <v>0</v>
      </c>
      <c r="CB14" s="6">
        <v>0.05</v>
      </c>
      <c r="CC14" s="6">
        <v>4.0000000000000001E-3</v>
      </c>
      <c r="CD14" s="6">
        <v>2.4E-2</v>
      </c>
      <c r="CE14" s="6">
        <v>4.0000000000000001E-3</v>
      </c>
      <c r="CF14" s="6"/>
      <c r="CG14" s="6">
        <v>0.01</v>
      </c>
      <c r="CH14" s="6">
        <v>0</v>
      </c>
      <c r="CI14" s="6">
        <v>2E-3</v>
      </c>
      <c r="CJ14" s="6">
        <v>0.02</v>
      </c>
      <c r="CK14" s="6">
        <v>0</v>
      </c>
      <c r="CL14" s="6">
        <v>2.5999999999999999E-2</v>
      </c>
      <c r="CM14" s="6"/>
      <c r="CN14" s="6">
        <v>1.4E-2</v>
      </c>
      <c r="CO14" s="6">
        <v>4.0000000000000001E-3</v>
      </c>
      <c r="CP14" s="6">
        <v>3.4000000000000002E-2</v>
      </c>
      <c r="CQ14" s="6">
        <v>0</v>
      </c>
      <c r="CR14" s="6">
        <v>0</v>
      </c>
      <c r="CS14" s="6">
        <v>7.2999999999999995E-2</v>
      </c>
    </row>
    <row r="15" spans="1:97" ht="15" customHeight="1">
      <c r="A15" s="4" t="s">
        <v>10</v>
      </c>
      <c r="B15" s="6">
        <v>98.927667703934205</v>
      </c>
      <c r="C15" s="6">
        <v>98.0477010446766</v>
      </c>
      <c r="D15" s="6">
        <v>96.181696599244276</v>
      </c>
      <c r="E15" s="6">
        <v>97.251364969993318</v>
      </c>
      <c r="F15" s="6">
        <v>90.21594998888645</v>
      </c>
      <c r="G15" s="6">
        <v>93.38423671927093</v>
      </c>
      <c r="H15" s="6">
        <v>92.115918426316981</v>
      </c>
      <c r="I15" s="6">
        <v>99.620652144921081</v>
      </c>
      <c r="J15" s="6">
        <v>100.47680795732384</v>
      </c>
      <c r="K15" s="6">
        <v>98.333558790842403</v>
      </c>
      <c r="L15" s="6">
        <v>101.86554034229827</v>
      </c>
      <c r="M15" s="6">
        <v>101.73191042453877</v>
      </c>
      <c r="N15" s="6">
        <v>100.13927583907534</v>
      </c>
      <c r="O15" s="6">
        <v>101.71847832851745</v>
      </c>
      <c r="P15" s="6">
        <v>100.50208824183153</v>
      </c>
      <c r="Q15" s="6">
        <v>97.605050900200027</v>
      </c>
      <c r="R15" s="6">
        <v>99.262540786841527</v>
      </c>
      <c r="S15" s="6">
        <v>103.35624094243164</v>
      </c>
      <c r="T15" s="6"/>
      <c r="U15" s="6">
        <v>96.978563458546347</v>
      </c>
      <c r="V15" s="6">
        <v>95.839625250055562</v>
      </c>
      <c r="W15" s="6">
        <v>98.875351411424759</v>
      </c>
      <c r="X15" s="6">
        <v>99.679044009779943</v>
      </c>
      <c r="Y15" s="6">
        <v>97.767545232273832</v>
      </c>
      <c r="Z15" s="6">
        <v>98.448843965325622</v>
      </c>
      <c r="AA15" s="6">
        <v>97.35570148921984</v>
      </c>
      <c r="AB15" s="6">
        <v>99.121055345632342</v>
      </c>
      <c r="AC15" s="6">
        <v>99.683115581240287</v>
      </c>
      <c r="AD15" s="6">
        <v>98.538244721049125</v>
      </c>
      <c r="AE15" s="6">
        <v>93.862188264058673</v>
      </c>
      <c r="AF15" s="6">
        <v>93.921863969771067</v>
      </c>
      <c r="AG15" s="6">
        <v>93.292250722382775</v>
      </c>
      <c r="AH15" s="6">
        <v>94.184112691709274</v>
      </c>
      <c r="AI15" s="6">
        <v>97.44627783951988</v>
      </c>
      <c r="AJ15" s="6">
        <v>93.37691709268725</v>
      </c>
      <c r="AK15" s="6">
        <v>96.446373416314742</v>
      </c>
      <c r="AL15" s="6">
        <v>96.388043787508337</v>
      </c>
      <c r="AM15" s="6">
        <v>96.897408979773303</v>
      </c>
      <c r="AN15" s="6">
        <v>95.401037341631465</v>
      </c>
      <c r="AO15" s="6">
        <v>93.399400533451868</v>
      </c>
      <c r="AP15" s="6">
        <v>92.376300511224727</v>
      </c>
      <c r="AQ15" s="6"/>
      <c r="AR15" s="6">
        <v>93.767640586797057</v>
      </c>
      <c r="AS15" s="6">
        <v>97.562763280729058</v>
      </c>
      <c r="AT15" s="6">
        <v>92.370578350744609</v>
      </c>
      <c r="AU15" s="6">
        <v>93.093677483885315</v>
      </c>
      <c r="AV15" s="6">
        <v>93.601934652144919</v>
      </c>
      <c r="AW15" s="6">
        <v>96.05869771060236</v>
      </c>
      <c r="AX15" s="6">
        <v>96.232577906201371</v>
      </c>
      <c r="AY15" s="6">
        <v>95.936651255834633</v>
      </c>
      <c r="AZ15" s="6">
        <v>95.231500111135787</v>
      </c>
      <c r="BA15" s="6">
        <v>95.534437430540123</v>
      </c>
      <c r="BB15" s="6">
        <v>96.284157146032456</v>
      </c>
      <c r="BC15" s="6">
        <v>95.795379862191609</v>
      </c>
      <c r="BD15" s="6">
        <v>96.903130473438537</v>
      </c>
      <c r="BE15" s="6">
        <v>97.829359857746141</v>
      </c>
      <c r="BF15" s="6">
        <v>97.139448766392533</v>
      </c>
      <c r="BG15" s="6">
        <v>95.616833740831268</v>
      </c>
      <c r="BH15" s="6">
        <v>97.650497888419665</v>
      </c>
      <c r="BI15" s="6">
        <v>97.964196710380094</v>
      </c>
      <c r="BJ15" s="6">
        <v>96.905689042009328</v>
      </c>
      <c r="BK15" s="6">
        <v>97.255495221160245</v>
      </c>
      <c r="BL15" s="6">
        <v>96.449277172705052</v>
      </c>
      <c r="BM15" s="6">
        <v>97.227205823516357</v>
      </c>
      <c r="BN15" s="6">
        <v>97.264345854634371</v>
      </c>
      <c r="BO15" s="6">
        <v>96.761292731718157</v>
      </c>
      <c r="BP15" s="6"/>
      <c r="BQ15" s="6">
        <v>100.59333251833742</v>
      </c>
      <c r="BR15" s="6">
        <v>100.61331029117582</v>
      </c>
      <c r="BS15" s="6">
        <v>101.02424160924647</v>
      </c>
      <c r="BT15" s="6">
        <v>99.646116692598355</v>
      </c>
      <c r="BU15" s="6">
        <v>102.29084952211601</v>
      </c>
      <c r="BV15" s="6">
        <v>101.00680929095354</v>
      </c>
      <c r="BW15" s="6">
        <v>100.70072460546788</v>
      </c>
      <c r="BX15" s="6">
        <v>101.49928606356967</v>
      </c>
      <c r="BY15" s="6"/>
      <c r="BZ15" s="6">
        <v>100.17214981106912</v>
      </c>
      <c r="CA15" s="6">
        <v>101.25372193820849</v>
      </c>
      <c r="CB15" s="6">
        <v>100.55630806845964</v>
      </c>
      <c r="CC15" s="6">
        <v>101.32461969326518</v>
      </c>
      <c r="CD15" s="6">
        <v>101.0624692153812</v>
      </c>
      <c r="CE15" s="6">
        <v>100.18219470993554</v>
      </c>
      <c r="CF15" s="6"/>
      <c r="CG15" s="6">
        <v>103.28201911535898</v>
      </c>
      <c r="CH15" s="6">
        <v>99.962254945543464</v>
      </c>
      <c r="CI15" s="6">
        <v>100.88739964436543</v>
      </c>
      <c r="CJ15" s="6">
        <v>101.38236652589465</v>
      </c>
      <c r="CK15" s="6">
        <v>100.62534852189377</v>
      </c>
      <c r="CL15" s="6">
        <v>100.77488286285842</v>
      </c>
      <c r="CM15" s="6"/>
      <c r="CN15" s="6">
        <v>102.50990197821736</v>
      </c>
      <c r="CO15" s="6">
        <v>101.94632251611469</v>
      </c>
      <c r="CP15" s="6">
        <v>104.10453011780395</v>
      </c>
      <c r="CQ15" s="6">
        <v>100.87169104245386</v>
      </c>
      <c r="CR15" s="6">
        <v>102.16855412313848</v>
      </c>
      <c r="CS15" s="6">
        <v>102.19224116470326</v>
      </c>
    </row>
    <row r="16" spans="1:97" ht="15" customHeight="1">
      <c r="A16" s="4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</row>
    <row r="17" spans="1:97" ht="15" customHeight="1">
      <c r="A17" s="8" t="s">
        <v>127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</row>
    <row r="18" spans="1:97" ht="15" customHeight="1">
      <c r="A18" s="3" t="s">
        <v>46</v>
      </c>
      <c r="B18" s="6">
        <v>3.8931997683119235</v>
      </c>
      <c r="C18" s="6">
        <v>3.8717154814561852</v>
      </c>
      <c r="D18" s="6">
        <v>3.8466248065699493</v>
      </c>
      <c r="E18" s="6">
        <v>3.8654777785502912</v>
      </c>
      <c r="F18" s="6">
        <v>3.9206328223107718</v>
      </c>
      <c r="G18" s="6">
        <v>3.9331098964521551</v>
      </c>
      <c r="H18" s="6">
        <v>3.9369725971331442</v>
      </c>
      <c r="I18" s="6">
        <v>3.8846519362445298</v>
      </c>
      <c r="J18" s="6">
        <v>3.8948601194564931</v>
      </c>
      <c r="K18" s="6">
        <v>3.8508951323606846</v>
      </c>
      <c r="L18" s="6">
        <v>4</v>
      </c>
      <c r="M18" s="6">
        <v>4</v>
      </c>
      <c r="N18" s="6">
        <v>4</v>
      </c>
      <c r="O18" s="6">
        <v>4</v>
      </c>
      <c r="P18" s="6">
        <v>4</v>
      </c>
      <c r="Q18" s="6">
        <v>4</v>
      </c>
      <c r="R18" s="6">
        <v>4</v>
      </c>
      <c r="S18" s="6">
        <v>4</v>
      </c>
      <c r="T18" s="6"/>
      <c r="U18" s="6">
        <v>3.8627984853026502</v>
      </c>
      <c r="V18" s="6">
        <v>3.8282003559331939</v>
      </c>
      <c r="W18" s="6">
        <v>3.8683154391010275</v>
      </c>
      <c r="X18" s="6">
        <v>3.8850822207142932</v>
      </c>
      <c r="Y18" s="6">
        <v>3.8554413003390926</v>
      </c>
      <c r="Z18" s="6">
        <v>3.9151395747650493</v>
      </c>
      <c r="AA18" s="6">
        <v>3.8843830196139919</v>
      </c>
      <c r="AB18" s="6">
        <v>3.9074070420367266</v>
      </c>
      <c r="AC18" s="6">
        <v>3.9118083982411966</v>
      </c>
      <c r="AD18" s="6">
        <v>3.8966891326706898</v>
      </c>
      <c r="AE18" s="6">
        <v>4</v>
      </c>
      <c r="AF18" s="6">
        <v>4</v>
      </c>
      <c r="AG18" s="6">
        <v>4</v>
      </c>
      <c r="AH18" s="6">
        <v>4</v>
      </c>
      <c r="AI18" s="6">
        <v>4</v>
      </c>
      <c r="AJ18" s="6">
        <v>4</v>
      </c>
      <c r="AK18" s="6">
        <v>4</v>
      </c>
      <c r="AL18" s="6">
        <v>4</v>
      </c>
      <c r="AM18" s="6">
        <v>4</v>
      </c>
      <c r="AN18" s="6">
        <v>4</v>
      </c>
      <c r="AO18" s="6">
        <v>4</v>
      </c>
      <c r="AP18" s="6">
        <v>4</v>
      </c>
      <c r="AQ18" s="6"/>
      <c r="AR18" s="6">
        <v>4</v>
      </c>
      <c r="AS18" s="6">
        <v>4</v>
      </c>
      <c r="AT18" s="6">
        <v>4</v>
      </c>
      <c r="AU18" s="6">
        <v>4</v>
      </c>
      <c r="AV18" s="6">
        <v>4</v>
      </c>
      <c r="AW18" s="6">
        <v>4</v>
      </c>
      <c r="AX18" s="6">
        <v>4</v>
      </c>
      <c r="AY18" s="6">
        <v>4</v>
      </c>
      <c r="AZ18" s="6">
        <v>4</v>
      </c>
      <c r="BA18" s="6">
        <v>4</v>
      </c>
      <c r="BB18" s="6">
        <v>4</v>
      </c>
      <c r="BC18" s="6">
        <v>4</v>
      </c>
      <c r="BD18" s="6">
        <v>4</v>
      </c>
      <c r="BE18" s="6">
        <v>4</v>
      </c>
      <c r="BF18" s="6">
        <v>4</v>
      </c>
      <c r="BG18" s="6">
        <v>4</v>
      </c>
      <c r="BH18" s="6">
        <v>4</v>
      </c>
      <c r="BI18" s="6">
        <v>4</v>
      </c>
      <c r="BJ18" s="6">
        <v>4</v>
      </c>
      <c r="BK18" s="6">
        <v>4</v>
      </c>
      <c r="BL18" s="6">
        <v>4</v>
      </c>
      <c r="BM18" s="6">
        <v>4</v>
      </c>
      <c r="BN18" s="6">
        <v>4</v>
      </c>
      <c r="BO18" s="6">
        <v>4</v>
      </c>
      <c r="BP18" s="6"/>
      <c r="BQ18" s="6">
        <v>3.8302603407643074</v>
      </c>
      <c r="BR18" s="6">
        <v>3.8417975030072373</v>
      </c>
      <c r="BS18" s="6">
        <v>3.8721595307324095</v>
      </c>
      <c r="BT18" s="6">
        <v>3.848705521266778</v>
      </c>
      <c r="BU18" s="6">
        <v>3.8487782363105163</v>
      </c>
      <c r="BV18" s="6">
        <v>3.8373763079269834</v>
      </c>
      <c r="BW18" s="6">
        <v>3.8289295305812563</v>
      </c>
      <c r="BX18" s="6">
        <v>3.8559321981083499</v>
      </c>
      <c r="BY18" s="6"/>
      <c r="BZ18" s="6">
        <v>3.8289975807540646</v>
      </c>
      <c r="CA18" s="6">
        <v>3.8209660572552706</v>
      </c>
      <c r="CB18" s="6">
        <v>3.8387713344949685</v>
      </c>
      <c r="CC18" s="6">
        <v>3.8267659147484649</v>
      </c>
      <c r="CD18" s="6">
        <v>3.9171310579776457</v>
      </c>
      <c r="CE18" s="6">
        <v>3.827906436929903</v>
      </c>
      <c r="CF18" s="6"/>
      <c r="CG18" s="6">
        <v>3.8813426479295812</v>
      </c>
      <c r="CH18" s="6">
        <v>3.8433437059359736</v>
      </c>
      <c r="CI18" s="6">
        <v>3.8518018243247569</v>
      </c>
      <c r="CJ18" s="6">
        <v>3.8413567946882576</v>
      </c>
      <c r="CK18" s="6">
        <v>3.8586290517038564</v>
      </c>
      <c r="CL18" s="6">
        <v>3.836621718980473</v>
      </c>
      <c r="CM18" s="6"/>
      <c r="CN18" s="6">
        <v>3.8700771786609938</v>
      </c>
      <c r="CO18" s="6">
        <v>3.8224397136897048</v>
      </c>
      <c r="CP18" s="6">
        <v>3.876005185511409</v>
      </c>
      <c r="CQ18" s="6">
        <v>4</v>
      </c>
      <c r="CR18" s="6">
        <v>4</v>
      </c>
      <c r="CS18" s="6">
        <v>4</v>
      </c>
    </row>
    <row r="19" spans="1:97" ht="15" customHeight="1">
      <c r="A19" s="3" t="s">
        <v>95</v>
      </c>
      <c r="B19" s="6">
        <v>0.10680023168807663</v>
      </c>
      <c r="C19" s="6">
        <v>0.12828451854381528</v>
      </c>
      <c r="D19" s="6">
        <v>0.15337519343005088</v>
      </c>
      <c r="E19" s="6">
        <v>0.13452222144970905</v>
      </c>
      <c r="F19" s="6">
        <v>7.936717768922831E-2</v>
      </c>
      <c r="G19" s="6">
        <v>6.6890103547845192E-2</v>
      </c>
      <c r="H19" s="6">
        <v>6.3027402866855653E-2</v>
      </c>
      <c r="I19" s="6">
        <v>0.1153480637554703</v>
      </c>
      <c r="J19" s="6">
        <v>0.10513988054350704</v>
      </c>
      <c r="K19" s="6">
        <v>0.14910486763931569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/>
      <c r="U19" s="6">
        <v>0.13720151469734954</v>
      </c>
      <c r="V19" s="6">
        <v>0.17179964406680609</v>
      </c>
      <c r="W19" s="6">
        <v>0.13168456089897235</v>
      </c>
      <c r="X19" s="6">
        <v>0.11491777928570668</v>
      </c>
      <c r="Y19" s="6">
        <v>0.14455869966090756</v>
      </c>
      <c r="Z19" s="6">
        <v>8.4860425234950854E-2</v>
      </c>
      <c r="AA19" s="6">
        <v>0.11561698038600821</v>
      </c>
      <c r="AB19" s="6">
        <v>9.2592957963273659E-2</v>
      </c>
      <c r="AC19" s="6">
        <v>8.8191601758803639E-2</v>
      </c>
      <c r="AD19" s="6">
        <v>0.10331086732931022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/>
      <c r="AR19" s="6">
        <v>0</v>
      </c>
      <c r="AS19" s="6">
        <v>0</v>
      </c>
      <c r="AT19" s="6">
        <v>0</v>
      </c>
      <c r="AU19" s="6">
        <v>0</v>
      </c>
      <c r="AV19" s="6">
        <v>0</v>
      </c>
      <c r="AW19" s="6">
        <v>0</v>
      </c>
      <c r="AX19" s="6">
        <v>0</v>
      </c>
      <c r="AY19" s="6">
        <v>0</v>
      </c>
      <c r="AZ19" s="6">
        <v>0</v>
      </c>
      <c r="BA19" s="6">
        <v>0</v>
      </c>
      <c r="BB19" s="6">
        <v>0</v>
      </c>
      <c r="BC19" s="6">
        <v>0</v>
      </c>
      <c r="BD19" s="6">
        <v>0</v>
      </c>
      <c r="BE19" s="6">
        <v>0</v>
      </c>
      <c r="BF19" s="6">
        <v>0</v>
      </c>
      <c r="BG19" s="6">
        <v>0</v>
      </c>
      <c r="BH19" s="6">
        <v>0</v>
      </c>
      <c r="BI19" s="6">
        <v>0</v>
      </c>
      <c r="BJ19" s="6">
        <v>0</v>
      </c>
      <c r="BK19" s="6">
        <v>0</v>
      </c>
      <c r="BL19" s="6">
        <v>0</v>
      </c>
      <c r="BM19" s="6">
        <v>0</v>
      </c>
      <c r="BN19" s="6">
        <v>0</v>
      </c>
      <c r="BO19" s="6">
        <v>0</v>
      </c>
      <c r="BP19" s="6"/>
      <c r="BQ19" s="6">
        <v>0.16973965923569259</v>
      </c>
      <c r="BR19" s="6">
        <v>0.15820249699276268</v>
      </c>
      <c r="BS19" s="6">
        <v>0.12784046926759041</v>
      </c>
      <c r="BT19" s="6">
        <v>0.15129447873322233</v>
      </c>
      <c r="BU19" s="6">
        <v>0.15122176368948403</v>
      </c>
      <c r="BV19" s="6">
        <v>0.16262369207301697</v>
      </c>
      <c r="BW19" s="6">
        <v>0.1710704694187436</v>
      </c>
      <c r="BX19" s="6">
        <v>0.14406780189164992</v>
      </c>
      <c r="BY19" s="6"/>
      <c r="BZ19" s="6">
        <v>0.17100241924593584</v>
      </c>
      <c r="CA19" s="6">
        <v>0.17903394274472972</v>
      </c>
      <c r="CB19" s="6">
        <v>0.16122866550503168</v>
      </c>
      <c r="CC19" s="6">
        <v>0.17323408525153505</v>
      </c>
      <c r="CD19" s="6">
        <v>8.2868942022354397E-2</v>
      </c>
      <c r="CE19" s="6">
        <v>0.17209356307009693</v>
      </c>
      <c r="CF19" s="6"/>
      <c r="CG19" s="6">
        <v>0.11865735207041885</v>
      </c>
      <c r="CH19" s="6">
        <v>0.15665629406402651</v>
      </c>
      <c r="CI19" s="6">
        <v>0.14819817567524321</v>
      </c>
      <c r="CJ19" s="6">
        <v>0.15864320531174225</v>
      </c>
      <c r="CK19" s="6">
        <v>0.14137094829614394</v>
      </c>
      <c r="CL19" s="6">
        <v>0.16337828101952714</v>
      </c>
      <c r="CM19" s="6"/>
      <c r="CN19" s="6">
        <v>0.1299228213390064</v>
      </c>
      <c r="CO19" s="6">
        <v>0.17756028631029533</v>
      </c>
      <c r="CP19" s="6">
        <v>0.12399481448859073</v>
      </c>
      <c r="CQ19" s="6">
        <v>0</v>
      </c>
      <c r="CR19" s="6">
        <v>0</v>
      </c>
      <c r="CS19" s="6">
        <v>0</v>
      </c>
    </row>
    <row r="20" spans="1:97" ht="15" customHeight="1">
      <c r="A20" s="3" t="s">
        <v>92</v>
      </c>
      <c r="B20" s="6">
        <v>4</v>
      </c>
      <c r="C20" s="6">
        <v>4</v>
      </c>
      <c r="D20" s="6">
        <v>4</v>
      </c>
      <c r="E20" s="6">
        <v>4</v>
      </c>
      <c r="F20" s="6">
        <v>4</v>
      </c>
      <c r="G20" s="6">
        <v>4</v>
      </c>
      <c r="H20" s="6">
        <v>4</v>
      </c>
      <c r="I20" s="6">
        <v>4</v>
      </c>
      <c r="J20" s="6">
        <v>4</v>
      </c>
      <c r="K20" s="6">
        <v>4</v>
      </c>
      <c r="L20" s="6">
        <v>4</v>
      </c>
      <c r="M20" s="6">
        <v>4</v>
      </c>
      <c r="N20" s="6">
        <v>4</v>
      </c>
      <c r="O20" s="6">
        <v>4</v>
      </c>
      <c r="P20" s="6">
        <v>4</v>
      </c>
      <c r="Q20" s="6">
        <v>4</v>
      </c>
      <c r="R20" s="6">
        <v>4</v>
      </c>
      <c r="S20" s="6">
        <v>4</v>
      </c>
      <c r="T20" s="6"/>
      <c r="U20" s="6">
        <v>4</v>
      </c>
      <c r="V20" s="6">
        <v>4</v>
      </c>
      <c r="W20" s="6">
        <v>4</v>
      </c>
      <c r="X20" s="6">
        <v>4</v>
      </c>
      <c r="Y20" s="6">
        <v>4</v>
      </c>
      <c r="Z20" s="6">
        <v>4</v>
      </c>
      <c r="AA20" s="6">
        <v>4</v>
      </c>
      <c r="AB20" s="6">
        <v>4</v>
      </c>
      <c r="AC20" s="6">
        <v>4</v>
      </c>
      <c r="AD20" s="6">
        <v>4</v>
      </c>
      <c r="AE20" s="6">
        <v>4</v>
      </c>
      <c r="AF20" s="6">
        <v>4</v>
      </c>
      <c r="AG20" s="6">
        <v>4</v>
      </c>
      <c r="AH20" s="6">
        <v>4</v>
      </c>
      <c r="AI20" s="6">
        <v>4</v>
      </c>
      <c r="AJ20" s="6">
        <v>4</v>
      </c>
      <c r="AK20" s="6">
        <v>4</v>
      </c>
      <c r="AL20" s="6">
        <v>4</v>
      </c>
      <c r="AM20" s="6">
        <v>4</v>
      </c>
      <c r="AN20" s="6">
        <v>4</v>
      </c>
      <c r="AO20" s="6">
        <v>4</v>
      </c>
      <c r="AP20" s="6">
        <v>4</v>
      </c>
      <c r="AQ20" s="6"/>
      <c r="AR20" s="6">
        <v>4</v>
      </c>
      <c r="AS20" s="6">
        <v>4</v>
      </c>
      <c r="AT20" s="6">
        <v>4</v>
      </c>
      <c r="AU20" s="6">
        <v>4</v>
      </c>
      <c r="AV20" s="6">
        <v>4</v>
      </c>
      <c r="AW20" s="6">
        <v>4</v>
      </c>
      <c r="AX20" s="6">
        <v>4</v>
      </c>
      <c r="AY20" s="6">
        <v>4</v>
      </c>
      <c r="AZ20" s="6">
        <v>4</v>
      </c>
      <c r="BA20" s="6">
        <v>4</v>
      </c>
      <c r="BB20" s="6">
        <v>4</v>
      </c>
      <c r="BC20" s="6">
        <v>4</v>
      </c>
      <c r="BD20" s="6">
        <v>4</v>
      </c>
      <c r="BE20" s="6">
        <v>4</v>
      </c>
      <c r="BF20" s="6">
        <v>4</v>
      </c>
      <c r="BG20" s="6">
        <v>4</v>
      </c>
      <c r="BH20" s="6">
        <v>4</v>
      </c>
      <c r="BI20" s="6">
        <v>4</v>
      </c>
      <c r="BJ20" s="6">
        <v>4</v>
      </c>
      <c r="BK20" s="6">
        <v>4</v>
      </c>
      <c r="BL20" s="6">
        <v>4</v>
      </c>
      <c r="BM20" s="6">
        <v>4</v>
      </c>
      <c r="BN20" s="6">
        <v>4</v>
      </c>
      <c r="BO20" s="6">
        <v>4</v>
      </c>
      <c r="BP20" s="6"/>
      <c r="BQ20" s="6">
        <v>4</v>
      </c>
      <c r="BR20" s="6">
        <v>4</v>
      </c>
      <c r="BS20" s="6">
        <v>4</v>
      </c>
      <c r="BT20" s="6">
        <v>4</v>
      </c>
      <c r="BU20" s="6">
        <v>4</v>
      </c>
      <c r="BV20" s="6">
        <v>4</v>
      </c>
      <c r="BW20" s="6">
        <v>4</v>
      </c>
      <c r="BX20" s="6">
        <v>4</v>
      </c>
      <c r="BY20" s="6"/>
      <c r="BZ20" s="6">
        <v>4</v>
      </c>
      <c r="CA20" s="6">
        <v>4</v>
      </c>
      <c r="CB20" s="6">
        <v>4</v>
      </c>
      <c r="CC20" s="6">
        <v>4</v>
      </c>
      <c r="CD20" s="6">
        <v>4</v>
      </c>
      <c r="CE20" s="6">
        <v>4</v>
      </c>
      <c r="CF20" s="6"/>
      <c r="CG20" s="6">
        <v>4</v>
      </c>
      <c r="CH20" s="6">
        <v>4</v>
      </c>
      <c r="CI20" s="6">
        <v>4</v>
      </c>
      <c r="CJ20" s="6">
        <v>4</v>
      </c>
      <c r="CK20" s="6">
        <v>4</v>
      </c>
      <c r="CL20" s="6">
        <v>4</v>
      </c>
      <c r="CM20" s="6"/>
      <c r="CN20" s="6">
        <v>4</v>
      </c>
      <c r="CO20" s="6">
        <v>4</v>
      </c>
      <c r="CP20" s="6">
        <v>4</v>
      </c>
      <c r="CQ20" s="6">
        <v>4</v>
      </c>
      <c r="CR20" s="6">
        <v>4</v>
      </c>
      <c r="CS20" s="6">
        <v>4</v>
      </c>
    </row>
    <row r="21" spans="1:97" ht="15" customHeight="1">
      <c r="A21" s="3" t="s">
        <v>93</v>
      </c>
      <c r="B21" s="6">
        <v>15.893199768311923</v>
      </c>
      <c r="C21" s="6">
        <v>15.871715481456187</v>
      </c>
      <c r="D21" s="6">
        <v>15.846624806569951</v>
      </c>
      <c r="E21" s="6">
        <v>15.865477778550291</v>
      </c>
      <c r="F21" s="6">
        <v>15.920632822310772</v>
      </c>
      <c r="G21" s="6">
        <v>15.933109896452157</v>
      </c>
      <c r="H21" s="6">
        <v>15.936972597133144</v>
      </c>
      <c r="I21" s="6">
        <v>15.884651936244531</v>
      </c>
      <c r="J21" s="6">
        <v>15.894860119456494</v>
      </c>
      <c r="K21" s="6">
        <v>15.850895132360685</v>
      </c>
      <c r="L21" s="6">
        <v>16</v>
      </c>
      <c r="M21" s="6">
        <v>16</v>
      </c>
      <c r="N21" s="6">
        <v>16</v>
      </c>
      <c r="O21" s="6">
        <v>16</v>
      </c>
      <c r="P21" s="6">
        <v>16</v>
      </c>
      <c r="Q21" s="6">
        <v>16</v>
      </c>
      <c r="R21" s="6">
        <v>16</v>
      </c>
      <c r="S21" s="6">
        <v>16</v>
      </c>
      <c r="T21" s="6"/>
      <c r="U21" s="6">
        <v>15.862798485302649</v>
      </c>
      <c r="V21" s="6">
        <v>15.828200355933193</v>
      </c>
      <c r="W21" s="6">
        <v>15.868315439101027</v>
      </c>
      <c r="X21" s="6">
        <v>15.885082220714294</v>
      </c>
      <c r="Y21" s="6">
        <v>15.855441300339093</v>
      </c>
      <c r="Z21" s="6">
        <v>15.91513957476505</v>
      </c>
      <c r="AA21" s="6">
        <v>15.884383019613992</v>
      </c>
      <c r="AB21" s="6">
        <v>15.907407042036727</v>
      </c>
      <c r="AC21" s="6">
        <v>15.911808398241197</v>
      </c>
      <c r="AD21" s="6">
        <v>15.896689132670691</v>
      </c>
      <c r="AE21" s="6">
        <v>16</v>
      </c>
      <c r="AF21" s="6">
        <v>16</v>
      </c>
      <c r="AG21" s="6">
        <v>16</v>
      </c>
      <c r="AH21" s="6">
        <v>16</v>
      </c>
      <c r="AI21" s="6">
        <v>16</v>
      </c>
      <c r="AJ21" s="6">
        <v>16</v>
      </c>
      <c r="AK21" s="6">
        <v>16</v>
      </c>
      <c r="AL21" s="6">
        <v>16</v>
      </c>
      <c r="AM21" s="6">
        <v>16</v>
      </c>
      <c r="AN21" s="6">
        <v>16</v>
      </c>
      <c r="AO21" s="6">
        <v>16</v>
      </c>
      <c r="AP21" s="6">
        <v>16</v>
      </c>
      <c r="AQ21" s="6"/>
      <c r="AR21" s="6">
        <v>16</v>
      </c>
      <c r="AS21" s="6">
        <v>16</v>
      </c>
      <c r="AT21" s="6">
        <v>16</v>
      </c>
      <c r="AU21" s="6">
        <v>16</v>
      </c>
      <c r="AV21" s="6">
        <v>16</v>
      </c>
      <c r="AW21" s="6">
        <v>16</v>
      </c>
      <c r="AX21" s="6">
        <v>16</v>
      </c>
      <c r="AY21" s="6">
        <v>16</v>
      </c>
      <c r="AZ21" s="6">
        <v>16</v>
      </c>
      <c r="BA21" s="6">
        <v>16</v>
      </c>
      <c r="BB21" s="6">
        <v>16</v>
      </c>
      <c r="BC21" s="6">
        <v>16</v>
      </c>
      <c r="BD21" s="6">
        <v>16</v>
      </c>
      <c r="BE21" s="6">
        <v>16</v>
      </c>
      <c r="BF21" s="6">
        <v>16</v>
      </c>
      <c r="BG21" s="6">
        <v>16</v>
      </c>
      <c r="BH21" s="6">
        <v>16</v>
      </c>
      <c r="BI21" s="6">
        <v>16</v>
      </c>
      <c r="BJ21" s="6">
        <v>16</v>
      </c>
      <c r="BK21" s="6">
        <v>16</v>
      </c>
      <c r="BL21" s="6">
        <v>16</v>
      </c>
      <c r="BM21" s="6">
        <v>16</v>
      </c>
      <c r="BN21" s="6">
        <v>16</v>
      </c>
      <c r="BO21" s="6">
        <v>16</v>
      </c>
      <c r="BP21" s="6"/>
      <c r="BQ21" s="6">
        <v>15.830260340764308</v>
      </c>
      <c r="BR21" s="6">
        <v>15.841797503007237</v>
      </c>
      <c r="BS21" s="6">
        <v>15.872159530732409</v>
      </c>
      <c r="BT21" s="6">
        <v>15.84870552126678</v>
      </c>
      <c r="BU21" s="6">
        <v>15.848778236310517</v>
      </c>
      <c r="BV21" s="6">
        <v>15.837376307926984</v>
      </c>
      <c r="BW21" s="6">
        <v>15.828929530581256</v>
      </c>
      <c r="BX21" s="6">
        <v>15.855932198108349</v>
      </c>
      <c r="BY21" s="6"/>
      <c r="BZ21" s="6">
        <v>15.828997580754066</v>
      </c>
      <c r="CA21" s="6">
        <v>15.820966057255271</v>
      </c>
      <c r="CB21" s="6">
        <v>15.83877133449497</v>
      </c>
      <c r="CC21" s="6">
        <v>15.826765914748465</v>
      </c>
      <c r="CD21" s="6">
        <v>15.917131057977645</v>
      </c>
      <c r="CE21" s="6">
        <v>15.827906436929903</v>
      </c>
      <c r="CF21" s="6"/>
      <c r="CG21" s="6">
        <v>15.881342647929582</v>
      </c>
      <c r="CH21" s="6">
        <v>15.843343705935974</v>
      </c>
      <c r="CI21" s="6">
        <v>15.851801824324758</v>
      </c>
      <c r="CJ21" s="6">
        <v>15.841356794688258</v>
      </c>
      <c r="CK21" s="6">
        <v>15.858629051703858</v>
      </c>
      <c r="CL21" s="6">
        <v>15.836621718980474</v>
      </c>
      <c r="CM21" s="6"/>
      <c r="CN21" s="6">
        <v>15.870077178660994</v>
      </c>
      <c r="CO21" s="6">
        <v>15.822439713689706</v>
      </c>
      <c r="CP21" s="6">
        <v>15.876005185511408</v>
      </c>
      <c r="CQ21" s="6">
        <v>16</v>
      </c>
      <c r="CR21" s="6">
        <v>16</v>
      </c>
      <c r="CS21" s="6">
        <v>16</v>
      </c>
    </row>
    <row r="22" spans="1:97" ht="15" customHeight="1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</row>
    <row r="23" spans="1:97" ht="15" customHeight="1">
      <c r="A23" s="3" t="s">
        <v>94</v>
      </c>
      <c r="B23" s="6">
        <v>0.24947386780367353</v>
      </c>
      <c r="C23" s="6">
        <v>0.21600709983446489</v>
      </c>
      <c r="D23" s="6">
        <v>0.19716668822117506</v>
      </c>
      <c r="E23" s="6">
        <v>0.22128638602977987</v>
      </c>
      <c r="F23" s="6">
        <v>0.29953960092750009</v>
      </c>
      <c r="G23" s="6">
        <v>0.30316903526177608</v>
      </c>
      <c r="H23" s="6">
        <v>0.31701468752490014</v>
      </c>
      <c r="I23" s="6">
        <v>0.2410441961059453</v>
      </c>
      <c r="J23" s="6">
        <v>0.24690187918594753</v>
      </c>
      <c r="K23" s="6">
        <v>0.20508706932318127</v>
      </c>
      <c r="L23" s="6">
        <v>0.36471846923480278</v>
      </c>
      <c r="M23" s="6">
        <v>0.36483303791996685</v>
      </c>
      <c r="N23" s="6">
        <v>0.45215817731446173</v>
      </c>
      <c r="O23" s="6">
        <v>0.36880075888969122</v>
      </c>
      <c r="P23" s="6">
        <v>0.36399312132758227</v>
      </c>
      <c r="Q23" s="6">
        <v>0.37328788322083345</v>
      </c>
      <c r="R23" s="6">
        <v>0.38324716647120127</v>
      </c>
      <c r="S23" s="6">
        <v>0.33295794830419967</v>
      </c>
      <c r="T23" s="6"/>
      <c r="U23" s="6">
        <v>0.23852675742545384</v>
      </c>
      <c r="V23" s="6">
        <v>0.16341810589034295</v>
      </c>
      <c r="W23" s="6">
        <v>0.21649742596768326</v>
      </c>
      <c r="X23" s="6">
        <v>0.23781143175645481</v>
      </c>
      <c r="Y23" s="6">
        <v>0.2164711257588981</v>
      </c>
      <c r="Z23" s="6">
        <v>0.27843128047038629</v>
      </c>
      <c r="AA23" s="6">
        <v>0.26439858913666947</v>
      </c>
      <c r="AB23" s="6">
        <v>0.26956881526985782</v>
      </c>
      <c r="AC23" s="6">
        <v>0.263726669232481</v>
      </c>
      <c r="AD23" s="6">
        <v>0.24297573601198982</v>
      </c>
      <c r="AE23" s="6">
        <v>0.40633166539961035</v>
      </c>
      <c r="AF23" s="6">
        <v>0.35762831485356944</v>
      </c>
      <c r="AG23" s="6">
        <v>0.3779264297192676</v>
      </c>
      <c r="AH23" s="6">
        <v>0.39193523032935329</v>
      </c>
      <c r="AI23" s="6">
        <v>0.37238875816661537</v>
      </c>
      <c r="AJ23" s="6">
        <v>0.3651737203891654</v>
      </c>
      <c r="AK23" s="6">
        <v>0.36212723415656073</v>
      </c>
      <c r="AL23" s="6">
        <v>0.37142946613294264</v>
      </c>
      <c r="AM23" s="6">
        <v>0.36956676242506176</v>
      </c>
      <c r="AN23" s="6">
        <v>0.36521352680657693</v>
      </c>
      <c r="AO23" s="6">
        <v>0.3584338770418668</v>
      </c>
      <c r="AP23" s="6">
        <v>0.41990830352880582</v>
      </c>
      <c r="AQ23" s="6"/>
      <c r="AR23" s="6">
        <v>0.35312836518000013</v>
      </c>
      <c r="AS23" s="6">
        <v>0.37149373099582611</v>
      </c>
      <c r="AT23" s="6">
        <v>0.36395481396706786</v>
      </c>
      <c r="AU23" s="6">
        <v>0.37061154705497834</v>
      </c>
      <c r="AV23" s="6">
        <v>0.36555954174734323</v>
      </c>
      <c r="AW23" s="6">
        <v>0.76499817260399894</v>
      </c>
      <c r="AX23" s="6">
        <v>0.80442543755119067</v>
      </c>
      <c r="AY23" s="6">
        <v>0.81824066907243831</v>
      </c>
      <c r="AZ23" s="6">
        <v>0.85828268151422249</v>
      </c>
      <c r="BA23" s="6">
        <v>0.79924613957770896</v>
      </c>
      <c r="BB23" s="6">
        <v>0.83878437998807864</v>
      </c>
      <c r="BC23" s="6">
        <v>0.81936202796161595</v>
      </c>
      <c r="BD23" s="6">
        <v>0.84180061357330838</v>
      </c>
      <c r="BE23" s="6">
        <v>0.84089034226395143</v>
      </c>
      <c r="BF23" s="6">
        <v>0.80652983037114145</v>
      </c>
      <c r="BG23" s="6">
        <v>0.81642668781611516</v>
      </c>
      <c r="BH23" s="6">
        <v>0.83837623050779897</v>
      </c>
      <c r="BI23" s="6">
        <v>0.78414602579883363</v>
      </c>
      <c r="BJ23" s="6">
        <v>0.80778359673360944</v>
      </c>
      <c r="BK23" s="6">
        <v>0.79583298170815187</v>
      </c>
      <c r="BL23" s="6">
        <v>0.81136791620269599</v>
      </c>
      <c r="BM23" s="6">
        <v>0.82574611790024721</v>
      </c>
      <c r="BN23" s="6">
        <v>0.79315211533943208</v>
      </c>
      <c r="BO23" s="6">
        <v>0.81093449197285072</v>
      </c>
      <c r="BP23" s="6"/>
      <c r="BQ23" s="6">
        <v>0.52439007765222312</v>
      </c>
      <c r="BR23" s="6">
        <v>0.52390786570108172</v>
      </c>
      <c r="BS23" s="6">
        <v>0.57831868007487452</v>
      </c>
      <c r="BT23" s="6">
        <v>0.54626698909516669</v>
      </c>
      <c r="BU23" s="6">
        <v>0.5768830993369034</v>
      </c>
      <c r="BV23" s="6">
        <v>0.53897662641385535</v>
      </c>
      <c r="BW23" s="6">
        <v>0.53970501876385835</v>
      </c>
      <c r="BX23" s="6">
        <v>0.57321470686569886</v>
      </c>
      <c r="BY23" s="6"/>
      <c r="BZ23" s="6">
        <v>0.48020793940026762</v>
      </c>
      <c r="CA23" s="6">
        <v>0.47429945059479428</v>
      </c>
      <c r="CB23" s="6">
        <v>0.52293965068156323</v>
      </c>
      <c r="CC23" s="6">
        <v>0.51680086565690353</v>
      </c>
      <c r="CD23" s="6">
        <v>0.61126998944245925</v>
      </c>
      <c r="CE23" s="6">
        <v>0.52275692613433322</v>
      </c>
      <c r="CF23" s="6"/>
      <c r="CG23" s="6">
        <v>0.60570450986368463</v>
      </c>
      <c r="CH23" s="6">
        <v>0.53940230467667893</v>
      </c>
      <c r="CI23" s="6">
        <v>0.5328922806391394</v>
      </c>
      <c r="CJ23" s="6">
        <v>0.59929014674908232</v>
      </c>
      <c r="CK23" s="6">
        <v>0.55504394045215677</v>
      </c>
      <c r="CL23" s="6">
        <v>0.52206610630185968</v>
      </c>
      <c r="CM23" s="6"/>
      <c r="CN23" s="6">
        <v>0.24209332410634263</v>
      </c>
      <c r="CO23" s="6">
        <v>0.1573510452045816</v>
      </c>
      <c r="CP23" s="6">
        <v>0.22564254845716189</v>
      </c>
      <c r="CQ23" s="6">
        <v>0.46133020242925454</v>
      </c>
      <c r="CR23" s="6">
        <v>0.40733613934985208</v>
      </c>
      <c r="CS23" s="6">
        <v>0.38250686995663813</v>
      </c>
    </row>
    <row r="24" spans="1:97" ht="15" customHeight="1">
      <c r="A24" s="3" t="s">
        <v>47</v>
      </c>
      <c r="B24" s="6">
        <v>3.5264431371555705E-3</v>
      </c>
      <c r="C24" s="6">
        <v>1.478381318836998E-3</v>
      </c>
      <c r="D24" s="6">
        <v>4.5255660706219961E-3</v>
      </c>
      <c r="E24" s="6">
        <v>1.0008324457497172E-3</v>
      </c>
      <c r="F24" s="6">
        <v>3.1219955509346796E-3</v>
      </c>
      <c r="G24" s="6">
        <v>3.001615452185176E-3</v>
      </c>
      <c r="H24" s="6">
        <v>3.6766473408103525E-3</v>
      </c>
      <c r="I24" s="6">
        <v>4.9416761709447652E-3</v>
      </c>
      <c r="J24" s="6">
        <v>2.4389710504367393E-3</v>
      </c>
      <c r="K24" s="6">
        <v>2.0108302899071243E-3</v>
      </c>
      <c r="L24" s="6">
        <v>6.4650421697450711E-3</v>
      </c>
      <c r="M24" s="6">
        <v>3.6139575984496758E-3</v>
      </c>
      <c r="N24" s="6">
        <v>6.7215549794552741E-3</v>
      </c>
      <c r="O24" s="6">
        <v>3.5788406525725197E-3</v>
      </c>
      <c r="P24" s="6">
        <v>9.455595780048667E-3</v>
      </c>
      <c r="Q24" s="6">
        <v>4.1987735457596461E-3</v>
      </c>
      <c r="R24" s="6">
        <v>9.3079685761755741E-3</v>
      </c>
      <c r="S24" s="6">
        <v>4.9298148010042111E-3</v>
      </c>
      <c r="T24" s="6"/>
      <c r="U24" s="6">
        <v>1.5102133422590222E-3</v>
      </c>
      <c r="V24" s="6">
        <v>3.8097226806751271E-3</v>
      </c>
      <c r="W24" s="6">
        <v>4.7184552310033266E-3</v>
      </c>
      <c r="X24" s="6">
        <v>4.2906895218561758E-3</v>
      </c>
      <c r="Y24" s="6">
        <v>4.8232637983539181E-3</v>
      </c>
      <c r="Z24" s="6">
        <v>2.02231361914056E-3</v>
      </c>
      <c r="AA24" s="6">
        <v>1.9663650489654834E-3</v>
      </c>
      <c r="AB24" s="6">
        <v>2.6818324223846618E-3</v>
      </c>
      <c r="AC24" s="6">
        <v>5.2799000600997972E-3</v>
      </c>
      <c r="AD24" s="6">
        <v>2.1738521095600784E-3</v>
      </c>
      <c r="AE24" s="6">
        <v>4.1816637430928004E-3</v>
      </c>
      <c r="AF24" s="6">
        <v>2.3125775961813041E-3</v>
      </c>
      <c r="AG24" s="6">
        <v>4.956613946772174E-3</v>
      </c>
      <c r="AH24" s="6">
        <v>4.9563104409059543E-3</v>
      </c>
      <c r="AI24" s="6">
        <v>3.5875853461723767E-3</v>
      </c>
      <c r="AJ24" s="6">
        <v>5.5240055862633784E-3</v>
      </c>
      <c r="AK24" s="6">
        <v>5.2318154968437509E-3</v>
      </c>
      <c r="AL24" s="6">
        <v>3.4065246783221833E-3</v>
      </c>
      <c r="AM24" s="6">
        <v>4.3797651469516573E-3</v>
      </c>
      <c r="AN24" s="6">
        <v>2.6001412939475003E-3</v>
      </c>
      <c r="AO24" s="6">
        <v>3.9728259669042079E-3</v>
      </c>
      <c r="AP24" s="6">
        <v>4.5020640601920086E-3</v>
      </c>
      <c r="AQ24" s="6"/>
      <c r="AR24" s="6">
        <v>8.7777257860235849E-3</v>
      </c>
      <c r="AS24" s="6">
        <v>5.659114188916986E-3</v>
      </c>
      <c r="AT24" s="6">
        <v>2.7285284895976229E-3</v>
      </c>
      <c r="AU24" s="6">
        <v>2.6375953792649874E-3</v>
      </c>
      <c r="AV24" s="6">
        <v>4.572114477880973E-3</v>
      </c>
      <c r="AW24" s="6">
        <v>3.103610384425088E-2</v>
      </c>
      <c r="AX24" s="6">
        <v>2.6037444706463287E-2</v>
      </c>
      <c r="AY24" s="6">
        <v>3.2751896955586862E-2</v>
      </c>
      <c r="AZ24" s="6">
        <v>2.9472059522943347E-2</v>
      </c>
      <c r="BA24" s="6">
        <v>2.566103093567754E-2</v>
      </c>
      <c r="BB24" s="6">
        <v>2.6987364859051444E-2</v>
      </c>
      <c r="BC24" s="6">
        <v>2.8462609311350091E-2</v>
      </c>
      <c r="BD24" s="6">
        <v>2.6521095451683411E-2</v>
      </c>
      <c r="BE24" s="6">
        <v>2.7780470083694751E-2</v>
      </c>
      <c r="BF24" s="6">
        <v>3.1343935611845314E-2</v>
      </c>
      <c r="BG24" s="6">
        <v>2.728847046412473E-2</v>
      </c>
      <c r="BH24" s="6">
        <v>3.9129352848746773E-2</v>
      </c>
      <c r="BI24" s="6">
        <v>3.7860691503735833E-2</v>
      </c>
      <c r="BJ24" s="6">
        <v>3.165057465044941E-2</v>
      </c>
      <c r="BK24" s="6">
        <v>2.635734247661848E-2</v>
      </c>
      <c r="BL24" s="6">
        <v>3.2373426905155683E-2</v>
      </c>
      <c r="BM24" s="6">
        <v>3.1085655884207482E-2</v>
      </c>
      <c r="BN24" s="6">
        <v>2.7204869794645876E-2</v>
      </c>
      <c r="BO24" s="6">
        <v>2.553115853930718E-2</v>
      </c>
      <c r="BP24" s="6"/>
      <c r="BQ24" s="6">
        <v>6.3162696139273675E-3</v>
      </c>
      <c r="BR24" s="6">
        <v>7.0535575612275352E-3</v>
      </c>
      <c r="BS24" s="6">
        <v>7.078423615839202E-3</v>
      </c>
      <c r="BT24" s="6">
        <v>7.7887674317464409E-3</v>
      </c>
      <c r="BU24" s="6">
        <v>8.6514791055389804E-3</v>
      </c>
      <c r="BV24" s="6">
        <v>6.8939794231718506E-3</v>
      </c>
      <c r="BW24" s="6">
        <v>8.5388816879517927E-3</v>
      </c>
      <c r="BX24" s="6">
        <v>5.9523733653577705E-3</v>
      </c>
      <c r="BY24" s="6"/>
      <c r="BZ24" s="6">
        <v>7.745596210394892E-3</v>
      </c>
      <c r="CA24" s="6">
        <v>8.5053025375349395E-3</v>
      </c>
      <c r="CB24" s="6">
        <v>8.2131680897254492E-3</v>
      </c>
      <c r="CC24" s="6">
        <v>8.9315824731938491E-3</v>
      </c>
      <c r="CD24" s="6">
        <v>8.8935312617384119E-3</v>
      </c>
      <c r="CE24" s="6">
        <v>1.1336130888778948E-2</v>
      </c>
      <c r="CF24" s="6"/>
      <c r="CG24" s="6">
        <v>7.665804569770748E-3</v>
      </c>
      <c r="CH24" s="6">
        <v>1.1597986124143684E-2</v>
      </c>
      <c r="CI24" s="6">
        <v>1.2052895507583648E-2</v>
      </c>
      <c r="CJ24" s="6">
        <v>9.7019107246392872E-3</v>
      </c>
      <c r="CK24" s="6">
        <v>1.1835799702231321E-2</v>
      </c>
      <c r="CL24" s="6">
        <v>1.5087150941301112E-2</v>
      </c>
      <c r="CM24" s="6"/>
      <c r="CN24" s="6">
        <v>7.0793200405675914E-4</v>
      </c>
      <c r="CO24" s="6">
        <v>2.5282795092917824E-3</v>
      </c>
      <c r="CP24" s="6">
        <v>3.6294162958112695E-3</v>
      </c>
      <c r="CQ24" s="6">
        <v>5.004656521506938E-3</v>
      </c>
      <c r="CR24" s="6">
        <v>8.0057975249636423E-3</v>
      </c>
      <c r="CS24" s="6">
        <v>5.758611869546946E-3</v>
      </c>
    </row>
    <row r="25" spans="1:97" ht="15" customHeight="1">
      <c r="A25" s="3" t="s">
        <v>96</v>
      </c>
      <c r="B25" s="6">
        <v>0.69403849658940531</v>
      </c>
      <c r="C25" s="6">
        <v>0.76242814345357357</v>
      </c>
      <c r="D25" s="6">
        <v>0.79940124581722194</v>
      </c>
      <c r="E25" s="6">
        <v>0.72620790144586311</v>
      </c>
      <c r="F25" s="6">
        <v>0.56912634569285681</v>
      </c>
      <c r="G25" s="6">
        <v>0.64741030127891674</v>
      </c>
      <c r="H25" s="6">
        <v>0.6333683339050844</v>
      </c>
      <c r="I25" s="6">
        <v>0.72634307346065996</v>
      </c>
      <c r="J25" s="6">
        <v>0.7175613424657421</v>
      </c>
      <c r="K25" s="6">
        <v>0.74671855767075979</v>
      </c>
      <c r="L25" s="6">
        <v>0.5626959777547702</v>
      </c>
      <c r="M25" s="6">
        <v>0.56138018368808451</v>
      </c>
      <c r="N25" s="6">
        <v>0.43632376699183939</v>
      </c>
      <c r="O25" s="6">
        <v>0.57884062661293001</v>
      </c>
      <c r="P25" s="6">
        <v>0.5494805582997877</v>
      </c>
      <c r="Q25" s="6">
        <v>0.55780727757532533</v>
      </c>
      <c r="R25" s="6">
        <v>0.50682406897944365</v>
      </c>
      <c r="S25" s="6">
        <v>0.61048209239789086</v>
      </c>
      <c r="T25" s="6"/>
      <c r="U25" s="6">
        <v>0.71303180886156237</v>
      </c>
      <c r="V25" s="6">
        <v>0.8761612061699533</v>
      </c>
      <c r="W25" s="6">
        <v>0.78406691646960747</v>
      </c>
      <c r="X25" s="6">
        <v>0.76492386813044244</v>
      </c>
      <c r="Y25" s="6">
        <v>0.78685996551930004</v>
      </c>
      <c r="Z25" s="6">
        <v>0.6838570300550848</v>
      </c>
      <c r="AA25" s="6">
        <v>0.70629578122552528</v>
      </c>
      <c r="AB25" s="6">
        <v>0.70032675130251243</v>
      </c>
      <c r="AC25" s="6">
        <v>0.68881029503592761</v>
      </c>
      <c r="AD25" s="6">
        <v>0.71447334762657388</v>
      </c>
      <c r="AE25" s="6">
        <v>0.49296644800868883</v>
      </c>
      <c r="AF25" s="6">
        <v>0.54838353414963281</v>
      </c>
      <c r="AG25" s="6">
        <v>0.56158294747581583</v>
      </c>
      <c r="AH25" s="6">
        <v>0.51335493817921973</v>
      </c>
      <c r="AI25" s="6">
        <v>0.54243417162397989</v>
      </c>
      <c r="AJ25" s="6">
        <v>0.56927178150435609</v>
      </c>
      <c r="AK25" s="6">
        <v>0.58190810544746829</v>
      </c>
      <c r="AL25" s="6">
        <v>0.55333560455303155</v>
      </c>
      <c r="AM25" s="6">
        <v>0.5389997763312393</v>
      </c>
      <c r="AN25" s="6">
        <v>0.5569631373361652</v>
      </c>
      <c r="AO25" s="6">
        <v>0.5712941700373293</v>
      </c>
      <c r="AP25" s="6">
        <v>0.5051907713789523</v>
      </c>
      <c r="AQ25" s="6"/>
      <c r="AR25" s="6">
        <v>0.57077392516218439</v>
      </c>
      <c r="AS25" s="6">
        <v>0.56342854539390963</v>
      </c>
      <c r="AT25" s="6">
        <v>0.55898555893992419</v>
      </c>
      <c r="AU25" s="6">
        <v>0.53576178710553013</v>
      </c>
      <c r="AV25" s="6">
        <v>0.55746832574373228</v>
      </c>
      <c r="AW25" s="6">
        <v>0.10393564241946585</v>
      </c>
      <c r="AX25" s="6">
        <v>7.5544726430764264E-2</v>
      </c>
      <c r="AY25" s="6">
        <v>3.7002891775209323E-2</v>
      </c>
      <c r="AZ25" s="6">
        <v>-8.3236249974213417E-3</v>
      </c>
      <c r="BA25" s="6">
        <v>8.5724781323717414E-2</v>
      </c>
      <c r="BB25" s="6">
        <v>5.6589297931092797E-2</v>
      </c>
      <c r="BC25" s="6">
        <v>4.4192068915047567E-2</v>
      </c>
      <c r="BD25" s="6">
        <v>-2.7007644913406015E-3</v>
      </c>
      <c r="BE25" s="6">
        <v>1.8151412133789679E-2</v>
      </c>
      <c r="BF25" s="6">
        <v>3.6458614273983669E-2</v>
      </c>
      <c r="BG25" s="6">
        <v>5.1384720569320641E-2</v>
      </c>
      <c r="BH25" s="6">
        <v>4.5999485133736417E-3</v>
      </c>
      <c r="BI25" s="6">
        <v>5.2709816686740463E-2</v>
      </c>
      <c r="BJ25" s="6">
        <v>5.4497530199177358E-2</v>
      </c>
      <c r="BK25" s="6">
        <v>7.3526172550336555E-2</v>
      </c>
      <c r="BL25" s="6">
        <v>4.338218719193121E-2</v>
      </c>
      <c r="BM25" s="6">
        <v>3.0089220123841964E-2</v>
      </c>
      <c r="BN25" s="6">
        <v>8.1594820911565447E-2</v>
      </c>
      <c r="BO25" s="6">
        <v>6.8803458100290871E-2</v>
      </c>
      <c r="BP25" s="6"/>
      <c r="BQ25" s="6">
        <v>0.60446754217847221</v>
      </c>
      <c r="BR25" s="6">
        <v>0.59840031185285714</v>
      </c>
      <c r="BS25" s="6">
        <v>0.51340092456768727</v>
      </c>
      <c r="BT25" s="6">
        <v>0.56991438397095728</v>
      </c>
      <c r="BU25" s="6">
        <v>0.51848633351968521</v>
      </c>
      <c r="BV25" s="6">
        <v>0.5838571157358643</v>
      </c>
      <c r="BW25" s="6">
        <v>0.58416915765419164</v>
      </c>
      <c r="BX25" s="6">
        <v>0.52721972790201865</v>
      </c>
      <c r="BY25" s="6"/>
      <c r="BZ25" s="6">
        <v>0.65387970535739914</v>
      </c>
      <c r="CA25" s="6">
        <v>0.66733851237387776</v>
      </c>
      <c r="CB25" s="6">
        <v>0.58720674497276881</v>
      </c>
      <c r="CC25" s="6">
        <v>0.61356677095822609</v>
      </c>
      <c r="CD25" s="6">
        <v>0.43487642145206362</v>
      </c>
      <c r="CE25" s="6">
        <v>0.61449373494651804</v>
      </c>
      <c r="CF25" s="6"/>
      <c r="CG25" s="6">
        <v>0.47828445780221573</v>
      </c>
      <c r="CH25" s="6">
        <v>0.58348674312245541</v>
      </c>
      <c r="CI25" s="6">
        <v>0.5822674003161753</v>
      </c>
      <c r="CJ25" s="6">
        <v>0.5087523313215575</v>
      </c>
      <c r="CK25" s="6">
        <v>0.54982301924122423</v>
      </c>
      <c r="CL25" s="6">
        <v>0.59810081059151365</v>
      </c>
      <c r="CM25" s="6"/>
      <c r="CN25" s="6">
        <v>0.83158866808420617</v>
      </c>
      <c r="CO25" s="6">
        <v>0.98065924242005176</v>
      </c>
      <c r="CP25" s="6">
        <v>0.85358687896713814</v>
      </c>
      <c r="CQ25" s="6">
        <v>0.44816693932595597</v>
      </c>
      <c r="CR25" s="6">
        <v>0.52007850591534344</v>
      </c>
      <c r="CS25" s="6">
        <v>0.52486765861702067</v>
      </c>
    </row>
    <row r="26" spans="1:97" ht="15" customHeight="1">
      <c r="A26" s="3" t="s">
        <v>97</v>
      </c>
      <c r="B26" s="6">
        <v>0.44583684910358201</v>
      </c>
      <c r="C26" s="6">
        <v>0.3962094365639679</v>
      </c>
      <c r="D26" s="6">
        <v>0.38174024311587118</v>
      </c>
      <c r="E26" s="6">
        <v>0.42185673541345992</v>
      </c>
      <c r="F26" s="6">
        <v>0.46831547571317955</v>
      </c>
      <c r="G26" s="6">
        <v>0.40430378401506317</v>
      </c>
      <c r="H26" s="6">
        <v>0.40860768815397819</v>
      </c>
      <c r="I26" s="6">
        <v>0.39844375123220743</v>
      </c>
      <c r="J26" s="6">
        <v>0.40338721999507143</v>
      </c>
      <c r="K26" s="6">
        <v>0.39946220518334385</v>
      </c>
      <c r="L26" s="6">
        <v>0.60212181116692776</v>
      </c>
      <c r="M26" s="6">
        <v>0.6024070588464312</v>
      </c>
      <c r="N26" s="6">
        <v>0.64155232357964209</v>
      </c>
      <c r="O26" s="6">
        <v>0.5776165111210787</v>
      </c>
      <c r="P26" s="6">
        <v>0.60860247836371784</v>
      </c>
      <c r="Q26" s="6">
        <v>0.62184757754031139</v>
      </c>
      <c r="R26" s="6">
        <v>0.5996619400006864</v>
      </c>
      <c r="S26" s="6">
        <v>0.56585969477166032</v>
      </c>
      <c r="T26" s="6"/>
      <c r="U26" s="6">
        <v>0.40793851543881132</v>
      </c>
      <c r="V26" s="6">
        <v>0.30095574683268467</v>
      </c>
      <c r="W26" s="6">
        <v>0.34659725566323374</v>
      </c>
      <c r="X26" s="6">
        <v>0.35827298152835851</v>
      </c>
      <c r="Y26" s="6">
        <v>0.36191211893515884</v>
      </c>
      <c r="Z26" s="6">
        <v>0.42586627981843961</v>
      </c>
      <c r="AA26" s="6">
        <v>0.3949877025037658</v>
      </c>
      <c r="AB26" s="6">
        <v>0.41288550210370545</v>
      </c>
      <c r="AC26" s="6">
        <v>0.40587258603765264</v>
      </c>
      <c r="AD26" s="6">
        <v>0.40543241966108567</v>
      </c>
      <c r="AE26" s="6">
        <v>0.46176806688905359</v>
      </c>
      <c r="AF26" s="6">
        <v>0.46862506353060596</v>
      </c>
      <c r="AG26" s="6">
        <v>0.43748999365129748</v>
      </c>
      <c r="AH26" s="6">
        <v>0.42348327511300354</v>
      </c>
      <c r="AI26" s="6">
        <v>0.39813200900938028</v>
      </c>
      <c r="AJ26" s="6">
        <v>0.40995230252365289</v>
      </c>
      <c r="AK26" s="6">
        <v>0.35671935659880205</v>
      </c>
      <c r="AL26" s="6">
        <v>0.39490356613614352</v>
      </c>
      <c r="AM26" s="6">
        <v>0.38321374829503441</v>
      </c>
      <c r="AN26" s="6">
        <v>0.3987324746476375</v>
      </c>
      <c r="AO26" s="6">
        <v>0.38017930806564237</v>
      </c>
      <c r="AP26" s="6">
        <v>0.35813120693687495</v>
      </c>
      <c r="AQ26" s="6"/>
      <c r="AR26" s="6">
        <v>0.41743584124889566</v>
      </c>
      <c r="AS26" s="6">
        <v>0.43690994132334282</v>
      </c>
      <c r="AT26" s="6">
        <v>0.38503360383711538</v>
      </c>
      <c r="AU26" s="6">
        <v>0.41461763690073639</v>
      </c>
      <c r="AV26" s="6">
        <v>0.38576876821547756</v>
      </c>
      <c r="AW26" s="6">
        <v>0.6730150459094375</v>
      </c>
      <c r="AX26" s="6">
        <v>0.63943570456100218</v>
      </c>
      <c r="AY26" s="6">
        <v>0.68221350395614166</v>
      </c>
      <c r="AZ26" s="6">
        <v>0.69491220638299112</v>
      </c>
      <c r="BA26" s="6">
        <v>0.64426188065464274</v>
      </c>
      <c r="BB26" s="6">
        <v>0.63861858941594463</v>
      </c>
      <c r="BC26" s="6">
        <v>0.66957642248268456</v>
      </c>
      <c r="BD26" s="6">
        <v>0.71210577283752485</v>
      </c>
      <c r="BE26" s="6">
        <v>0.67622594279224657</v>
      </c>
      <c r="BF26" s="6">
        <v>0.67077642130658433</v>
      </c>
      <c r="BG26" s="6">
        <v>0.68531702118239934</v>
      </c>
      <c r="BH26" s="6">
        <v>0.68079766699810662</v>
      </c>
      <c r="BI26" s="6">
        <v>0.66427820862272924</v>
      </c>
      <c r="BJ26" s="6">
        <v>0.66060079459569465</v>
      </c>
      <c r="BK26" s="6">
        <v>0.66071117450008288</v>
      </c>
      <c r="BL26" s="6">
        <v>0.66223354258285738</v>
      </c>
      <c r="BM26" s="6">
        <v>0.67258349403163464</v>
      </c>
      <c r="BN26" s="6">
        <v>0.65180250676290541</v>
      </c>
      <c r="BO26" s="6">
        <v>0.6569820630415073</v>
      </c>
      <c r="BP26" s="6"/>
      <c r="BQ26" s="6">
        <v>0.3613140650716069</v>
      </c>
      <c r="BR26" s="6">
        <v>0.36304190684287008</v>
      </c>
      <c r="BS26" s="6">
        <v>0.39553177744680568</v>
      </c>
      <c r="BT26" s="6">
        <v>0.3919458757995713</v>
      </c>
      <c r="BU26" s="6">
        <v>0.3941522288051047</v>
      </c>
      <c r="BV26" s="6">
        <v>0.35676883334838294</v>
      </c>
      <c r="BW26" s="6">
        <v>0.36685855270194168</v>
      </c>
      <c r="BX26" s="6">
        <v>0.38575736607448619</v>
      </c>
      <c r="BY26" s="6"/>
      <c r="BZ26" s="6">
        <v>0.32369958432856905</v>
      </c>
      <c r="CA26" s="6">
        <v>0.31917171819639023</v>
      </c>
      <c r="CB26" s="6">
        <v>0.37490077167634439</v>
      </c>
      <c r="CC26" s="6">
        <v>0.36235017241466849</v>
      </c>
      <c r="CD26" s="6">
        <v>0.434386943436472</v>
      </c>
      <c r="CE26" s="6">
        <v>0.32830607119361588</v>
      </c>
      <c r="CF26" s="6"/>
      <c r="CG26" s="6">
        <v>0.38935581099798355</v>
      </c>
      <c r="CH26" s="6">
        <v>0.35134542051288875</v>
      </c>
      <c r="CI26" s="6">
        <v>0.34665274641068322</v>
      </c>
      <c r="CJ26" s="6">
        <v>0.39085222086429283</v>
      </c>
      <c r="CK26" s="6">
        <v>0.37458572220343811</v>
      </c>
      <c r="CL26" s="6">
        <v>0.34042269202874564</v>
      </c>
      <c r="CM26" s="6"/>
      <c r="CN26" s="6">
        <v>0.43589847957245098</v>
      </c>
      <c r="CO26" s="6">
        <v>0.35872910482819265</v>
      </c>
      <c r="CP26" s="6">
        <v>0.4011977830009954</v>
      </c>
      <c r="CQ26" s="6">
        <v>0.63326703589693167</v>
      </c>
      <c r="CR26" s="6">
        <v>0.59362545054093019</v>
      </c>
      <c r="CS26" s="6">
        <v>0.60201947439509951</v>
      </c>
    </row>
    <row r="27" spans="1:97" ht="15" customHeight="1">
      <c r="A27" s="3" t="s">
        <v>49</v>
      </c>
      <c r="B27" s="6">
        <v>1.2216275786404349E-3</v>
      </c>
      <c r="C27" s="6">
        <v>0</v>
      </c>
      <c r="D27" s="6">
        <v>1.3838718517521131E-3</v>
      </c>
      <c r="E27" s="6">
        <v>1.1893995672833824E-3</v>
      </c>
      <c r="F27" s="6">
        <v>2.2306332943631056E-3</v>
      </c>
      <c r="G27" s="6">
        <v>1.9128712579047173E-4</v>
      </c>
      <c r="H27" s="6">
        <v>6.4678107678112424E-4</v>
      </c>
      <c r="I27" s="6">
        <v>1.8142327986241978E-4</v>
      </c>
      <c r="J27" s="6">
        <v>4.775557789468332E-4</v>
      </c>
      <c r="K27" s="6">
        <v>0</v>
      </c>
      <c r="L27" s="6">
        <v>2.9424724760796907E-3</v>
      </c>
      <c r="M27" s="6">
        <v>5.2894645302793289E-3</v>
      </c>
      <c r="N27" s="6">
        <v>5.4215253664800719E-3</v>
      </c>
      <c r="O27" s="6">
        <v>1.6922984490334414E-3</v>
      </c>
      <c r="P27" s="6">
        <v>2.0828542463660264E-3</v>
      </c>
      <c r="Q27" s="6">
        <v>3.3766008130818701E-3</v>
      </c>
      <c r="R27" s="6">
        <v>7.9735261928092181E-3</v>
      </c>
      <c r="S27" s="6">
        <v>2.7057678272786045E-3</v>
      </c>
      <c r="T27" s="6"/>
      <c r="U27" s="6">
        <v>2.0151613319083321E-3</v>
      </c>
      <c r="V27" s="6">
        <v>1.8648797430533679E-4</v>
      </c>
      <c r="W27" s="6">
        <v>0</v>
      </c>
      <c r="X27" s="6">
        <v>1.7891577322477883E-4</v>
      </c>
      <c r="Y27" s="6">
        <v>0</v>
      </c>
      <c r="Z27" s="6">
        <v>9.2304600225815705E-4</v>
      </c>
      <c r="AA27" s="6">
        <v>1.2299202309526802E-3</v>
      </c>
      <c r="AB27" s="6">
        <v>0</v>
      </c>
      <c r="AC27" s="6">
        <v>2.2216596924770535E-3</v>
      </c>
      <c r="AD27" s="6">
        <v>0</v>
      </c>
      <c r="AE27" s="6">
        <v>3.0354067751416215E-3</v>
      </c>
      <c r="AF27" s="6">
        <v>4.0170508892645685E-3</v>
      </c>
      <c r="AG27" s="6">
        <v>4.0048043865652493E-3</v>
      </c>
      <c r="AH27" s="6">
        <v>2.7900617114931803E-3</v>
      </c>
      <c r="AI27" s="6">
        <v>4.4300106342313964E-3</v>
      </c>
      <c r="AJ27" s="6">
        <v>4.3739921056214848E-3</v>
      </c>
      <c r="AK27" s="6">
        <v>2.5334641713582011E-3</v>
      </c>
      <c r="AL27" s="6">
        <v>2.2372454709657769E-3</v>
      </c>
      <c r="AM27" s="6">
        <v>4.4379114943605656E-3</v>
      </c>
      <c r="AN27" s="6">
        <v>1.0645095423242382E-3</v>
      </c>
      <c r="AO27" s="6">
        <v>4.2017731244653649E-3</v>
      </c>
      <c r="AP27" s="6">
        <v>1.2202436797556552E-3</v>
      </c>
      <c r="AQ27" s="6"/>
      <c r="AR27" s="6">
        <v>4.3483049116840485E-3</v>
      </c>
      <c r="AS27" s="6">
        <v>1.6442280559658875E-3</v>
      </c>
      <c r="AT27" s="6">
        <v>2.7519530169955106E-3</v>
      </c>
      <c r="AU27" s="6">
        <v>0</v>
      </c>
      <c r="AV27" s="6">
        <v>4.0036668351841912E-3</v>
      </c>
      <c r="AW27" s="6">
        <v>3.3980664531082058E-3</v>
      </c>
      <c r="AX27" s="6">
        <v>3.1294430980423281E-3</v>
      </c>
      <c r="AY27" s="6">
        <v>2.8172084479268964E-3</v>
      </c>
      <c r="AZ27" s="6">
        <v>1.640149340135813E-3</v>
      </c>
      <c r="BA27" s="6">
        <v>2.4075657603477669E-3</v>
      </c>
      <c r="BB27" s="6">
        <v>2.6281569657373061E-3</v>
      </c>
      <c r="BC27" s="6">
        <v>1.4476172022808949E-3</v>
      </c>
      <c r="BD27" s="6">
        <v>2.3120987145343582E-3</v>
      </c>
      <c r="BE27" s="6">
        <v>3.0309656446870776E-3</v>
      </c>
      <c r="BF27" s="6">
        <v>4.0057735716960531E-3</v>
      </c>
      <c r="BG27" s="6">
        <v>4.9432217962100209E-3</v>
      </c>
      <c r="BH27" s="6">
        <v>2.7100621407695857E-3</v>
      </c>
      <c r="BI27" s="6">
        <v>3.4366023902593834E-3</v>
      </c>
      <c r="BJ27" s="6">
        <v>2.3346538937830895E-3</v>
      </c>
      <c r="BK27" s="6">
        <v>3.3110762622732912E-3</v>
      </c>
      <c r="BL27" s="6">
        <v>9.3456469650082254E-4</v>
      </c>
      <c r="BM27" s="6">
        <v>2.6309813284002563E-3</v>
      </c>
      <c r="BN27" s="6">
        <v>1.5832056048711153E-3</v>
      </c>
      <c r="BO27" s="6">
        <v>2.1669964592540762E-3</v>
      </c>
      <c r="BP27" s="6"/>
      <c r="BQ27" s="6">
        <v>2.3508265393708092E-3</v>
      </c>
      <c r="BR27" s="6">
        <v>2.7647610872486776E-3</v>
      </c>
      <c r="BS27" s="6">
        <v>1.7451089327818927E-3</v>
      </c>
      <c r="BT27" s="6">
        <v>2.8829852599350316E-3</v>
      </c>
      <c r="BU27" s="6">
        <v>2.5359555629648799E-3</v>
      </c>
      <c r="BV27" s="6">
        <v>3.326430864435711E-3</v>
      </c>
      <c r="BW27" s="6">
        <v>2.4034013951081132E-3</v>
      </c>
      <c r="BX27" s="6">
        <v>2.1953363893324994E-3</v>
      </c>
      <c r="BY27" s="6"/>
      <c r="BZ27" s="6">
        <v>1.767663914598305E-4</v>
      </c>
      <c r="CA27" s="6">
        <v>3.7495602717165363E-3</v>
      </c>
      <c r="CB27" s="6">
        <v>3.3571536503434348E-3</v>
      </c>
      <c r="CC27" s="6">
        <v>2.689323839560157E-3</v>
      </c>
      <c r="CD27" s="6">
        <v>1.4724841456394261E-3</v>
      </c>
      <c r="CE27" s="6">
        <v>1.9589603046788143E-3</v>
      </c>
      <c r="CF27" s="6"/>
      <c r="CG27" s="6">
        <v>1.7146968688096988E-3</v>
      </c>
      <c r="CH27" s="6">
        <v>5.9624365996443469E-5</v>
      </c>
      <c r="CI27" s="6">
        <v>2.3497664952589216E-3</v>
      </c>
      <c r="CJ27" s="6">
        <v>2.3617332343535383E-3</v>
      </c>
      <c r="CK27" s="6">
        <v>2.0136283173741065E-3</v>
      </c>
      <c r="CL27" s="6">
        <v>3.4677414395789651E-3</v>
      </c>
      <c r="CM27" s="6"/>
      <c r="CN27" s="6">
        <v>4.8391350266579298E-3</v>
      </c>
      <c r="CO27" s="6">
        <v>7.6100166090280362E-3</v>
      </c>
      <c r="CP27" s="6">
        <v>3.5186922302295554E-3</v>
      </c>
      <c r="CQ27" s="6">
        <v>3.1303080310591393E-3</v>
      </c>
      <c r="CR27" s="6">
        <v>3.4486152344317756E-3</v>
      </c>
      <c r="CS27" s="6">
        <v>1.9791445045516417E-3</v>
      </c>
    </row>
    <row r="28" spans="1:97" ht="15" customHeight="1">
      <c r="A28" s="3" t="s">
        <v>51</v>
      </c>
      <c r="B28" s="6">
        <v>0.60590271578754307</v>
      </c>
      <c r="C28" s="6">
        <v>0.62387693882915674</v>
      </c>
      <c r="D28" s="6">
        <v>0.6157823849233578</v>
      </c>
      <c r="E28" s="6">
        <v>0.62845874509786381</v>
      </c>
      <c r="F28" s="6">
        <v>0.65766594882116591</v>
      </c>
      <c r="G28" s="6">
        <v>0.64192397686626845</v>
      </c>
      <c r="H28" s="6">
        <v>0.63668586199844579</v>
      </c>
      <c r="I28" s="6">
        <v>0.62904587975038018</v>
      </c>
      <c r="J28" s="6">
        <v>0.62923303152385535</v>
      </c>
      <c r="K28" s="6">
        <v>0.64672133753280803</v>
      </c>
      <c r="L28" s="6">
        <v>0.46105622719767481</v>
      </c>
      <c r="M28" s="6">
        <v>0.46247629741678836</v>
      </c>
      <c r="N28" s="6">
        <v>0.45782265176812142</v>
      </c>
      <c r="O28" s="6">
        <v>0.46947096427469409</v>
      </c>
      <c r="P28" s="6">
        <v>0.46638539198249757</v>
      </c>
      <c r="Q28" s="6">
        <v>0.43948188730468846</v>
      </c>
      <c r="R28" s="6">
        <v>0.49298532977968412</v>
      </c>
      <c r="S28" s="6">
        <v>0.48306468189796598</v>
      </c>
      <c r="T28" s="6"/>
      <c r="U28" s="6">
        <v>0.63697754360000514</v>
      </c>
      <c r="V28" s="6">
        <v>0.65546873045203846</v>
      </c>
      <c r="W28" s="6">
        <v>0.64811994666847195</v>
      </c>
      <c r="X28" s="6">
        <v>0.63452211328966357</v>
      </c>
      <c r="Y28" s="6">
        <v>0.62993352598828911</v>
      </c>
      <c r="Z28" s="6">
        <v>0.60890005003469039</v>
      </c>
      <c r="AA28" s="6">
        <v>0.63112164185412134</v>
      </c>
      <c r="AB28" s="6">
        <v>0.61453709890153974</v>
      </c>
      <c r="AC28" s="6">
        <v>0.63408888994136192</v>
      </c>
      <c r="AD28" s="6">
        <v>0.6349446445907907</v>
      </c>
      <c r="AE28" s="6">
        <v>0.63171674918441278</v>
      </c>
      <c r="AF28" s="6">
        <v>0.61903345898074613</v>
      </c>
      <c r="AG28" s="6">
        <v>0.61403921082028168</v>
      </c>
      <c r="AH28" s="6">
        <v>0.66348018422602451</v>
      </c>
      <c r="AI28" s="6">
        <v>0.67902746521962076</v>
      </c>
      <c r="AJ28" s="6">
        <v>0.64570419789094058</v>
      </c>
      <c r="AK28" s="6">
        <v>0.69148002412896725</v>
      </c>
      <c r="AL28" s="6">
        <v>0.67468759302859438</v>
      </c>
      <c r="AM28" s="6">
        <v>0.69940203630735243</v>
      </c>
      <c r="AN28" s="6">
        <v>0.67542621037334849</v>
      </c>
      <c r="AO28" s="6">
        <v>0.681918045763792</v>
      </c>
      <c r="AP28" s="6">
        <v>0.71104741041541941</v>
      </c>
      <c r="AQ28" s="6"/>
      <c r="AR28" s="6">
        <v>0.64553583771121215</v>
      </c>
      <c r="AS28" s="6">
        <v>0.62086444004203878</v>
      </c>
      <c r="AT28" s="6">
        <v>0.6865455417492996</v>
      </c>
      <c r="AU28" s="6">
        <v>0.67637143355948992</v>
      </c>
      <c r="AV28" s="6">
        <v>0.68262758298038173</v>
      </c>
      <c r="AW28" s="6">
        <v>0.42361696876973837</v>
      </c>
      <c r="AX28" s="6">
        <v>0.45142724365253739</v>
      </c>
      <c r="AY28" s="6">
        <v>0.42697382979269682</v>
      </c>
      <c r="AZ28" s="6">
        <v>0.42401652823712865</v>
      </c>
      <c r="BA28" s="6">
        <v>0.4426986017479056</v>
      </c>
      <c r="BB28" s="6">
        <v>0.43639221084009527</v>
      </c>
      <c r="BC28" s="6">
        <v>0.43695925412702119</v>
      </c>
      <c r="BD28" s="6">
        <v>0.41996118391428972</v>
      </c>
      <c r="BE28" s="6">
        <v>0.43392086708163041</v>
      </c>
      <c r="BF28" s="6">
        <v>0.45088542486474903</v>
      </c>
      <c r="BG28" s="6">
        <v>0.4146398781718299</v>
      </c>
      <c r="BH28" s="6">
        <v>0.43438673899120439</v>
      </c>
      <c r="BI28" s="6">
        <v>0.45756865499770127</v>
      </c>
      <c r="BJ28" s="6">
        <v>0.44313284992728608</v>
      </c>
      <c r="BK28" s="6">
        <v>0.44026125250253673</v>
      </c>
      <c r="BL28" s="6">
        <v>0.44970836242085893</v>
      </c>
      <c r="BM28" s="6">
        <v>0.43786453073166826</v>
      </c>
      <c r="BN28" s="6">
        <v>0.44466248158658006</v>
      </c>
      <c r="BO28" s="6">
        <v>0.43558183188679001</v>
      </c>
      <c r="BP28" s="6"/>
      <c r="BQ28" s="6">
        <v>0.50116121894439947</v>
      </c>
      <c r="BR28" s="6">
        <v>0.50483159695471491</v>
      </c>
      <c r="BS28" s="6">
        <v>0.5039250853620113</v>
      </c>
      <c r="BT28" s="6">
        <v>0.48120099844262326</v>
      </c>
      <c r="BU28" s="6">
        <v>0.49929090366980311</v>
      </c>
      <c r="BV28" s="6">
        <v>0.51017701421428996</v>
      </c>
      <c r="BW28" s="6">
        <v>0.49832498779694839</v>
      </c>
      <c r="BX28" s="6">
        <v>0.50566048940310604</v>
      </c>
      <c r="BY28" s="6"/>
      <c r="BZ28" s="6">
        <v>0.53429040831190944</v>
      </c>
      <c r="CA28" s="6">
        <v>0.52693545602568637</v>
      </c>
      <c r="CB28" s="6">
        <v>0.50338251092925468</v>
      </c>
      <c r="CC28" s="6">
        <v>0.49566128465744791</v>
      </c>
      <c r="CD28" s="6">
        <v>0.50910063026162733</v>
      </c>
      <c r="CE28" s="6">
        <v>0.52114817653207512</v>
      </c>
      <c r="CF28" s="6"/>
      <c r="CG28" s="6">
        <v>0.51727471989753582</v>
      </c>
      <c r="CH28" s="6">
        <v>0.51410792119783688</v>
      </c>
      <c r="CI28" s="6">
        <v>0.52378491063115973</v>
      </c>
      <c r="CJ28" s="6">
        <v>0.48904165710607472</v>
      </c>
      <c r="CK28" s="6">
        <v>0.50669789008357546</v>
      </c>
      <c r="CL28" s="6">
        <v>0.52085549869700087</v>
      </c>
      <c r="CM28" s="6"/>
      <c r="CN28" s="6">
        <v>0.48487246120628547</v>
      </c>
      <c r="CO28" s="6">
        <v>0.49312231142885427</v>
      </c>
      <c r="CP28" s="6">
        <v>0.51242468104866357</v>
      </c>
      <c r="CQ28" s="6">
        <v>0.44910085779529174</v>
      </c>
      <c r="CR28" s="6">
        <v>0.46750549143447884</v>
      </c>
      <c r="CS28" s="6">
        <v>0.48286824065714312</v>
      </c>
    </row>
    <row r="29" spans="1:97" ht="15" customHeight="1">
      <c r="A29" s="3" t="s">
        <v>92</v>
      </c>
      <c r="B29" s="6">
        <v>2</v>
      </c>
      <c r="C29" s="6">
        <v>2</v>
      </c>
      <c r="D29" s="6">
        <v>2</v>
      </c>
      <c r="E29" s="6">
        <v>1.9999999999999998</v>
      </c>
      <c r="F29" s="6">
        <v>2</v>
      </c>
      <c r="G29" s="6">
        <v>2</v>
      </c>
      <c r="H29" s="6">
        <v>2</v>
      </c>
      <c r="I29" s="6">
        <v>2</v>
      </c>
      <c r="J29" s="6">
        <v>2</v>
      </c>
      <c r="K29" s="6">
        <v>2</v>
      </c>
      <c r="L29" s="6">
        <v>2</v>
      </c>
      <c r="M29" s="6">
        <v>2</v>
      </c>
      <c r="N29" s="6">
        <v>1.9999999999999998</v>
      </c>
      <c r="O29" s="6">
        <v>2</v>
      </c>
      <c r="P29" s="6">
        <v>2</v>
      </c>
      <c r="Q29" s="6">
        <v>2</v>
      </c>
      <c r="R29" s="6">
        <v>2</v>
      </c>
      <c r="S29" s="6">
        <v>1.9999999999999996</v>
      </c>
      <c r="T29" s="6"/>
      <c r="U29" s="6">
        <v>2</v>
      </c>
      <c r="V29" s="6">
        <v>2</v>
      </c>
      <c r="W29" s="6">
        <v>1.9999999999999998</v>
      </c>
      <c r="X29" s="6">
        <v>2.0000000000000004</v>
      </c>
      <c r="Y29" s="6">
        <v>2</v>
      </c>
      <c r="Z29" s="6">
        <v>2</v>
      </c>
      <c r="AA29" s="6">
        <v>2</v>
      </c>
      <c r="AB29" s="6">
        <v>2</v>
      </c>
      <c r="AC29" s="6">
        <v>2</v>
      </c>
      <c r="AD29" s="6">
        <v>2</v>
      </c>
      <c r="AE29" s="6">
        <v>2</v>
      </c>
      <c r="AF29" s="6">
        <v>2</v>
      </c>
      <c r="AG29" s="6">
        <v>2</v>
      </c>
      <c r="AH29" s="6">
        <v>2</v>
      </c>
      <c r="AI29" s="6">
        <v>2</v>
      </c>
      <c r="AJ29" s="6">
        <v>1.9999999999999998</v>
      </c>
      <c r="AK29" s="6">
        <v>2.0000000000000004</v>
      </c>
      <c r="AL29" s="6">
        <v>2</v>
      </c>
      <c r="AM29" s="6">
        <v>2</v>
      </c>
      <c r="AN29" s="6">
        <v>2</v>
      </c>
      <c r="AO29" s="6">
        <v>2</v>
      </c>
      <c r="AP29" s="6">
        <v>2</v>
      </c>
      <c r="AQ29" s="6"/>
      <c r="AR29" s="6">
        <v>2</v>
      </c>
      <c r="AS29" s="6">
        <v>2.0000000000000004</v>
      </c>
      <c r="AT29" s="6">
        <v>2</v>
      </c>
      <c r="AU29" s="6">
        <v>1.9999999999999998</v>
      </c>
      <c r="AV29" s="6">
        <v>2</v>
      </c>
      <c r="AW29" s="6">
        <v>1.9999999999999998</v>
      </c>
      <c r="AX29" s="6">
        <v>2</v>
      </c>
      <c r="AY29" s="6">
        <v>2</v>
      </c>
      <c r="AZ29" s="6">
        <v>2</v>
      </c>
      <c r="BA29" s="6">
        <v>1.9999999999999998</v>
      </c>
      <c r="BB29" s="6">
        <v>2</v>
      </c>
      <c r="BC29" s="6">
        <v>2.0000000000000004</v>
      </c>
      <c r="BD29" s="6">
        <v>2</v>
      </c>
      <c r="BE29" s="6">
        <v>1.9999999999999998</v>
      </c>
      <c r="BF29" s="6">
        <v>2</v>
      </c>
      <c r="BG29" s="6">
        <v>1.9999999999999998</v>
      </c>
      <c r="BH29" s="6">
        <v>2</v>
      </c>
      <c r="BI29" s="6">
        <v>2</v>
      </c>
      <c r="BJ29" s="6">
        <v>2</v>
      </c>
      <c r="BK29" s="6">
        <v>1.9999999999999998</v>
      </c>
      <c r="BL29" s="6">
        <v>2</v>
      </c>
      <c r="BM29" s="6">
        <v>1.9999999999999998</v>
      </c>
      <c r="BN29" s="6">
        <v>2</v>
      </c>
      <c r="BO29" s="6">
        <v>2.0000000000000004</v>
      </c>
      <c r="BP29" s="6"/>
      <c r="BQ29" s="6">
        <v>2</v>
      </c>
      <c r="BR29" s="6">
        <v>2</v>
      </c>
      <c r="BS29" s="6">
        <v>1.9999999999999996</v>
      </c>
      <c r="BT29" s="6">
        <v>2</v>
      </c>
      <c r="BU29" s="6">
        <v>2.0000000000000004</v>
      </c>
      <c r="BV29" s="6">
        <v>2</v>
      </c>
      <c r="BW29" s="6">
        <v>2</v>
      </c>
      <c r="BX29" s="6">
        <v>2</v>
      </c>
      <c r="BY29" s="6"/>
      <c r="BZ29" s="6">
        <v>2</v>
      </c>
      <c r="CA29" s="6">
        <v>2</v>
      </c>
      <c r="CB29" s="6">
        <v>2</v>
      </c>
      <c r="CC29" s="6">
        <v>2</v>
      </c>
      <c r="CD29" s="6">
        <v>2</v>
      </c>
      <c r="CE29" s="6">
        <v>2</v>
      </c>
      <c r="CF29" s="6"/>
      <c r="CG29" s="6">
        <v>2</v>
      </c>
      <c r="CH29" s="6">
        <v>2</v>
      </c>
      <c r="CI29" s="6">
        <v>2.0000000000000004</v>
      </c>
      <c r="CJ29" s="6">
        <v>2</v>
      </c>
      <c r="CK29" s="6">
        <v>2</v>
      </c>
      <c r="CL29" s="6">
        <v>2</v>
      </c>
      <c r="CM29" s="6"/>
      <c r="CN29" s="6">
        <v>2</v>
      </c>
      <c r="CO29" s="6">
        <v>2</v>
      </c>
      <c r="CP29" s="6">
        <v>1.9999999999999996</v>
      </c>
      <c r="CQ29" s="6">
        <v>2</v>
      </c>
      <c r="CR29" s="6">
        <v>2</v>
      </c>
      <c r="CS29" s="6">
        <v>2</v>
      </c>
    </row>
    <row r="30" spans="1:97" ht="15" customHeight="1">
      <c r="A30" s="3" t="s">
        <v>93</v>
      </c>
      <c r="B30" s="6">
        <v>4.9505652506673901</v>
      </c>
      <c r="C30" s="6">
        <v>4.9813920059257129</v>
      </c>
      <c r="D30" s="6">
        <v>5.0056190661796407</v>
      </c>
      <c r="E30" s="6">
        <v>4.9494959523671422</v>
      </c>
      <c r="F30" s="6">
        <v>4.8749099377222267</v>
      </c>
      <c r="G30" s="6">
        <v>4.9565825674450634</v>
      </c>
      <c r="H30" s="6">
        <v>4.957736316111605</v>
      </c>
      <c r="I30" s="6">
        <v>4.9772706219084952</v>
      </c>
      <c r="J30" s="6">
        <v>4.9693411637525635</v>
      </c>
      <c r="K30" s="6">
        <v>4.9558272875737561</v>
      </c>
      <c r="L30" s="6">
        <v>4.9403445313290639</v>
      </c>
      <c r="M30" s="6">
        <v>4.9334411368049507</v>
      </c>
      <c r="N30" s="6">
        <v>4.9019250542652113</v>
      </c>
      <c r="O30" s="6">
        <v>4.9547990668077659</v>
      </c>
      <c r="P30" s="6">
        <v>4.9323848711874678</v>
      </c>
      <c r="Q30" s="6">
        <v>4.9394927078876787</v>
      </c>
      <c r="R30" s="6">
        <v>4.9086871726029964</v>
      </c>
      <c r="S30" s="6">
        <v>4.9532996703040979</v>
      </c>
      <c r="T30" s="6"/>
      <c r="U30" s="6">
        <v>4.954578992971534</v>
      </c>
      <c r="V30" s="6">
        <v>5.0471987574216461</v>
      </c>
      <c r="W30" s="6">
        <v>5.010001252899297</v>
      </c>
      <c r="X30" s="6">
        <v>5.0113166789306103</v>
      </c>
      <c r="Y30" s="6">
        <v>5.0129776188749062</v>
      </c>
      <c r="Z30" s="6">
        <v>4.9663329377637524</v>
      </c>
      <c r="AA30" s="6">
        <v>4.9746271004601263</v>
      </c>
      <c r="AB30" s="6">
        <v>4.97525923141714</v>
      </c>
      <c r="AC30" s="6">
        <v>4.9630967643886086</v>
      </c>
      <c r="AD30" s="6">
        <v>4.9617967878576845</v>
      </c>
      <c r="AE30" s="6">
        <v>4.9076614408944845</v>
      </c>
      <c r="AF30" s="6">
        <v>4.9106370041955651</v>
      </c>
      <c r="AG30" s="6">
        <v>4.9494226050886283</v>
      </c>
      <c r="AH30" s="6">
        <v>4.9152027893903849</v>
      </c>
      <c r="AI30" s="6">
        <v>4.9219981004829396</v>
      </c>
      <c r="AJ30" s="6">
        <v>4.9454935130660473</v>
      </c>
      <c r="AK30" s="6">
        <v>4.9544989705977169</v>
      </c>
      <c r="AL30" s="6">
        <v>4.9315781200426185</v>
      </c>
      <c r="AM30" s="6">
        <v>4.9173260690502048</v>
      </c>
      <c r="AN30" s="6">
        <v>4.9273769467306368</v>
      </c>
      <c r="AO30" s="6">
        <v>4.9376736990130041</v>
      </c>
      <c r="AP30" s="6">
        <v>4.9341032030281422</v>
      </c>
      <c r="AQ30" s="6"/>
      <c r="AR30" s="6">
        <v>4.941457741914232</v>
      </c>
      <c r="AS30" s="6">
        <v>4.9462405047675704</v>
      </c>
      <c r="AT30" s="6">
        <v>4.9283974298861875</v>
      </c>
      <c r="AU30" s="6">
        <v>4.9116485249190376</v>
      </c>
      <c r="AV30" s="6">
        <v>4.9321720964468376</v>
      </c>
      <c r="AW30" s="6">
        <v>4.9310060227119656</v>
      </c>
      <c r="AX30" s="6">
        <v>4.9320450533948819</v>
      </c>
      <c r="AY30" s="6">
        <v>4.9207473547588219</v>
      </c>
      <c r="AZ30" s="6">
        <v>4.9089031755626884</v>
      </c>
      <c r="BA30" s="6">
        <v>4.9362929827727813</v>
      </c>
      <c r="BB30" s="6">
        <v>4.9493484076372747</v>
      </c>
      <c r="BC30" s="6">
        <v>4.9204793154993647</v>
      </c>
      <c r="BD30" s="6">
        <v>4.8921420399853348</v>
      </c>
      <c r="BE30" s="6">
        <v>4.9146026945651311</v>
      </c>
      <c r="BF30" s="6">
        <v>4.9056763158688153</v>
      </c>
      <c r="BG30" s="6">
        <v>4.9223883493136853</v>
      </c>
      <c r="BH30" s="6">
        <v>4.9212348847186664</v>
      </c>
      <c r="BI30" s="6">
        <v>4.9125772254930453</v>
      </c>
      <c r="BJ30" s="6">
        <v>4.9255822762336852</v>
      </c>
      <c r="BK30" s="6">
        <v>4.9220738392117251</v>
      </c>
      <c r="BL30" s="6">
        <v>4.9194969572049381</v>
      </c>
      <c r="BM30" s="6">
        <v>4.9180066497925035</v>
      </c>
      <c r="BN30" s="6">
        <v>4.9291566758402885</v>
      </c>
      <c r="BO30" s="6">
        <v>4.9308002671517563</v>
      </c>
      <c r="BP30" s="6"/>
      <c r="BQ30" s="6">
        <v>5.1414901590585504</v>
      </c>
      <c r="BR30" s="6">
        <v>5.1364152926763937</v>
      </c>
      <c r="BS30" s="6">
        <v>5.1058764518742406</v>
      </c>
      <c r="BT30" s="6">
        <v>5.1317589079296164</v>
      </c>
      <c r="BU30" s="6">
        <v>5.112672391067667</v>
      </c>
      <c r="BV30" s="6">
        <v>5.1366217009960629</v>
      </c>
      <c r="BW30" s="6">
        <v>5.1409519397939532</v>
      </c>
      <c r="BX30" s="6">
        <v>5.1123391814984327</v>
      </c>
      <c r="BY30" s="6"/>
      <c r="BZ30" s="6">
        <v>5.1495788371784563</v>
      </c>
      <c r="CA30" s="6">
        <v>5.1586485680437431</v>
      </c>
      <c r="CB30" s="6">
        <v>5.1265727318337824</v>
      </c>
      <c r="CC30" s="6">
        <v>5.1482308015615175</v>
      </c>
      <c r="CD30" s="6">
        <v>5.0639334734180004</v>
      </c>
      <c r="CE30" s="6">
        <v>5.15992292285841</v>
      </c>
      <c r="CF30" s="6"/>
      <c r="CG30" s="6">
        <v>5.0993205768054422</v>
      </c>
      <c r="CH30" s="6">
        <v>5.1460850200474217</v>
      </c>
      <c r="CI30" s="6">
        <v>5.1392654719704831</v>
      </c>
      <c r="CJ30" s="6">
        <v>5.127446299519919</v>
      </c>
      <c r="CK30" s="6">
        <v>5.1285385590978443</v>
      </c>
      <c r="CL30" s="6">
        <v>5.1503412187759761</v>
      </c>
      <c r="CM30" s="6"/>
      <c r="CN30" s="6">
        <v>5.0750978561986617</v>
      </c>
      <c r="CO30" s="6">
        <v>5.143066846643217</v>
      </c>
      <c r="CP30" s="6">
        <v>5.0864882600159227</v>
      </c>
      <c r="CQ30" s="6">
        <v>4.9195064547982241</v>
      </c>
      <c r="CR30" s="6">
        <v>4.943426240315123</v>
      </c>
      <c r="CS30" s="6">
        <v>4.9188917523127529</v>
      </c>
    </row>
    <row r="31" spans="1:97" ht="15" customHeight="1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</row>
    <row r="32" spans="1:97" ht="15" customHeight="1">
      <c r="A32" s="3" t="s">
        <v>52</v>
      </c>
      <c r="B32" s="6">
        <v>0.89074049401819422</v>
      </c>
      <c r="C32" s="6">
        <v>0.90732723722851416</v>
      </c>
      <c r="D32" s="6">
        <v>0.89747850232668702</v>
      </c>
      <c r="E32" s="6">
        <v>0.85320146428809218</v>
      </c>
      <c r="F32" s="6">
        <v>0.85650015047182981</v>
      </c>
      <c r="G32" s="6">
        <v>0.93139833566417918</v>
      </c>
      <c r="H32" s="6">
        <v>0.93018218132254904</v>
      </c>
      <c r="I32" s="6">
        <v>0.91450018653852527</v>
      </c>
      <c r="J32" s="6">
        <v>0.91734735535331768</v>
      </c>
      <c r="K32" s="6">
        <v>0.84846473116742183</v>
      </c>
      <c r="L32" s="6">
        <v>0.93572262887667446</v>
      </c>
      <c r="M32" s="6">
        <v>0.93509445355563381</v>
      </c>
      <c r="N32" s="6">
        <v>0.88843296986256848</v>
      </c>
      <c r="O32" s="6">
        <v>0.94449925586337491</v>
      </c>
      <c r="P32" s="6">
        <v>0.93177518502763701</v>
      </c>
      <c r="Q32" s="6">
        <v>0.92722000479376498</v>
      </c>
      <c r="R32" s="6">
        <v>0.89928454738526253</v>
      </c>
      <c r="S32" s="6">
        <v>0.95712034016662428</v>
      </c>
      <c r="T32" s="6"/>
      <c r="U32" s="6">
        <v>0.84795099671085417</v>
      </c>
      <c r="V32" s="6">
        <v>0.91813160126260629</v>
      </c>
      <c r="W32" s="6">
        <v>0.92736488832875041</v>
      </c>
      <c r="X32" s="6">
        <v>0.93668560118902511</v>
      </c>
      <c r="Y32" s="6">
        <v>0.9225369231609013</v>
      </c>
      <c r="Z32" s="6">
        <v>0.92729550004179273</v>
      </c>
      <c r="AA32" s="6">
        <v>0.9079999075370635</v>
      </c>
      <c r="AB32" s="6">
        <v>0.91927654878200837</v>
      </c>
      <c r="AC32" s="6">
        <v>0.92318983778542729</v>
      </c>
      <c r="AD32" s="6">
        <v>0.92376801360102534</v>
      </c>
      <c r="AE32" s="6">
        <v>0.86723812353448537</v>
      </c>
      <c r="AF32" s="6">
        <v>0.91460181306132937</v>
      </c>
      <c r="AG32" s="6">
        <v>0.94344907677567258</v>
      </c>
      <c r="AH32" s="6">
        <v>0.8867414787004706</v>
      </c>
      <c r="AI32" s="6">
        <v>0.91130864817759083</v>
      </c>
      <c r="AJ32" s="6">
        <v>0.94117548168679577</v>
      </c>
      <c r="AK32" s="6">
        <v>0.9483674930900059</v>
      </c>
      <c r="AL32" s="6">
        <v>0.92965374107904808</v>
      </c>
      <c r="AM32" s="6">
        <v>0.91845175968253701</v>
      </c>
      <c r="AN32" s="6">
        <v>0.93313888080029195</v>
      </c>
      <c r="AO32" s="6">
        <v>0.93695848282737526</v>
      </c>
      <c r="AP32" s="6">
        <v>0.90792760039382958</v>
      </c>
      <c r="AQ32" s="6"/>
      <c r="AR32" s="6">
        <v>0.93450008681892827</v>
      </c>
      <c r="AS32" s="6">
        <v>0.94230293244013319</v>
      </c>
      <c r="AT32" s="6">
        <v>0.92247235920531823</v>
      </c>
      <c r="AU32" s="6">
        <v>0.91616879185759958</v>
      </c>
      <c r="AV32" s="6">
        <v>0.92295807460462242</v>
      </c>
      <c r="AW32" s="6">
        <v>0.92656853135325024</v>
      </c>
      <c r="AX32" s="6">
        <v>0.92241821400251012</v>
      </c>
      <c r="AY32" s="6">
        <v>0.9286002368513715</v>
      </c>
      <c r="AZ32" s="6">
        <v>0.91777152467427681</v>
      </c>
      <c r="BA32" s="6">
        <v>0.93499522242581357</v>
      </c>
      <c r="BB32" s="6">
        <v>0.94090560852448157</v>
      </c>
      <c r="BC32" s="6">
        <v>0.92288065204134939</v>
      </c>
      <c r="BD32" s="6">
        <v>0.90824170118852277</v>
      </c>
      <c r="BE32" s="6">
        <v>0.90626063808119794</v>
      </c>
      <c r="BF32" s="6">
        <v>0.92397656895702429</v>
      </c>
      <c r="BG32" s="6">
        <v>0.924377340455247</v>
      </c>
      <c r="BH32" s="6">
        <v>0.91413135161669956</v>
      </c>
      <c r="BI32" s="6">
        <v>0.91387515274446529</v>
      </c>
      <c r="BJ32" s="6">
        <v>0.92611211034947039</v>
      </c>
      <c r="BK32" s="6">
        <v>0.92769227696682444</v>
      </c>
      <c r="BL32" s="6">
        <v>0.92191057242315544</v>
      </c>
      <c r="BM32" s="6">
        <v>0.89630029573456338</v>
      </c>
      <c r="BN32" s="6">
        <v>0.92806832361504377</v>
      </c>
      <c r="BO32" s="6">
        <v>0.93506421587990607</v>
      </c>
      <c r="BP32" s="6"/>
      <c r="BQ32" s="6">
        <v>0.97551021137590244</v>
      </c>
      <c r="BR32" s="6">
        <v>0.9766414966616821</v>
      </c>
      <c r="BS32" s="6">
        <v>0.97378279816136404</v>
      </c>
      <c r="BT32" s="6">
        <v>0.97793936862481712</v>
      </c>
      <c r="BU32" s="6">
        <v>0.94840248529918114</v>
      </c>
      <c r="BV32" s="6">
        <v>0.97027959454331281</v>
      </c>
      <c r="BW32" s="6">
        <v>0.96602961907124962</v>
      </c>
      <c r="BX32" s="6">
        <v>0.97227147492561827</v>
      </c>
      <c r="BY32" s="6"/>
      <c r="BZ32" s="6">
        <v>0.97878705326773519</v>
      </c>
      <c r="CA32" s="6">
        <v>0.97961462529901511</v>
      </c>
      <c r="CB32" s="6">
        <v>0.97345113412046691</v>
      </c>
      <c r="CC32" s="6">
        <v>0.97417879327412327</v>
      </c>
      <c r="CD32" s="6">
        <v>0.9822502274998729</v>
      </c>
      <c r="CE32" s="6">
        <v>0.98731383466067879</v>
      </c>
      <c r="CF32" s="6"/>
      <c r="CG32" s="6">
        <v>0.96839716935089082</v>
      </c>
      <c r="CH32" s="6">
        <v>0.98846537554145231</v>
      </c>
      <c r="CI32" s="6">
        <v>0.99087550714379125</v>
      </c>
      <c r="CJ32" s="6">
        <v>0.95069332072530333</v>
      </c>
      <c r="CK32" s="6">
        <v>0.98412676321463</v>
      </c>
      <c r="CL32" s="6">
        <v>0.99031785358072366</v>
      </c>
      <c r="CM32" s="6"/>
      <c r="CN32" s="6">
        <v>0.94541129657900547</v>
      </c>
      <c r="CO32" s="6">
        <v>0.96215509570534885</v>
      </c>
      <c r="CP32" s="6">
        <v>0.96448410943515561</v>
      </c>
      <c r="CQ32" s="6">
        <v>0.90417401806857922</v>
      </c>
      <c r="CR32" s="6">
        <v>0.93589223861734472</v>
      </c>
      <c r="CS32" s="6">
        <v>0.93085145164147298</v>
      </c>
    </row>
    <row r="33" spans="1:97" ht="15" customHeight="1">
      <c r="A33" s="3" t="s">
        <v>50</v>
      </c>
      <c r="B33" s="6">
        <v>8.8680064526256569E-2</v>
      </c>
      <c r="C33" s="6">
        <v>7.0913745561079017E-2</v>
      </c>
      <c r="D33" s="6">
        <v>8.7048870478094786E-2</v>
      </c>
      <c r="E33" s="6">
        <v>0.12732334515873381</v>
      </c>
      <c r="F33" s="6">
        <v>0.12113544546692008</v>
      </c>
      <c r="G33" s="6">
        <v>5.4699707080167685E-2</v>
      </c>
      <c r="H33" s="6">
        <v>5.353227611974503E-2</v>
      </c>
      <c r="I33" s="6">
        <v>6.797393733297552E-2</v>
      </c>
      <c r="J33" s="6">
        <v>6.3000911477945329E-2</v>
      </c>
      <c r="K33" s="6">
        <v>0.13423629392496444</v>
      </c>
      <c r="L33" s="6">
        <v>5.6508399045575183E-2</v>
      </c>
      <c r="M33" s="6">
        <v>5.5921630895470704E-2</v>
      </c>
      <c r="N33" s="6">
        <v>9.8074945734788962E-2</v>
      </c>
      <c r="O33" s="6">
        <v>3.9082271130875368E-2</v>
      </c>
      <c r="P33" s="6">
        <v>6.0013019000522881E-2</v>
      </c>
      <c r="Q33" s="6">
        <v>6.0507292112321982E-2</v>
      </c>
      <c r="R33" s="6">
        <v>8.6164883033973155E-2</v>
      </c>
      <c r="S33" s="6">
        <v>3.2698729130092044E-2</v>
      </c>
      <c r="T33" s="6"/>
      <c r="U33" s="6">
        <v>0.11003061192736367</v>
      </c>
      <c r="V33" s="6">
        <v>6.7624236101471127E-2</v>
      </c>
      <c r="W33" s="6">
        <v>5.4531436019739692E-2</v>
      </c>
      <c r="X33" s="6">
        <v>4.6921865610605192E-2</v>
      </c>
      <c r="Y33" s="6">
        <v>5.9423742190132127E-2</v>
      </c>
      <c r="Z33" s="6">
        <v>5.6084675866329863E-2</v>
      </c>
      <c r="AA33" s="6">
        <v>7.3481370288379519E-2</v>
      </c>
      <c r="AB33" s="6">
        <v>6.7327051346927083E-2</v>
      </c>
      <c r="AC33" s="6">
        <v>5.8170551423363151E-2</v>
      </c>
      <c r="AD33" s="6">
        <v>5.2536075605419313E-2</v>
      </c>
      <c r="AE33" s="6">
        <v>7.866594578624661E-2</v>
      </c>
      <c r="AF33" s="6">
        <v>7.1125101350597714E-2</v>
      </c>
      <c r="AG33" s="6">
        <v>5.0577394911372836E-2</v>
      </c>
      <c r="AH33" s="6">
        <v>8.4040481174099443E-2</v>
      </c>
      <c r="AI33" s="6">
        <v>7.8001899517062934E-2</v>
      </c>
      <c r="AJ33" s="6">
        <v>5.4506486933951152E-2</v>
      </c>
      <c r="AK33" s="6">
        <v>4.5501029402282921E-2</v>
      </c>
      <c r="AL33" s="6">
        <v>6.2988948304518788E-2</v>
      </c>
      <c r="AM33" s="6">
        <v>6.6214331996424403E-2</v>
      </c>
      <c r="AN33" s="6">
        <v>5.8222086505319591E-2</v>
      </c>
      <c r="AO33" s="6">
        <v>5.5754264101782018E-2</v>
      </c>
      <c r="AP33" s="6">
        <v>6.5896796971855229E-2</v>
      </c>
      <c r="AQ33" s="6"/>
      <c r="AR33" s="6">
        <v>5.8542258085768156E-2</v>
      </c>
      <c r="AS33" s="6">
        <v>5.3759495232432106E-2</v>
      </c>
      <c r="AT33" s="6">
        <v>6.2252106788212344E-2</v>
      </c>
      <c r="AU33" s="6">
        <v>6.5842203212879341E-2</v>
      </c>
      <c r="AV33" s="6">
        <v>6.6208910069971955E-2</v>
      </c>
      <c r="AW33" s="6">
        <v>5.1745355853275415E-2</v>
      </c>
      <c r="AX33" s="6">
        <v>5.997393172128597E-2</v>
      </c>
      <c r="AY33" s="6">
        <v>5.8091873667599297E-2</v>
      </c>
      <c r="AZ33" s="6">
        <v>6.1085531064312477E-2</v>
      </c>
      <c r="BA33" s="6">
        <v>5.3465804730299084E-2</v>
      </c>
      <c r="BB33" s="6">
        <v>4.9390186989640698E-2</v>
      </c>
      <c r="BC33" s="6">
        <v>5.7899833920178875E-2</v>
      </c>
      <c r="BD33" s="6">
        <v>6.7092031058756718E-2</v>
      </c>
      <c r="BE33" s="6">
        <v>6.4744120323192447E-2</v>
      </c>
      <c r="BF33" s="6">
        <v>5.775435638027137E-2</v>
      </c>
      <c r="BG33" s="6">
        <v>6.324146472872981E-2</v>
      </c>
      <c r="BH33" s="6">
        <v>5.9453563296622595E-2</v>
      </c>
      <c r="BI33" s="6">
        <v>7.0857672482843984E-2</v>
      </c>
      <c r="BJ33" s="6">
        <v>5.6380757535714726E-2</v>
      </c>
      <c r="BK33" s="6">
        <v>5.5274557254247118E-2</v>
      </c>
      <c r="BL33" s="6">
        <v>6.573941486815045E-2</v>
      </c>
      <c r="BM33" s="6">
        <v>6.7900198378639823E-2</v>
      </c>
      <c r="BN33" s="6">
        <v>5.7499593934741904E-2</v>
      </c>
      <c r="BO33" s="6">
        <v>5.3351967681513818E-2</v>
      </c>
      <c r="BP33" s="6"/>
      <c r="BQ33" s="6">
        <v>2.3236551439749082E-2</v>
      </c>
      <c r="BR33" s="6">
        <v>2.1787204316367645E-2</v>
      </c>
      <c r="BS33" s="6">
        <v>2.196401739334963E-2</v>
      </c>
      <c r="BT33" s="6">
        <v>1.9535570803606284E-2</v>
      </c>
      <c r="BU33" s="6">
        <v>3.6557299277111655E-2</v>
      </c>
      <c r="BV33" s="6">
        <v>2.6001991076951343E-2</v>
      </c>
      <c r="BW33" s="6">
        <v>2.911293238756853E-2</v>
      </c>
      <c r="BX33" s="6">
        <v>2.4050590977391855E-2</v>
      </c>
      <c r="BY33" s="6"/>
      <c r="BZ33" s="6">
        <v>1.9434197022725374E-2</v>
      </c>
      <c r="CA33" s="6">
        <v>2.0385374700984928E-2</v>
      </c>
      <c r="CB33" s="6">
        <v>2.2124542003013115E-2</v>
      </c>
      <c r="CC33" s="6">
        <v>2.4011280431727684E-2</v>
      </c>
      <c r="CD33" s="6">
        <v>1.3045416626273679E-2</v>
      </c>
      <c r="CE33" s="6">
        <v>1.1212843685504355E-2</v>
      </c>
      <c r="CF33" s="6"/>
      <c r="CG33" s="6">
        <v>1.6926952926870222E-2</v>
      </c>
      <c r="CH33" s="6">
        <v>1.057127401660626E-2</v>
      </c>
      <c r="CI33" s="6">
        <v>8.4472879974265332E-3</v>
      </c>
      <c r="CJ33" s="6">
        <v>2.6504086475949682E-2</v>
      </c>
      <c r="CK33" s="6">
        <v>1.2832389198298677E-2</v>
      </c>
      <c r="CL33" s="6">
        <v>6.7044982224825087E-3</v>
      </c>
      <c r="CM33" s="6"/>
      <c r="CN33" s="6">
        <v>5.0510388401065698E-2</v>
      </c>
      <c r="CO33" s="6">
        <v>3.336560206765779E-2</v>
      </c>
      <c r="CP33" s="6">
        <v>2.8077850351028485E-2</v>
      </c>
      <c r="CQ33" s="6">
        <v>8.0493545201776512E-2</v>
      </c>
      <c r="CR33" s="6">
        <v>5.657375968487572E-2</v>
      </c>
      <c r="CS33" s="6">
        <v>5.553398238140226E-2</v>
      </c>
    </row>
    <row r="34" spans="1:97" ht="15" customHeight="1">
      <c r="A34" s="3" t="s">
        <v>53</v>
      </c>
      <c r="B34" s="6">
        <v>3.6907123319419059E-3</v>
      </c>
      <c r="C34" s="6">
        <v>2.7643254461515456E-3</v>
      </c>
      <c r="D34" s="6">
        <v>2.9581300213987234E-4</v>
      </c>
      <c r="E34" s="6">
        <v>5.0494595722154183E-3</v>
      </c>
      <c r="F34" s="6">
        <v>1.5339554362296028E-3</v>
      </c>
      <c r="G34" s="6">
        <v>0</v>
      </c>
      <c r="H34" s="6">
        <v>3.3458398988292634E-3</v>
      </c>
      <c r="I34" s="6">
        <v>0</v>
      </c>
      <c r="J34" s="6">
        <v>1.4522818404877986E-3</v>
      </c>
      <c r="K34" s="6">
        <v>2.5386533724650606E-3</v>
      </c>
      <c r="L34" s="6">
        <v>6.982204671410243E-3</v>
      </c>
      <c r="M34" s="6">
        <v>6.3246074740007392E-3</v>
      </c>
      <c r="N34" s="6">
        <v>1.3492084402642534E-2</v>
      </c>
      <c r="O34" s="6">
        <v>1.488880749041035E-2</v>
      </c>
      <c r="P34" s="6">
        <v>6.3112685188379631E-3</v>
      </c>
      <c r="Q34" s="6">
        <v>1.2272703093912915E-2</v>
      </c>
      <c r="R34" s="6">
        <v>1.3263583490006619E-2</v>
      </c>
      <c r="S34" s="6">
        <v>6.6805305618315549E-3</v>
      </c>
      <c r="T34" s="6"/>
      <c r="U34" s="6">
        <v>2.3870413912169038E-2</v>
      </c>
      <c r="V34" s="6">
        <v>0</v>
      </c>
      <c r="W34" s="6">
        <v>1.3157076565261528E-3</v>
      </c>
      <c r="X34" s="6">
        <v>2.2227245142466849E-3</v>
      </c>
      <c r="Y34" s="6">
        <v>0</v>
      </c>
      <c r="Z34" s="6">
        <v>1.0091211906602796E-3</v>
      </c>
      <c r="AA34" s="6">
        <v>1.6415947651813806E-3</v>
      </c>
      <c r="AB34" s="6">
        <v>8.9473107126319766E-4</v>
      </c>
      <c r="AC34" s="6">
        <v>1.9085393045012494E-3</v>
      </c>
      <c r="AD34" s="6">
        <v>1.4514098270045116E-3</v>
      </c>
      <c r="AE34" s="6">
        <v>5.0677777349450205E-2</v>
      </c>
      <c r="AF34" s="6">
        <v>9.7136119746137409E-3</v>
      </c>
      <c r="AG34" s="6">
        <v>5.9735283129545872E-3</v>
      </c>
      <c r="AH34" s="6">
        <v>2.9028857766550648E-2</v>
      </c>
      <c r="AI34" s="6">
        <v>1.0689452305346316E-2</v>
      </c>
      <c r="AJ34" s="6">
        <v>4.3180313792531115E-3</v>
      </c>
      <c r="AK34" s="6">
        <v>6.1314775077110995E-3</v>
      </c>
      <c r="AL34" s="6">
        <v>5.9990777032178063E-3</v>
      </c>
      <c r="AM34" s="6">
        <v>1.1219008582695396E-2</v>
      </c>
      <c r="AN34" s="6">
        <v>5.0387910033776106E-3</v>
      </c>
      <c r="AO34" s="6">
        <v>5.6442438495393002E-3</v>
      </c>
      <c r="AP34" s="6">
        <v>2.6175602634315297E-2</v>
      </c>
      <c r="AQ34" s="6"/>
      <c r="AR34" s="6">
        <v>6.9576550953036158E-3</v>
      </c>
      <c r="AS34" s="6">
        <v>3.9375723274346691E-3</v>
      </c>
      <c r="AT34" s="6">
        <v>1.2937918175069819E-2</v>
      </c>
      <c r="AU34" s="6">
        <v>1.2361686962500678E-2</v>
      </c>
      <c r="AV34" s="6">
        <v>1.0428266954608141E-2</v>
      </c>
      <c r="AW34" s="6">
        <v>1.7373957434784881E-2</v>
      </c>
      <c r="AX34" s="6">
        <v>1.5612600555246053E-2</v>
      </c>
      <c r="AY34" s="6">
        <v>8.0176965876348795E-3</v>
      </c>
      <c r="AZ34" s="6">
        <v>1.3640120918160949E-2</v>
      </c>
      <c r="BA34" s="6">
        <v>8.9786697196570144E-3</v>
      </c>
      <c r="BB34" s="6">
        <v>9.3888531426063685E-3</v>
      </c>
      <c r="BC34" s="6">
        <v>1.3814301393357866E-2</v>
      </c>
      <c r="BD34" s="6">
        <v>1.4474785513743271E-2</v>
      </c>
      <c r="BE34" s="6">
        <v>2.3831945317689986E-2</v>
      </c>
      <c r="BF34" s="6">
        <v>9.1267427249759926E-3</v>
      </c>
      <c r="BG34" s="6">
        <v>8.7886483266269889E-3</v>
      </c>
      <c r="BH34" s="6">
        <v>2.1587197090500745E-2</v>
      </c>
      <c r="BI34" s="6">
        <v>1.1125899266663294E-2</v>
      </c>
      <c r="BJ34" s="6">
        <v>1.2997890557164649E-2</v>
      </c>
      <c r="BK34" s="6">
        <v>1.1370264895421435E-2</v>
      </c>
      <c r="BL34" s="6">
        <v>8.659105726966463E-3</v>
      </c>
      <c r="BM34" s="6">
        <v>3.227621792958256E-2</v>
      </c>
      <c r="BN34" s="6">
        <v>1.1096149893972231E-2</v>
      </c>
      <c r="BO34" s="6">
        <v>7.6218751468979237E-3</v>
      </c>
      <c r="BP34" s="6"/>
      <c r="BQ34" s="6">
        <v>0</v>
      </c>
      <c r="BR34" s="6">
        <v>1.5712990219503833E-3</v>
      </c>
      <c r="BS34" s="6">
        <v>4.2531844452863782E-3</v>
      </c>
      <c r="BT34" s="6">
        <v>2.5250605715765517E-3</v>
      </c>
      <c r="BU34" s="6">
        <v>1.4542197087530993E-2</v>
      </c>
      <c r="BV34" s="6">
        <v>3.7184143797359685E-3</v>
      </c>
      <c r="BW34" s="6">
        <v>4.6060492318760003E-3</v>
      </c>
      <c r="BX34" s="6">
        <v>1.7584267430335108E-3</v>
      </c>
      <c r="BY34" s="6"/>
      <c r="BZ34" s="6">
        <v>1.2814034483514768E-3</v>
      </c>
      <c r="CA34" s="6">
        <v>0</v>
      </c>
      <c r="CB34" s="6">
        <v>1.291475959461975E-3</v>
      </c>
      <c r="CC34" s="6">
        <v>1.5619254795771699E-3</v>
      </c>
      <c r="CD34" s="6">
        <v>3.2318428793336332E-3</v>
      </c>
      <c r="CE34" s="6">
        <v>1.2338725222712688E-3</v>
      </c>
      <c r="CF34" s="6"/>
      <c r="CG34" s="6">
        <v>1.4073422137712874E-2</v>
      </c>
      <c r="CH34" s="6">
        <v>9.6335044194136E-4</v>
      </c>
      <c r="CI34" s="6">
        <v>5.5585093194880262E-4</v>
      </c>
      <c r="CJ34" s="6">
        <v>2.1629387969778757E-2</v>
      </c>
      <c r="CK34" s="6">
        <v>3.0408475870712724E-3</v>
      </c>
      <c r="CL34" s="6">
        <v>1.3945071915274629E-3</v>
      </c>
      <c r="CM34" s="6"/>
      <c r="CN34" s="6">
        <v>2.999670835109406E-3</v>
      </c>
      <c r="CO34" s="6">
        <v>4.1973428271381633E-3</v>
      </c>
      <c r="CP34" s="6">
        <v>5.0808641834048374E-3</v>
      </c>
      <c r="CQ34" s="6">
        <v>1.5332436729644208E-2</v>
      </c>
      <c r="CR34" s="6">
        <v>7.5340016977796312E-3</v>
      </c>
      <c r="CS34" s="6">
        <v>7.2209996506638688E-3</v>
      </c>
    </row>
    <row r="35" spans="1:97" ht="15" customHeight="1">
      <c r="A35" s="3" t="s">
        <v>54</v>
      </c>
      <c r="B35" s="6">
        <v>1.6888729123607237E-2</v>
      </c>
      <c r="C35" s="6">
        <v>1.8994691764255171E-2</v>
      </c>
      <c r="D35" s="6">
        <v>1.5176814193078448E-2</v>
      </c>
      <c r="E35" s="6">
        <v>1.4425730980958534E-2</v>
      </c>
      <c r="F35" s="6">
        <v>2.0830448625020672E-2</v>
      </c>
      <c r="G35" s="6">
        <v>1.3901957255653052E-2</v>
      </c>
      <c r="H35" s="6">
        <v>1.293970265887659E-2</v>
      </c>
      <c r="I35" s="6">
        <v>1.7525876128499217E-2</v>
      </c>
      <c r="J35" s="6">
        <v>1.8199451328249149E-2</v>
      </c>
      <c r="K35" s="6">
        <v>1.4760321535148569E-2</v>
      </c>
      <c r="L35" s="6">
        <v>7.8676740634009564E-4</v>
      </c>
      <c r="M35" s="6">
        <v>2.659308074894633E-3</v>
      </c>
      <c r="N35" s="6">
        <v>0</v>
      </c>
      <c r="O35" s="6">
        <v>1.5296655153394514E-3</v>
      </c>
      <c r="P35" s="6">
        <v>1.9005274530021631E-3</v>
      </c>
      <c r="Q35" s="6">
        <v>0</v>
      </c>
      <c r="R35" s="6">
        <v>1.2869860907577775E-3</v>
      </c>
      <c r="S35" s="6">
        <v>3.5004001414521086E-3</v>
      </c>
      <c r="T35" s="6"/>
      <c r="U35" s="6">
        <v>1.8147977449613124E-2</v>
      </c>
      <c r="V35" s="6">
        <v>1.4244162635922609E-2</v>
      </c>
      <c r="W35" s="6">
        <v>1.6787967994983753E-2</v>
      </c>
      <c r="X35" s="6">
        <v>1.4169808686123015E-2</v>
      </c>
      <c r="Y35" s="6">
        <v>1.8039334648966624E-2</v>
      </c>
      <c r="Z35" s="6">
        <v>1.5610702901217161E-2</v>
      </c>
      <c r="AA35" s="6">
        <v>1.6877127409375636E-2</v>
      </c>
      <c r="AB35" s="6">
        <v>1.2501668799801188E-2</v>
      </c>
      <c r="AC35" s="6">
        <v>1.6731071486708389E-2</v>
      </c>
      <c r="AD35" s="6">
        <v>2.2244500966550698E-2</v>
      </c>
      <c r="AE35" s="6">
        <v>3.4181533298177674E-3</v>
      </c>
      <c r="AF35" s="6">
        <v>4.5594736134592639E-3</v>
      </c>
      <c r="AG35" s="6">
        <v>0</v>
      </c>
      <c r="AH35" s="6">
        <v>1.89182358879155E-4</v>
      </c>
      <c r="AI35" s="6">
        <v>0</v>
      </c>
      <c r="AJ35" s="6">
        <v>0</v>
      </c>
      <c r="AK35" s="6">
        <v>0</v>
      </c>
      <c r="AL35" s="6">
        <v>1.3582329132152216E-3</v>
      </c>
      <c r="AM35" s="6">
        <v>4.1148997383430742E-3</v>
      </c>
      <c r="AN35" s="6">
        <v>3.6002416910108489E-3</v>
      </c>
      <c r="AO35" s="6">
        <v>1.643009221303266E-3</v>
      </c>
      <c r="AP35" s="6">
        <v>0</v>
      </c>
      <c r="AQ35" s="6"/>
      <c r="AR35" s="6">
        <v>0</v>
      </c>
      <c r="AS35" s="6">
        <v>0</v>
      </c>
      <c r="AT35" s="6">
        <v>2.3376158313995958E-3</v>
      </c>
      <c r="AU35" s="6">
        <v>5.6273179670204765E-3</v>
      </c>
      <c r="AV35" s="6">
        <v>4.0474837079742902E-4</v>
      </c>
      <c r="AW35" s="6">
        <v>4.3121553586895622E-3</v>
      </c>
      <c r="AX35" s="6">
        <v>1.9952537209579841E-3</v>
      </c>
      <c r="AY35" s="6">
        <v>5.2901928933942908E-3</v>
      </c>
      <c r="AZ35" s="6">
        <v>7.5028233432498309E-3</v>
      </c>
      <c r="BA35" s="6">
        <v>2.5603031242303564E-3</v>
      </c>
      <c r="BB35" s="6">
        <v>3.1535134327140534E-4</v>
      </c>
      <c r="BC35" s="6">
        <v>5.4052126451138785E-3</v>
      </c>
      <c r="BD35" s="6">
        <v>1.0191482238977208E-2</v>
      </c>
      <c r="BE35" s="6">
        <v>5.1632962779195957E-3</v>
      </c>
      <c r="BF35" s="6">
        <v>9.1423319377283221E-3</v>
      </c>
      <c r="BG35" s="6">
        <v>3.5925464893960791E-3</v>
      </c>
      <c r="BH35" s="6">
        <v>4.8278879961771567E-3</v>
      </c>
      <c r="BI35" s="6">
        <v>4.1412755060273067E-3</v>
      </c>
      <c r="BJ35" s="6">
        <v>4.509241557650214E-3</v>
      </c>
      <c r="BK35" s="6">
        <v>5.6629008835071193E-3</v>
      </c>
      <c r="BL35" s="6">
        <v>3.6909069817277515E-3</v>
      </c>
      <c r="BM35" s="6">
        <v>3.5232879572141304E-3</v>
      </c>
      <c r="BN35" s="6">
        <v>3.3359325562420023E-3</v>
      </c>
      <c r="BO35" s="6">
        <v>3.9619412916822539E-3</v>
      </c>
      <c r="BP35" s="6"/>
      <c r="BQ35" s="6">
        <v>1.2532371843485273E-3</v>
      </c>
      <c r="BR35" s="6">
        <v>0</v>
      </c>
      <c r="BS35" s="6">
        <v>0</v>
      </c>
      <c r="BT35" s="6">
        <v>0</v>
      </c>
      <c r="BU35" s="6">
        <v>4.9801833617620561E-4</v>
      </c>
      <c r="BV35" s="6">
        <v>0</v>
      </c>
      <c r="BW35" s="6">
        <v>2.5139930930584702E-4</v>
      </c>
      <c r="BX35" s="6">
        <v>1.9195073539563753E-3</v>
      </c>
      <c r="BY35" s="6"/>
      <c r="BZ35" s="6">
        <v>4.9734626118799502E-4</v>
      </c>
      <c r="CA35" s="6">
        <v>0</v>
      </c>
      <c r="CB35" s="6">
        <v>3.1328479170578726E-3</v>
      </c>
      <c r="CC35" s="6">
        <v>2.4800081457178541E-4</v>
      </c>
      <c r="CD35" s="6">
        <v>1.4725129945197056E-3</v>
      </c>
      <c r="CE35" s="6">
        <v>2.3944913154545178E-4</v>
      </c>
      <c r="CF35" s="6"/>
      <c r="CG35" s="6">
        <v>6.0245558452604487E-4</v>
      </c>
      <c r="CH35" s="6">
        <v>0</v>
      </c>
      <c r="CI35" s="6">
        <v>1.2135392683332249E-4</v>
      </c>
      <c r="CJ35" s="6">
        <v>1.1732048289682532E-3</v>
      </c>
      <c r="CK35" s="6">
        <v>0</v>
      </c>
      <c r="CL35" s="6">
        <v>1.583141005266345E-3</v>
      </c>
      <c r="CM35" s="6"/>
      <c r="CN35" s="6">
        <v>1.0786441848194392E-3</v>
      </c>
      <c r="CO35" s="6">
        <v>2.8195939985512929E-4</v>
      </c>
      <c r="CP35" s="6">
        <v>2.3571760304109198E-3</v>
      </c>
      <c r="CQ35" s="6">
        <v>0</v>
      </c>
      <c r="CR35" s="6">
        <v>0</v>
      </c>
      <c r="CS35" s="6">
        <v>6.3935663264611132E-3</v>
      </c>
    </row>
    <row r="36" spans="1:97" ht="15" customHeight="1">
      <c r="A36" s="3" t="s">
        <v>92</v>
      </c>
      <c r="B36" s="6">
        <v>1</v>
      </c>
      <c r="C36" s="6">
        <v>0.99999999999999989</v>
      </c>
      <c r="D36" s="6">
        <v>1.0000000000000002</v>
      </c>
      <c r="E36" s="6">
        <v>0.99999999999999989</v>
      </c>
      <c r="F36" s="6">
        <v>1.0000000000000002</v>
      </c>
      <c r="G36" s="6">
        <v>0.99999999999999989</v>
      </c>
      <c r="H36" s="6">
        <v>0.99999999999999989</v>
      </c>
      <c r="I36" s="6">
        <v>1</v>
      </c>
      <c r="J36" s="6">
        <v>1</v>
      </c>
      <c r="K36" s="6">
        <v>0.99999999999999989</v>
      </c>
      <c r="L36" s="6">
        <v>0.99999999999999989</v>
      </c>
      <c r="M36" s="6">
        <v>1</v>
      </c>
      <c r="N36" s="6">
        <v>0.99999999999999989</v>
      </c>
      <c r="O36" s="6">
        <v>1</v>
      </c>
      <c r="P36" s="6">
        <v>1</v>
      </c>
      <c r="Q36" s="6">
        <v>0.99999999999999989</v>
      </c>
      <c r="R36" s="6">
        <v>1.0000000000000002</v>
      </c>
      <c r="S36" s="6">
        <v>1</v>
      </c>
      <c r="T36" s="6"/>
      <c r="U36" s="6">
        <v>1</v>
      </c>
      <c r="V36" s="6">
        <v>1</v>
      </c>
      <c r="W36" s="6">
        <v>0.99999999999999989</v>
      </c>
      <c r="X36" s="6">
        <v>1</v>
      </c>
      <c r="Y36" s="6">
        <v>1</v>
      </c>
      <c r="Z36" s="6">
        <v>1</v>
      </c>
      <c r="AA36" s="6">
        <v>1</v>
      </c>
      <c r="AB36" s="6">
        <v>0.99999999999999978</v>
      </c>
      <c r="AC36" s="6">
        <v>1.0000000000000002</v>
      </c>
      <c r="AD36" s="6">
        <v>0.99999999999999989</v>
      </c>
      <c r="AE36" s="6">
        <v>1</v>
      </c>
      <c r="AF36" s="6">
        <v>1</v>
      </c>
      <c r="AG36" s="6">
        <v>1</v>
      </c>
      <c r="AH36" s="6">
        <v>0.99999999999999978</v>
      </c>
      <c r="AI36" s="6">
        <v>1</v>
      </c>
      <c r="AJ36" s="6">
        <v>1</v>
      </c>
      <c r="AK36" s="6">
        <v>1</v>
      </c>
      <c r="AL36" s="6">
        <v>1</v>
      </c>
      <c r="AM36" s="6">
        <v>0.99999999999999989</v>
      </c>
      <c r="AN36" s="6">
        <v>0.99999999999999989</v>
      </c>
      <c r="AO36" s="6">
        <v>0.99999999999999978</v>
      </c>
      <c r="AP36" s="6">
        <v>1.0000000000000002</v>
      </c>
      <c r="AQ36" s="6"/>
      <c r="AR36" s="6">
        <v>1</v>
      </c>
      <c r="AS36" s="6">
        <v>0.99999999999999989</v>
      </c>
      <c r="AT36" s="6">
        <v>1</v>
      </c>
      <c r="AU36" s="6">
        <v>1.0000000000000002</v>
      </c>
      <c r="AV36" s="6">
        <v>1</v>
      </c>
      <c r="AW36" s="6">
        <v>1</v>
      </c>
      <c r="AX36" s="6">
        <v>1</v>
      </c>
      <c r="AY36" s="6">
        <v>0.99999999999999989</v>
      </c>
      <c r="AZ36" s="6">
        <v>1</v>
      </c>
      <c r="BA36" s="6">
        <v>1</v>
      </c>
      <c r="BB36" s="6">
        <v>1</v>
      </c>
      <c r="BC36" s="6">
        <v>0.99999999999999989</v>
      </c>
      <c r="BD36" s="6">
        <v>1</v>
      </c>
      <c r="BE36" s="6">
        <v>0.99999999999999989</v>
      </c>
      <c r="BF36" s="6">
        <v>1</v>
      </c>
      <c r="BG36" s="6">
        <v>0.99999999999999989</v>
      </c>
      <c r="BH36" s="6">
        <v>1</v>
      </c>
      <c r="BI36" s="6">
        <v>0.99999999999999989</v>
      </c>
      <c r="BJ36" s="6">
        <v>0.99999999999999989</v>
      </c>
      <c r="BK36" s="6">
        <v>1.0000000000000002</v>
      </c>
      <c r="BL36" s="6">
        <v>1.0000000000000002</v>
      </c>
      <c r="BM36" s="6">
        <v>0.99999999999999989</v>
      </c>
      <c r="BN36" s="6">
        <v>0.99999999999999989</v>
      </c>
      <c r="BO36" s="6">
        <v>1</v>
      </c>
      <c r="BP36" s="6"/>
      <c r="BQ36" s="6">
        <v>1</v>
      </c>
      <c r="BR36" s="6">
        <v>1</v>
      </c>
      <c r="BS36" s="6">
        <v>1</v>
      </c>
      <c r="BT36" s="6">
        <v>0.99999999999999989</v>
      </c>
      <c r="BU36" s="6">
        <v>1</v>
      </c>
      <c r="BV36" s="6">
        <v>1.0000000000000002</v>
      </c>
      <c r="BW36" s="6">
        <v>1</v>
      </c>
      <c r="BX36" s="6">
        <v>1</v>
      </c>
      <c r="BY36" s="6"/>
      <c r="BZ36" s="6">
        <v>1</v>
      </c>
      <c r="CA36" s="6">
        <v>1</v>
      </c>
      <c r="CB36" s="6">
        <v>0.99999999999999989</v>
      </c>
      <c r="CC36" s="6">
        <v>0.99999999999999989</v>
      </c>
      <c r="CD36" s="6">
        <v>0.99999999999999989</v>
      </c>
      <c r="CE36" s="6">
        <v>0.99999999999999989</v>
      </c>
      <c r="CF36" s="6"/>
      <c r="CG36" s="6">
        <v>1</v>
      </c>
      <c r="CH36" s="6">
        <v>1</v>
      </c>
      <c r="CI36" s="6">
        <v>0.99999999999999989</v>
      </c>
      <c r="CJ36" s="6">
        <v>1</v>
      </c>
      <c r="CK36" s="6">
        <v>0.99999999999999989</v>
      </c>
      <c r="CL36" s="6">
        <v>1</v>
      </c>
      <c r="CM36" s="6"/>
      <c r="CN36" s="6">
        <v>1</v>
      </c>
      <c r="CO36" s="6">
        <v>0.99999999999999989</v>
      </c>
      <c r="CP36" s="6">
        <v>0.99999999999999989</v>
      </c>
      <c r="CQ36" s="6">
        <v>1</v>
      </c>
      <c r="CR36" s="6">
        <v>1.0000000000000002</v>
      </c>
      <c r="CS36" s="6">
        <v>1.0000000000000002</v>
      </c>
    </row>
    <row r="37" spans="1:97" ht="15" customHeight="1">
      <c r="A37" s="3" t="s">
        <v>93</v>
      </c>
      <c r="B37" s="6">
        <v>1.1562349810206853</v>
      </c>
      <c r="C37" s="6">
        <v>1.1468925126180995</v>
      </c>
      <c r="D37" s="6">
        <v>1.1477561272504087</v>
      </c>
      <c r="E37" s="6">
        <v>1.1850262690825679</v>
      </c>
      <c r="F37" s="6">
        <v>1.204457239967003</v>
      </c>
      <c r="G37" s="6">
        <v>1.1103075361027797</v>
      </c>
      <c r="H37" s="6">
        <v>1.1052910867552512</v>
      </c>
      <c r="I37" s="6">
        <v>1.1380774418469726</v>
      </c>
      <c r="J37" s="6">
        <v>1.135798716790942</v>
      </c>
      <c r="K37" s="6">
        <v>1.1932775800655586</v>
      </c>
      <c r="L37" s="6">
        <v>1.0596554686709356</v>
      </c>
      <c r="M37" s="6">
        <v>1.0665588631950491</v>
      </c>
      <c r="N37" s="6">
        <v>1.0980749457347889</v>
      </c>
      <c r="O37" s="6">
        <v>1.0452009331922332</v>
      </c>
      <c r="P37" s="6">
        <v>1.0676151288125317</v>
      </c>
      <c r="Q37" s="6">
        <v>1.060507292112322</v>
      </c>
      <c r="R37" s="6">
        <v>1.0913128273970043</v>
      </c>
      <c r="S37" s="6">
        <v>1.0467003296959005</v>
      </c>
      <c r="T37" s="6"/>
      <c r="U37" s="6">
        <v>1.1826225217258162</v>
      </c>
      <c r="V37" s="6">
        <v>1.1246008866451616</v>
      </c>
      <c r="W37" s="6">
        <v>1.1216833079996746</v>
      </c>
      <c r="X37" s="6">
        <v>1.1036011003550974</v>
      </c>
      <c r="Y37" s="6">
        <v>1.1315810807859987</v>
      </c>
      <c r="Z37" s="6">
        <v>1.1185274874711986</v>
      </c>
      <c r="AA37" s="6">
        <v>1.1409898799258822</v>
      </c>
      <c r="AB37" s="6">
        <v>1.1173337265461318</v>
      </c>
      <c r="AC37" s="6">
        <v>1.1250948373701968</v>
      </c>
      <c r="AD37" s="6">
        <v>1.1415140794716219</v>
      </c>
      <c r="AE37" s="6">
        <v>1.0923385591055177</v>
      </c>
      <c r="AF37" s="6">
        <v>1.0893629958044349</v>
      </c>
      <c r="AG37" s="6">
        <v>1.0505773949113728</v>
      </c>
      <c r="AH37" s="6">
        <v>1.084797210609616</v>
      </c>
      <c r="AI37" s="6">
        <v>1.078001899517063</v>
      </c>
      <c r="AJ37" s="6">
        <v>1.0545064869339511</v>
      </c>
      <c r="AK37" s="6">
        <v>1.0455010294022828</v>
      </c>
      <c r="AL37" s="6">
        <v>1.0684218799573795</v>
      </c>
      <c r="AM37" s="6">
        <v>1.0826739309497964</v>
      </c>
      <c r="AN37" s="6">
        <v>1.072623053269363</v>
      </c>
      <c r="AO37" s="6">
        <v>1.0623263009869948</v>
      </c>
      <c r="AP37" s="6">
        <v>1.0658967969718554</v>
      </c>
      <c r="AQ37" s="6"/>
      <c r="AR37" s="6">
        <v>1.0585422580857682</v>
      </c>
      <c r="AS37" s="6">
        <v>1.0537594952324321</v>
      </c>
      <c r="AT37" s="6">
        <v>1.0716025701138105</v>
      </c>
      <c r="AU37" s="6">
        <v>1.0883514750809615</v>
      </c>
      <c r="AV37" s="6">
        <v>1.0678279035531617</v>
      </c>
      <c r="AW37" s="6">
        <v>1.0689939772880337</v>
      </c>
      <c r="AX37" s="6">
        <v>1.0679549466051181</v>
      </c>
      <c r="AY37" s="6">
        <v>1.0792526452411764</v>
      </c>
      <c r="AZ37" s="6">
        <v>1.0910968244373118</v>
      </c>
      <c r="BA37" s="6">
        <v>1.0637070172272205</v>
      </c>
      <c r="BB37" s="6">
        <v>1.0506515923627262</v>
      </c>
      <c r="BC37" s="6">
        <v>1.0795206845006344</v>
      </c>
      <c r="BD37" s="6">
        <v>1.1078579600146656</v>
      </c>
      <c r="BE37" s="6">
        <v>1.0853973054348709</v>
      </c>
      <c r="BF37" s="6">
        <v>1.0943236841311845</v>
      </c>
      <c r="BG37" s="6">
        <v>1.077611650686314</v>
      </c>
      <c r="BH37" s="6">
        <v>1.0787651152813313</v>
      </c>
      <c r="BI37" s="6">
        <v>1.0874227745069531</v>
      </c>
      <c r="BJ37" s="6">
        <v>1.0744177237663155</v>
      </c>
      <c r="BK37" s="6">
        <v>1.0779261607882757</v>
      </c>
      <c r="BL37" s="6">
        <v>1.0805030427950615</v>
      </c>
      <c r="BM37" s="6">
        <v>1.0819933502074963</v>
      </c>
      <c r="BN37" s="6">
        <v>1.07084332415971</v>
      </c>
      <c r="BO37" s="6">
        <v>1.069199732848243</v>
      </c>
      <c r="BP37" s="6"/>
      <c r="BQ37" s="6">
        <v>1.0282495001771432</v>
      </c>
      <c r="BR37" s="6">
        <v>1.0217872043163676</v>
      </c>
      <c r="BS37" s="6">
        <v>1.0219640173933497</v>
      </c>
      <c r="BT37" s="6">
        <v>1.0195355708036062</v>
      </c>
      <c r="BU37" s="6">
        <v>1.0385493726218165</v>
      </c>
      <c r="BV37" s="6">
        <v>1.0260019910769516</v>
      </c>
      <c r="BW37" s="6">
        <v>1.0301185296247919</v>
      </c>
      <c r="BX37" s="6">
        <v>1.0317286203932172</v>
      </c>
      <c r="BY37" s="6"/>
      <c r="BZ37" s="6">
        <v>1.0214235820674775</v>
      </c>
      <c r="CA37" s="6">
        <v>1.020385374700985</v>
      </c>
      <c r="CB37" s="6">
        <v>1.0346559336712444</v>
      </c>
      <c r="CC37" s="6">
        <v>1.0250032836900147</v>
      </c>
      <c r="CD37" s="6">
        <v>1.0189354686043526</v>
      </c>
      <c r="CE37" s="6">
        <v>1.0121706402116861</v>
      </c>
      <c r="CF37" s="6"/>
      <c r="CG37" s="6">
        <v>1.0193367752649742</v>
      </c>
      <c r="CH37" s="6">
        <v>1.0105712740166062</v>
      </c>
      <c r="CI37" s="6">
        <v>1.0089327037047595</v>
      </c>
      <c r="CJ37" s="6">
        <v>1.0311969057918227</v>
      </c>
      <c r="CK37" s="6">
        <v>1.0128323891982987</v>
      </c>
      <c r="CL37" s="6">
        <v>1.0130370622435478</v>
      </c>
      <c r="CM37" s="6"/>
      <c r="CN37" s="6">
        <v>1.0548249651403436</v>
      </c>
      <c r="CO37" s="6">
        <v>1.0344934396670784</v>
      </c>
      <c r="CP37" s="6">
        <v>1.0375065544726718</v>
      </c>
      <c r="CQ37" s="6">
        <v>1.0804935452017763</v>
      </c>
      <c r="CR37" s="6">
        <v>1.0565737596848759</v>
      </c>
      <c r="CS37" s="6">
        <v>1.0811082476872469</v>
      </c>
    </row>
    <row r="38" spans="1:97" ht="15" customHeight="1">
      <c r="A38" s="3" t="s">
        <v>98</v>
      </c>
      <c r="B38" s="6">
        <f>B21+B30+B37</f>
        <v>21.999999999999996</v>
      </c>
      <c r="C38" s="6">
        <f t="shared" ref="C38:E38" si="0">C21+C30+C37</f>
        <v>21.999999999999996</v>
      </c>
      <c r="D38" s="6">
        <f t="shared" si="0"/>
        <v>22</v>
      </c>
      <c r="E38" s="6">
        <f t="shared" si="0"/>
        <v>22</v>
      </c>
      <c r="F38" s="6">
        <f t="shared" ref="F38:BQ38" si="1">F21+F30+F37</f>
        <v>22</v>
      </c>
      <c r="G38" s="6">
        <f t="shared" si="1"/>
        <v>22</v>
      </c>
      <c r="H38" s="6">
        <f t="shared" si="1"/>
        <v>22</v>
      </c>
      <c r="I38" s="6">
        <f t="shared" si="1"/>
        <v>22</v>
      </c>
      <c r="J38" s="6">
        <f t="shared" si="1"/>
        <v>21.999999999999996</v>
      </c>
      <c r="K38" s="6">
        <f t="shared" si="1"/>
        <v>22</v>
      </c>
      <c r="L38" s="6">
        <f t="shared" si="1"/>
        <v>22</v>
      </c>
      <c r="M38" s="6">
        <f t="shared" si="1"/>
        <v>22</v>
      </c>
      <c r="N38" s="6">
        <f t="shared" si="1"/>
        <v>22.000000000000004</v>
      </c>
      <c r="O38" s="6">
        <f t="shared" si="1"/>
        <v>22</v>
      </c>
      <c r="P38" s="6">
        <f t="shared" si="1"/>
        <v>21.999999999999996</v>
      </c>
      <c r="Q38" s="6">
        <f t="shared" si="1"/>
        <v>22.000000000000004</v>
      </c>
      <c r="R38" s="6">
        <f t="shared" si="1"/>
        <v>22</v>
      </c>
      <c r="S38" s="6">
        <f t="shared" si="1"/>
        <v>22</v>
      </c>
      <c r="T38" s="6"/>
      <c r="U38" s="6">
        <f t="shared" si="1"/>
        <v>21.999999999999996</v>
      </c>
      <c r="V38" s="6">
        <f t="shared" si="1"/>
        <v>22</v>
      </c>
      <c r="W38" s="6">
        <f t="shared" si="1"/>
        <v>22</v>
      </c>
      <c r="X38" s="6">
        <f t="shared" si="1"/>
        <v>22</v>
      </c>
      <c r="Y38" s="6">
        <f t="shared" si="1"/>
        <v>22</v>
      </c>
      <c r="Z38" s="6">
        <f t="shared" si="1"/>
        <v>22</v>
      </c>
      <c r="AA38" s="6">
        <f t="shared" si="1"/>
        <v>22</v>
      </c>
      <c r="AB38" s="6">
        <f t="shared" si="1"/>
        <v>22</v>
      </c>
      <c r="AC38" s="6">
        <f t="shared" si="1"/>
        <v>22</v>
      </c>
      <c r="AD38" s="6">
        <f t="shared" si="1"/>
        <v>21.999999999999996</v>
      </c>
      <c r="AE38" s="6">
        <f t="shared" si="1"/>
        <v>22.000000000000004</v>
      </c>
      <c r="AF38" s="6">
        <f t="shared" si="1"/>
        <v>22</v>
      </c>
      <c r="AG38" s="6">
        <f t="shared" si="1"/>
        <v>22</v>
      </c>
      <c r="AH38" s="6">
        <f t="shared" si="1"/>
        <v>22</v>
      </c>
      <c r="AI38" s="6">
        <f t="shared" si="1"/>
        <v>22</v>
      </c>
      <c r="AJ38" s="6">
        <f t="shared" si="1"/>
        <v>22</v>
      </c>
      <c r="AK38" s="6">
        <f t="shared" si="1"/>
        <v>22</v>
      </c>
      <c r="AL38" s="6">
        <f t="shared" si="1"/>
        <v>22</v>
      </c>
      <c r="AM38" s="6">
        <f t="shared" si="1"/>
        <v>22</v>
      </c>
      <c r="AN38" s="6">
        <f t="shared" si="1"/>
        <v>22</v>
      </c>
      <c r="AO38" s="6">
        <f t="shared" si="1"/>
        <v>22</v>
      </c>
      <c r="AP38" s="6">
        <f t="shared" si="1"/>
        <v>22</v>
      </c>
      <c r="AQ38" s="6"/>
      <c r="AR38" s="6">
        <f t="shared" si="1"/>
        <v>22</v>
      </c>
      <c r="AS38" s="6">
        <f t="shared" si="1"/>
        <v>22</v>
      </c>
      <c r="AT38" s="6">
        <f t="shared" si="1"/>
        <v>22</v>
      </c>
      <c r="AU38" s="6">
        <f t="shared" si="1"/>
        <v>22</v>
      </c>
      <c r="AV38" s="6">
        <f t="shared" si="1"/>
        <v>22</v>
      </c>
      <c r="AW38" s="6">
        <f t="shared" si="1"/>
        <v>22</v>
      </c>
      <c r="AX38" s="6">
        <f t="shared" si="1"/>
        <v>22</v>
      </c>
      <c r="AY38" s="6">
        <f t="shared" si="1"/>
        <v>22</v>
      </c>
      <c r="AZ38" s="6">
        <f t="shared" si="1"/>
        <v>22</v>
      </c>
      <c r="BA38" s="6">
        <f t="shared" si="1"/>
        <v>22</v>
      </c>
      <c r="BB38" s="6">
        <f t="shared" si="1"/>
        <v>22</v>
      </c>
      <c r="BC38" s="6">
        <f t="shared" si="1"/>
        <v>22</v>
      </c>
      <c r="BD38" s="6">
        <f t="shared" si="1"/>
        <v>22</v>
      </c>
      <c r="BE38" s="6">
        <f t="shared" si="1"/>
        <v>22.000000000000004</v>
      </c>
      <c r="BF38" s="6">
        <f t="shared" si="1"/>
        <v>22</v>
      </c>
      <c r="BG38" s="6">
        <f t="shared" si="1"/>
        <v>22</v>
      </c>
      <c r="BH38" s="6">
        <f t="shared" si="1"/>
        <v>21.999999999999996</v>
      </c>
      <c r="BI38" s="6">
        <f t="shared" si="1"/>
        <v>22</v>
      </c>
      <c r="BJ38" s="6">
        <f t="shared" si="1"/>
        <v>22</v>
      </c>
      <c r="BK38" s="6">
        <f t="shared" si="1"/>
        <v>22.000000000000004</v>
      </c>
      <c r="BL38" s="6">
        <f t="shared" si="1"/>
        <v>22</v>
      </c>
      <c r="BM38" s="6">
        <f t="shared" si="1"/>
        <v>22</v>
      </c>
      <c r="BN38" s="6">
        <f t="shared" si="1"/>
        <v>22</v>
      </c>
      <c r="BO38" s="6">
        <f t="shared" si="1"/>
        <v>22</v>
      </c>
      <c r="BP38" s="6"/>
      <c r="BQ38" s="6">
        <f t="shared" si="1"/>
        <v>22.000000000000004</v>
      </c>
      <c r="BR38" s="6">
        <f t="shared" ref="BR38:CS38" si="2">BR21+BR30+BR37</f>
        <v>22</v>
      </c>
      <c r="BS38" s="6">
        <f t="shared" si="2"/>
        <v>22</v>
      </c>
      <c r="BT38" s="6">
        <f t="shared" si="2"/>
        <v>22</v>
      </c>
      <c r="BU38" s="6">
        <f t="shared" si="2"/>
        <v>22</v>
      </c>
      <c r="BV38" s="6">
        <f t="shared" si="2"/>
        <v>22</v>
      </c>
      <c r="BW38" s="6">
        <f t="shared" si="2"/>
        <v>22</v>
      </c>
      <c r="BX38" s="6">
        <f t="shared" si="2"/>
        <v>22</v>
      </c>
      <c r="BY38" s="6"/>
      <c r="BZ38" s="6">
        <f t="shared" si="2"/>
        <v>22</v>
      </c>
      <c r="CA38" s="6">
        <f t="shared" si="2"/>
        <v>22</v>
      </c>
      <c r="CB38" s="6">
        <f t="shared" si="2"/>
        <v>22</v>
      </c>
      <c r="CC38" s="6">
        <f t="shared" si="2"/>
        <v>21.999999999999996</v>
      </c>
      <c r="CD38" s="6">
        <f t="shared" si="2"/>
        <v>22</v>
      </c>
      <c r="CE38" s="6">
        <f t="shared" si="2"/>
        <v>22</v>
      </c>
      <c r="CF38" s="6"/>
      <c r="CG38" s="6">
        <f t="shared" si="2"/>
        <v>22</v>
      </c>
      <c r="CH38" s="6">
        <f t="shared" si="2"/>
        <v>22</v>
      </c>
      <c r="CI38" s="6">
        <f t="shared" si="2"/>
        <v>22</v>
      </c>
      <c r="CJ38" s="6">
        <f t="shared" si="2"/>
        <v>22</v>
      </c>
      <c r="CK38" s="6">
        <f t="shared" si="2"/>
        <v>22</v>
      </c>
      <c r="CL38" s="6">
        <f t="shared" si="2"/>
        <v>22</v>
      </c>
      <c r="CM38" s="6"/>
      <c r="CN38" s="6">
        <f t="shared" si="2"/>
        <v>22</v>
      </c>
      <c r="CO38" s="6">
        <f t="shared" si="2"/>
        <v>22</v>
      </c>
      <c r="CP38" s="6">
        <f t="shared" si="2"/>
        <v>22</v>
      </c>
      <c r="CQ38" s="6">
        <f t="shared" si="2"/>
        <v>22</v>
      </c>
      <c r="CR38" s="6">
        <f t="shared" si="2"/>
        <v>22</v>
      </c>
      <c r="CS38" s="6">
        <f t="shared" si="2"/>
        <v>22</v>
      </c>
    </row>
  </sheetData>
  <mergeCells count="7">
    <mergeCell ref="CN4:CS4"/>
    <mergeCell ref="B4:S4"/>
    <mergeCell ref="U4:AP4"/>
    <mergeCell ref="AR4:BO4"/>
    <mergeCell ref="BQ4:BX4"/>
    <mergeCell ref="BZ4:CE4"/>
    <mergeCell ref="CG4:CL4"/>
  </mergeCells>
  <phoneticPr fontId="1" type="noConversion"/>
  <pageMargins left="0.7" right="0.7" top="0.75" bottom="0.75" header="0.3" footer="0.3"/>
  <pageSetup paperSize="9" orientation="portrait" horizontalDpi="4294967294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BC4A9-8B4B-416C-B6E2-CB8424E829F2}">
  <dimension ref="A1:W108"/>
  <sheetViews>
    <sheetView zoomScaleNormal="100" workbookViewId="0">
      <selection sqref="A1:A2"/>
    </sheetView>
  </sheetViews>
  <sheetFormatPr baseColWidth="10" defaultColWidth="11.6640625" defaultRowHeight="15" customHeight="1"/>
  <cols>
    <col min="1" max="1" width="20.6640625" style="21" customWidth="1"/>
    <col min="2" max="2" width="11.6640625" style="20"/>
    <col min="3" max="16384" width="11.6640625" style="14"/>
  </cols>
  <sheetData>
    <row r="1" spans="1:22" ht="15" customHeight="1">
      <c r="A1" s="30" t="s">
        <v>128</v>
      </c>
    </row>
    <row r="2" spans="1:22" ht="15" customHeight="1">
      <c r="A2" s="30" t="s">
        <v>129</v>
      </c>
    </row>
    <row r="3" spans="1:22" ht="15" customHeight="1">
      <c r="A3" s="3" t="s">
        <v>126</v>
      </c>
    </row>
    <row r="4" spans="1:22" ht="15" customHeight="1">
      <c r="A4" s="22" t="s">
        <v>100</v>
      </c>
      <c r="B4" s="20" t="s">
        <v>101</v>
      </c>
    </row>
    <row r="5" spans="1:22" ht="15" customHeight="1" thickBot="1">
      <c r="A5" s="23" t="s">
        <v>102</v>
      </c>
      <c r="B5" s="17"/>
      <c r="C5" s="15"/>
      <c r="D5" s="17" t="s">
        <v>111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 t="s">
        <v>124</v>
      </c>
      <c r="V5" s="15" t="s">
        <v>125</v>
      </c>
    </row>
    <row r="6" spans="1:22" ht="15" customHeight="1" thickTop="1">
      <c r="A6" s="22" t="s">
        <v>103</v>
      </c>
      <c r="B6" s="20">
        <v>40.090000000000003</v>
      </c>
      <c r="D6" s="13" t="s">
        <v>103</v>
      </c>
      <c r="E6" s="14">
        <v>39.715000000000003</v>
      </c>
      <c r="F6" s="14">
        <v>40.043999999999997</v>
      </c>
      <c r="G6" s="14">
        <v>39.997</v>
      </c>
      <c r="H6" s="14">
        <v>39.357999999999997</v>
      </c>
      <c r="I6" s="14">
        <v>40.817999999999998</v>
      </c>
      <c r="J6" s="14">
        <v>40.509</v>
      </c>
      <c r="K6" s="14">
        <v>39.969000000000001</v>
      </c>
      <c r="L6" s="14">
        <v>39.695</v>
      </c>
      <c r="M6" s="14">
        <v>40.024999999999999</v>
      </c>
      <c r="N6" s="14">
        <v>40.170999999999999</v>
      </c>
      <c r="O6" s="14">
        <v>39.704999999999998</v>
      </c>
      <c r="P6" s="14">
        <v>40.082000000000001</v>
      </c>
      <c r="Q6" s="14">
        <v>40.070999999999998</v>
      </c>
      <c r="U6" s="14">
        <f>AVERAGE(E6:T6)</f>
        <v>40.012230769230769</v>
      </c>
      <c r="V6" s="14">
        <f>IF(U6&gt;B6, U6/B6*100-100, -B6/U6*100+100)</f>
        <v>-0.19436364650040616</v>
      </c>
    </row>
    <row r="7" spans="1:22" ht="15" customHeight="1">
      <c r="A7" s="22" t="s">
        <v>104</v>
      </c>
      <c r="B7" s="20">
        <v>5.04</v>
      </c>
      <c r="D7" s="13" t="s">
        <v>104</v>
      </c>
      <c r="E7" s="14">
        <v>5.0259999999999998</v>
      </c>
      <c r="F7" s="14">
        <v>5.008</v>
      </c>
      <c r="G7" s="14">
        <v>5.0739999999999998</v>
      </c>
      <c r="H7" s="14">
        <v>5.0179999999999998</v>
      </c>
      <c r="I7" s="14">
        <v>5.0309999999999997</v>
      </c>
      <c r="J7" s="14">
        <v>4.835</v>
      </c>
      <c r="K7" s="14">
        <v>4.9029999999999996</v>
      </c>
      <c r="L7" s="14">
        <v>5.6150000000000002</v>
      </c>
      <c r="M7" s="14">
        <v>5.3490000000000002</v>
      </c>
      <c r="N7" s="14">
        <v>5.202</v>
      </c>
      <c r="O7" s="14">
        <v>4.9930000000000003</v>
      </c>
      <c r="P7" s="14">
        <v>5.4160000000000004</v>
      </c>
      <c r="Q7" s="14">
        <v>5.2590000000000003</v>
      </c>
      <c r="U7" s="14">
        <f t="shared" ref="U7:U14" si="0">AVERAGE(E7:T7)</f>
        <v>5.133</v>
      </c>
      <c r="V7" s="14">
        <f t="shared" ref="V7:V14" si="1">IF(U7&gt;B7, U7/B7*100-100, -B7/U7*100+100)</f>
        <v>1.8452380952380878</v>
      </c>
    </row>
    <row r="8" spans="1:22" ht="15" customHeight="1">
      <c r="A8" s="22" t="s">
        <v>105</v>
      </c>
      <c r="B8" s="20">
        <v>12.36</v>
      </c>
      <c r="D8" s="13" t="s">
        <v>105</v>
      </c>
      <c r="E8" s="14">
        <v>13.4</v>
      </c>
      <c r="F8" s="14">
        <v>12.512</v>
      </c>
      <c r="G8" s="14">
        <v>12.489000000000001</v>
      </c>
      <c r="H8" s="14">
        <v>12.225</v>
      </c>
      <c r="I8" s="14">
        <v>12.952</v>
      </c>
      <c r="J8" s="14">
        <v>12.646000000000001</v>
      </c>
      <c r="K8" s="14">
        <v>12.624000000000001</v>
      </c>
      <c r="L8" s="14">
        <v>12.257</v>
      </c>
      <c r="M8" s="14">
        <v>12.925000000000001</v>
      </c>
      <c r="N8" s="14">
        <v>12.744999999999999</v>
      </c>
      <c r="O8" s="14">
        <v>12.933</v>
      </c>
      <c r="P8" s="14">
        <v>12.188000000000001</v>
      </c>
      <c r="Q8" s="14">
        <v>12.253</v>
      </c>
      <c r="U8" s="14">
        <f t="shared" si="0"/>
        <v>12.626846153846154</v>
      </c>
      <c r="V8" s="14">
        <f t="shared" si="1"/>
        <v>2.1589494647747074</v>
      </c>
    </row>
    <row r="9" spans="1:22" ht="15" customHeight="1">
      <c r="A9" s="22" t="s">
        <v>23</v>
      </c>
      <c r="B9" s="20">
        <v>12.23</v>
      </c>
      <c r="D9" s="13" t="s">
        <v>23</v>
      </c>
      <c r="E9" s="14">
        <v>11.717000000000001</v>
      </c>
      <c r="F9" s="14">
        <v>12.555999999999999</v>
      </c>
      <c r="G9" s="14">
        <v>12.414</v>
      </c>
      <c r="H9" s="14">
        <v>12.176</v>
      </c>
      <c r="I9" s="14">
        <v>11.374000000000001</v>
      </c>
      <c r="J9" s="14">
        <v>11.318</v>
      </c>
      <c r="K9" s="14">
        <v>11.535</v>
      </c>
      <c r="L9" s="14">
        <v>12.081</v>
      </c>
      <c r="M9" s="14">
        <v>12.23</v>
      </c>
      <c r="N9" s="14">
        <v>11.833</v>
      </c>
      <c r="O9" s="14">
        <v>12.64</v>
      </c>
      <c r="P9" s="14">
        <v>11.879</v>
      </c>
      <c r="Q9" s="14">
        <v>12.557</v>
      </c>
      <c r="U9" s="14">
        <f t="shared" si="0"/>
        <v>12.023846153846154</v>
      </c>
      <c r="V9" s="14">
        <f t="shared" si="1"/>
        <v>-1.7145416160194458</v>
      </c>
    </row>
    <row r="10" spans="1:22" ht="15" customHeight="1">
      <c r="A10" s="22" t="s">
        <v>106</v>
      </c>
      <c r="B10" s="20">
        <v>0.18</v>
      </c>
      <c r="D10" s="13" t="s">
        <v>106</v>
      </c>
      <c r="E10" s="14">
        <v>0.128</v>
      </c>
      <c r="F10" s="14">
        <v>0.13600000000000001</v>
      </c>
      <c r="G10" s="14">
        <v>0.13400000000000001</v>
      </c>
      <c r="H10" s="14">
        <v>0.17699999999999999</v>
      </c>
      <c r="I10" s="14">
        <v>0.13800000000000001</v>
      </c>
      <c r="J10" s="14">
        <v>0.16400000000000001</v>
      </c>
      <c r="K10" s="14">
        <v>0.14599999999999999</v>
      </c>
      <c r="L10" s="14">
        <v>0.16900000000000001</v>
      </c>
      <c r="M10" s="14">
        <v>0.11899999999999999</v>
      </c>
      <c r="N10" s="14">
        <v>0.14899999999999999</v>
      </c>
      <c r="O10" s="14">
        <v>0.13600000000000001</v>
      </c>
      <c r="P10" s="14">
        <v>0.109</v>
      </c>
      <c r="Q10" s="14">
        <v>0.123</v>
      </c>
      <c r="U10" s="14">
        <f t="shared" si="0"/>
        <v>0.14061538461538461</v>
      </c>
      <c r="V10" s="14">
        <f t="shared" si="1"/>
        <v>-28.008752735229763</v>
      </c>
    </row>
    <row r="11" spans="1:22" ht="15" customHeight="1">
      <c r="A11" s="22" t="s">
        <v>107</v>
      </c>
      <c r="B11" s="20">
        <v>11.56</v>
      </c>
      <c r="D11" s="13" t="s">
        <v>107</v>
      </c>
      <c r="E11" s="14">
        <v>11.717000000000001</v>
      </c>
      <c r="F11" s="14">
        <v>11.734</v>
      </c>
      <c r="G11" s="14">
        <v>11.868</v>
      </c>
      <c r="H11" s="14">
        <v>11.891999999999999</v>
      </c>
      <c r="I11" s="14">
        <v>11.691000000000001</v>
      </c>
      <c r="J11" s="14">
        <v>11.122999999999999</v>
      </c>
      <c r="K11" s="14">
        <v>11.997</v>
      </c>
      <c r="L11" s="14">
        <v>11.474</v>
      </c>
      <c r="M11" s="14">
        <v>11.367000000000001</v>
      </c>
      <c r="N11" s="14">
        <v>11.308999999999999</v>
      </c>
      <c r="O11" s="14">
        <v>11.226000000000001</v>
      </c>
      <c r="P11" s="14">
        <v>10.888999999999999</v>
      </c>
      <c r="Q11" s="14">
        <v>11.141</v>
      </c>
      <c r="U11" s="14">
        <f t="shared" si="0"/>
        <v>11.494461538461538</v>
      </c>
      <c r="V11" s="14">
        <f t="shared" si="1"/>
        <v>-0.57017426452874531</v>
      </c>
    </row>
    <row r="12" spans="1:22" ht="15" customHeight="1">
      <c r="A12" s="22" t="s">
        <v>108</v>
      </c>
      <c r="B12" s="20">
        <v>12.55</v>
      </c>
      <c r="D12" s="13" t="s">
        <v>108</v>
      </c>
      <c r="E12" s="14">
        <v>13.026</v>
      </c>
      <c r="F12" s="14">
        <v>12.930999999999999</v>
      </c>
      <c r="G12" s="14">
        <v>12.753</v>
      </c>
      <c r="H12" s="14">
        <v>12.58</v>
      </c>
      <c r="I12" s="14">
        <v>13.013</v>
      </c>
      <c r="J12" s="14">
        <v>12.984</v>
      </c>
      <c r="K12" s="14">
        <v>12.724</v>
      </c>
      <c r="L12" s="14">
        <v>13.363</v>
      </c>
      <c r="M12" s="14">
        <v>13.047000000000001</v>
      </c>
      <c r="N12" s="14">
        <v>12.606999999999999</v>
      </c>
      <c r="O12" s="14">
        <v>12.567</v>
      </c>
      <c r="P12" s="14">
        <v>12.983000000000001</v>
      </c>
      <c r="Q12" s="14">
        <v>12.696999999999999</v>
      </c>
      <c r="U12" s="14">
        <f t="shared" si="0"/>
        <v>12.867307692307692</v>
      </c>
      <c r="V12" s="14">
        <f t="shared" si="1"/>
        <v>2.528348145878013</v>
      </c>
    </row>
    <row r="13" spans="1:22" ht="15" customHeight="1">
      <c r="A13" s="22" t="s">
        <v>109</v>
      </c>
      <c r="B13" s="20">
        <v>1.17</v>
      </c>
      <c r="D13" s="13" t="s">
        <v>109</v>
      </c>
      <c r="E13" s="14">
        <v>0.92700000000000005</v>
      </c>
      <c r="F13" s="14">
        <v>0.98399999999999999</v>
      </c>
      <c r="G13" s="14">
        <v>0.96</v>
      </c>
      <c r="H13" s="14">
        <v>0.96299999999999997</v>
      </c>
      <c r="I13" s="14">
        <v>1.026</v>
      </c>
      <c r="J13" s="14">
        <v>1.0389999999999999</v>
      </c>
      <c r="K13" s="14">
        <v>1.034</v>
      </c>
      <c r="L13" s="14">
        <v>0.94499999999999995</v>
      </c>
      <c r="M13" s="14">
        <v>0.96699999999999997</v>
      </c>
      <c r="N13" s="14">
        <v>0.95899999999999996</v>
      </c>
      <c r="O13" s="14">
        <v>0.90900000000000003</v>
      </c>
      <c r="P13" s="14">
        <v>0.95699999999999996</v>
      </c>
      <c r="Q13" s="14">
        <v>0.93899999999999995</v>
      </c>
      <c r="U13" s="14">
        <f t="shared" si="0"/>
        <v>0.96992307692307711</v>
      </c>
      <c r="V13" s="14">
        <f t="shared" si="1"/>
        <v>-20.628122769450357</v>
      </c>
    </row>
    <row r="14" spans="1:22" ht="15" customHeight="1" thickBot="1">
      <c r="A14" s="24" t="s">
        <v>110</v>
      </c>
      <c r="B14" s="20">
        <v>2.44</v>
      </c>
      <c r="D14" s="16" t="s">
        <v>110</v>
      </c>
      <c r="E14" s="14">
        <v>2.4319999999999999</v>
      </c>
      <c r="F14" s="14">
        <v>2.464</v>
      </c>
      <c r="G14" s="14">
        <v>2.4119999999999999</v>
      </c>
      <c r="H14" s="14">
        <v>2.3210000000000002</v>
      </c>
      <c r="I14" s="14">
        <v>2.56</v>
      </c>
      <c r="J14" s="14">
        <v>2.4180000000000001</v>
      </c>
      <c r="K14" s="14">
        <v>2.3319999999999999</v>
      </c>
      <c r="L14" s="14">
        <v>2.3620000000000001</v>
      </c>
      <c r="M14" s="14">
        <v>2.3450000000000002</v>
      </c>
      <c r="N14" s="14">
        <v>2.2480000000000002</v>
      </c>
      <c r="O14" s="14">
        <v>2.3719999999999999</v>
      </c>
      <c r="P14" s="14">
        <v>2.3860000000000001</v>
      </c>
      <c r="Q14" s="14">
        <v>2.2719999999999998</v>
      </c>
      <c r="U14" s="14">
        <f t="shared" si="0"/>
        <v>2.3787692307692305</v>
      </c>
      <c r="V14" s="14">
        <f t="shared" si="1"/>
        <v>-2.5740525158453096</v>
      </c>
    </row>
    <row r="15" spans="1:22" ht="15" customHeight="1">
      <c r="A15" s="22" t="s">
        <v>57</v>
      </c>
      <c r="B15" s="20">
        <v>97.62</v>
      </c>
      <c r="D15" s="13" t="s">
        <v>57</v>
      </c>
      <c r="E15" s="14">
        <v>98.088000000000008</v>
      </c>
      <c r="F15" s="14">
        <v>98.368999999999986</v>
      </c>
      <c r="G15" s="14">
        <v>98.100999999999999</v>
      </c>
      <c r="H15" s="14">
        <v>96.71</v>
      </c>
      <c r="I15" s="14">
        <v>98.603000000000009</v>
      </c>
      <c r="J15" s="14">
        <v>97.036000000000016</v>
      </c>
      <c r="K15" s="14">
        <v>97.26400000000001</v>
      </c>
      <c r="L15" s="14">
        <v>97.960999999999984</v>
      </c>
      <c r="M15" s="14">
        <v>98.373999999999995</v>
      </c>
      <c r="N15" s="14">
        <v>97.222999999999999</v>
      </c>
      <c r="O15" s="14">
        <v>97.480999999999995</v>
      </c>
      <c r="P15" s="14">
        <v>96.888999999999996</v>
      </c>
      <c r="Q15" s="14">
        <v>97.312000000000012</v>
      </c>
    </row>
    <row r="16" spans="1:22" ht="15" customHeight="1">
      <c r="A16" s="22"/>
      <c r="D16" s="13"/>
    </row>
    <row r="17" spans="1:22" ht="15" customHeight="1">
      <c r="A17" s="22" t="s">
        <v>100</v>
      </c>
      <c r="B17" s="20" t="s">
        <v>123</v>
      </c>
    </row>
    <row r="18" spans="1:22" ht="15" customHeight="1" thickBot="1">
      <c r="A18" s="23" t="s">
        <v>102</v>
      </c>
      <c r="B18" s="17"/>
      <c r="C18" s="15"/>
      <c r="D18" s="17" t="s">
        <v>111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 t="s">
        <v>124</v>
      </c>
      <c r="V18" s="15" t="s">
        <v>125</v>
      </c>
    </row>
    <row r="19" spans="1:22" ht="15" customHeight="1" thickTop="1">
      <c r="A19" s="22" t="s">
        <v>103</v>
      </c>
      <c r="B19" s="20">
        <v>38.72</v>
      </c>
      <c r="D19" s="13" t="s">
        <v>103</v>
      </c>
      <c r="E19" s="14">
        <v>39.042000000000002</v>
      </c>
      <c r="F19" s="14">
        <v>38.75</v>
      </c>
      <c r="G19" s="14">
        <v>38.972999999999999</v>
      </c>
      <c r="H19" s="14">
        <v>38.026000000000003</v>
      </c>
      <c r="I19" s="14">
        <v>38.317999999999998</v>
      </c>
      <c r="J19" s="14">
        <v>38.552999999999997</v>
      </c>
      <c r="K19" s="14">
        <v>38.548999999999999</v>
      </c>
      <c r="L19" s="14">
        <v>38.567</v>
      </c>
      <c r="M19" s="14">
        <v>39.017000000000003</v>
      </c>
      <c r="N19" s="14">
        <v>38.104999999999997</v>
      </c>
      <c r="O19" s="14">
        <v>38.941000000000003</v>
      </c>
      <c r="P19" s="14">
        <v>40.463000000000001</v>
      </c>
      <c r="Q19" s="14">
        <v>40.261000000000003</v>
      </c>
      <c r="R19" s="14">
        <v>39.292999999999999</v>
      </c>
      <c r="S19" s="14">
        <v>39.487000000000002</v>
      </c>
      <c r="U19" s="14">
        <f>AVERAGE(E19:T19)</f>
        <v>38.956333333333333</v>
      </c>
      <c r="V19" s="14">
        <f>IF(U19&gt;B19, U19/B19*100-100, -B19/U19*100+100)</f>
        <v>0.61036501377411412</v>
      </c>
    </row>
    <row r="20" spans="1:22" ht="15" customHeight="1">
      <c r="A20" s="22" t="s">
        <v>104</v>
      </c>
      <c r="B20" s="20">
        <v>1.77</v>
      </c>
      <c r="D20" s="13" t="s">
        <v>104</v>
      </c>
      <c r="E20" s="14">
        <v>1.75</v>
      </c>
      <c r="F20" s="14">
        <v>1.7729999999999999</v>
      </c>
      <c r="G20" s="14">
        <v>1.8169999999999999</v>
      </c>
      <c r="H20" s="14">
        <v>1.7809999999999999</v>
      </c>
      <c r="I20" s="14">
        <v>1.7529999999999999</v>
      </c>
      <c r="J20" s="14">
        <v>1.7410000000000001</v>
      </c>
      <c r="K20" s="14">
        <v>1.7849999999999999</v>
      </c>
      <c r="L20" s="14">
        <v>1.798</v>
      </c>
      <c r="M20" s="14">
        <v>1.79</v>
      </c>
      <c r="N20" s="14">
        <v>1.8240000000000001</v>
      </c>
      <c r="O20" s="14">
        <v>1.851</v>
      </c>
      <c r="P20" s="14">
        <v>1.776</v>
      </c>
      <c r="Q20" s="14">
        <v>1.7569999999999999</v>
      </c>
      <c r="R20" s="14">
        <v>1.7010000000000001</v>
      </c>
      <c r="S20" s="14">
        <v>1.7849999999999999</v>
      </c>
      <c r="U20" s="14">
        <f t="shared" ref="U20:U26" si="2">AVERAGE(E20:T20)</f>
        <v>1.7788000000000002</v>
      </c>
      <c r="V20" s="14">
        <f t="shared" ref="V20:V26" si="3">IF(U20&gt;B20, U20/B20*100-100, -B20/U20*100+100)</f>
        <v>0.49717514124294837</v>
      </c>
    </row>
    <row r="21" spans="1:22" ht="15" customHeight="1">
      <c r="A21" s="22" t="s">
        <v>105</v>
      </c>
      <c r="B21" s="20">
        <v>15.13</v>
      </c>
      <c r="D21" s="13" t="s">
        <v>105</v>
      </c>
      <c r="E21" s="14">
        <v>15.065</v>
      </c>
      <c r="F21" s="14">
        <v>15.359</v>
      </c>
      <c r="G21" s="14">
        <v>15.435</v>
      </c>
      <c r="H21" s="14">
        <v>15.459</v>
      </c>
      <c r="I21" s="14">
        <v>15.449</v>
      </c>
      <c r="J21" s="14">
        <v>15.282</v>
      </c>
      <c r="K21" s="14">
        <v>15.397</v>
      </c>
      <c r="L21" s="14">
        <v>15.151</v>
      </c>
      <c r="M21" s="14">
        <v>15.377000000000001</v>
      </c>
      <c r="N21" s="14">
        <v>14.882999999999999</v>
      </c>
      <c r="O21" s="14">
        <v>15.004</v>
      </c>
      <c r="P21" s="14">
        <v>15.244</v>
      </c>
      <c r="Q21" s="14">
        <v>15.131</v>
      </c>
      <c r="R21" s="14">
        <v>14.693</v>
      </c>
      <c r="S21" s="14">
        <v>15.018000000000001</v>
      </c>
      <c r="U21" s="14">
        <f t="shared" si="2"/>
        <v>15.196466666666668</v>
      </c>
      <c r="V21" s="14">
        <f t="shared" si="3"/>
        <v>0.43930381141221631</v>
      </c>
    </row>
    <row r="22" spans="1:22" ht="15" customHeight="1">
      <c r="A22" s="22" t="s">
        <v>23</v>
      </c>
      <c r="B22" s="20">
        <v>10.72</v>
      </c>
      <c r="D22" s="13" t="s">
        <v>23</v>
      </c>
      <c r="E22" s="14">
        <v>10.968999999999999</v>
      </c>
      <c r="F22" s="14">
        <v>10.555999999999999</v>
      </c>
      <c r="G22" s="14">
        <v>11.016999999999999</v>
      </c>
      <c r="H22" s="14">
        <v>11.054</v>
      </c>
      <c r="I22" s="14">
        <v>10.807</v>
      </c>
      <c r="J22" s="14">
        <v>10.707000000000001</v>
      </c>
      <c r="K22" s="14">
        <v>11.542999999999999</v>
      </c>
      <c r="L22" s="14">
        <v>10.664</v>
      </c>
      <c r="M22" s="14">
        <v>10.811</v>
      </c>
      <c r="N22" s="14">
        <v>10.552</v>
      </c>
      <c r="O22" s="14">
        <v>11.087999999999999</v>
      </c>
      <c r="P22" s="14">
        <v>10.923999999999999</v>
      </c>
      <c r="Q22" s="14">
        <v>11.077</v>
      </c>
      <c r="R22" s="14">
        <v>11.029</v>
      </c>
      <c r="S22" s="14">
        <v>10.867000000000001</v>
      </c>
      <c r="U22" s="14">
        <f t="shared" si="2"/>
        <v>10.911</v>
      </c>
      <c r="V22" s="14">
        <f t="shared" si="3"/>
        <v>1.781716417910431</v>
      </c>
    </row>
    <row r="23" spans="1:22" ht="15" customHeight="1">
      <c r="A23" s="22" t="s">
        <v>106</v>
      </c>
      <c r="B23" s="20">
        <v>0.04</v>
      </c>
      <c r="D23" s="13" t="s">
        <v>106</v>
      </c>
      <c r="E23" s="18" t="s">
        <v>122</v>
      </c>
      <c r="F23" s="18" t="s">
        <v>122</v>
      </c>
      <c r="G23" s="18" t="s">
        <v>122</v>
      </c>
      <c r="H23" s="18" t="s">
        <v>122</v>
      </c>
      <c r="I23" s="18" t="s">
        <v>122</v>
      </c>
      <c r="J23" s="18" t="s">
        <v>122</v>
      </c>
      <c r="K23" s="18" t="s">
        <v>122</v>
      </c>
      <c r="L23" s="18" t="s">
        <v>122</v>
      </c>
      <c r="M23" s="18" t="s">
        <v>122</v>
      </c>
      <c r="N23" s="18" t="s">
        <v>122</v>
      </c>
      <c r="O23" s="18" t="s">
        <v>122</v>
      </c>
      <c r="P23" s="18" t="s">
        <v>122</v>
      </c>
      <c r="Q23" s="18" t="s">
        <v>122</v>
      </c>
      <c r="R23" s="18" t="s">
        <v>122</v>
      </c>
      <c r="S23" s="18" t="s">
        <v>122</v>
      </c>
    </row>
    <row r="24" spans="1:22" ht="15" customHeight="1">
      <c r="A24" s="22" t="s">
        <v>107</v>
      </c>
      <c r="B24" s="20">
        <v>0.1</v>
      </c>
      <c r="D24" s="13" t="s">
        <v>107</v>
      </c>
      <c r="E24" s="18" t="s">
        <v>122</v>
      </c>
      <c r="F24" s="18" t="s">
        <v>122</v>
      </c>
      <c r="G24" s="18" t="s">
        <v>122</v>
      </c>
      <c r="H24" s="18" t="s">
        <v>122</v>
      </c>
      <c r="I24" s="18" t="s">
        <v>122</v>
      </c>
      <c r="J24" s="18" t="s">
        <v>122</v>
      </c>
      <c r="K24" s="18" t="s">
        <v>122</v>
      </c>
      <c r="L24" s="18" t="s">
        <v>122</v>
      </c>
      <c r="M24" s="18" t="s">
        <v>122</v>
      </c>
      <c r="N24" s="18" t="s">
        <v>122</v>
      </c>
      <c r="O24" s="18" t="s">
        <v>122</v>
      </c>
      <c r="P24" s="18" t="s">
        <v>122</v>
      </c>
      <c r="Q24" s="18" t="s">
        <v>122</v>
      </c>
      <c r="R24" s="18" t="s">
        <v>122</v>
      </c>
      <c r="S24" s="18" t="s">
        <v>122</v>
      </c>
    </row>
    <row r="25" spans="1:22" ht="15" customHeight="1">
      <c r="A25" s="22" t="s">
        <v>108</v>
      </c>
      <c r="B25" s="20">
        <v>19.52</v>
      </c>
      <c r="D25" s="13" t="s">
        <v>108</v>
      </c>
      <c r="E25" s="14">
        <v>19.814</v>
      </c>
      <c r="F25" s="14">
        <v>19.518999999999998</v>
      </c>
      <c r="G25" s="14">
        <v>20.175999999999998</v>
      </c>
      <c r="H25" s="14">
        <v>19.285</v>
      </c>
      <c r="I25" s="14">
        <v>19.960999999999999</v>
      </c>
      <c r="J25" s="14">
        <v>19.786999999999999</v>
      </c>
      <c r="K25" s="14">
        <v>19.681999999999999</v>
      </c>
      <c r="L25" s="14">
        <v>19.588999999999999</v>
      </c>
      <c r="M25" s="14">
        <v>19.829999999999998</v>
      </c>
      <c r="N25" s="14">
        <v>20.367999999999999</v>
      </c>
      <c r="O25" s="14">
        <v>19.422000000000001</v>
      </c>
      <c r="P25" s="14">
        <v>19.908999999999999</v>
      </c>
      <c r="Q25" s="14">
        <v>20.074000000000002</v>
      </c>
      <c r="R25" s="14">
        <v>19.91</v>
      </c>
      <c r="S25" s="14">
        <v>19.981999999999999</v>
      </c>
      <c r="U25" s="14">
        <f t="shared" si="2"/>
        <v>19.820533333333334</v>
      </c>
      <c r="V25" s="14">
        <f t="shared" si="3"/>
        <v>1.5396174863387984</v>
      </c>
    </row>
    <row r="26" spans="1:22" ht="15" customHeight="1" thickBot="1">
      <c r="A26" s="24" t="s">
        <v>109</v>
      </c>
      <c r="B26" s="20">
        <v>9.91</v>
      </c>
      <c r="D26" s="13" t="s">
        <v>109</v>
      </c>
      <c r="E26" s="14">
        <v>9.9350000000000005</v>
      </c>
      <c r="F26" s="14">
        <v>10.202999999999999</v>
      </c>
      <c r="G26" s="14">
        <v>10.038</v>
      </c>
      <c r="H26" s="14">
        <v>10.103</v>
      </c>
      <c r="I26" s="14">
        <v>9.9700000000000006</v>
      </c>
      <c r="J26" s="14">
        <v>9.9879999999999995</v>
      </c>
      <c r="K26" s="14">
        <v>9.89</v>
      </c>
      <c r="L26" s="14">
        <v>10.029999999999999</v>
      </c>
      <c r="M26" s="14">
        <v>10.210000000000001</v>
      </c>
      <c r="N26" s="14">
        <v>10.068</v>
      </c>
      <c r="O26" s="14">
        <v>9.7210000000000001</v>
      </c>
      <c r="P26" s="14">
        <v>9.7889999999999997</v>
      </c>
      <c r="Q26" s="14">
        <v>9.8170000000000002</v>
      </c>
      <c r="R26" s="14">
        <v>9.6739999999999995</v>
      </c>
      <c r="S26" s="14">
        <v>9.8230000000000004</v>
      </c>
      <c r="U26" s="14">
        <f t="shared" si="2"/>
        <v>9.9506000000000014</v>
      </c>
      <c r="V26" s="14">
        <f t="shared" si="3"/>
        <v>0.40968718466196208</v>
      </c>
    </row>
    <row r="27" spans="1:22" ht="15" customHeight="1">
      <c r="A27" s="22" t="s">
        <v>57</v>
      </c>
      <c r="B27" s="20">
        <v>95.91</v>
      </c>
      <c r="D27" s="13" t="s">
        <v>57</v>
      </c>
      <c r="E27" s="14">
        <v>96.574999999999989</v>
      </c>
      <c r="F27" s="14">
        <v>96.16</v>
      </c>
      <c r="G27" s="14">
        <v>97.456000000000003</v>
      </c>
      <c r="H27" s="14">
        <v>95.707999999999998</v>
      </c>
      <c r="I27" s="14">
        <v>96.257999999999996</v>
      </c>
      <c r="J27" s="14">
        <v>96.057999999999993</v>
      </c>
      <c r="K27" s="14">
        <v>96.846000000000004</v>
      </c>
      <c r="L27" s="14">
        <v>95.799000000000007</v>
      </c>
      <c r="M27" s="14">
        <v>97.034999999999997</v>
      </c>
      <c r="N27" s="14">
        <v>95.8</v>
      </c>
      <c r="O27" s="14">
        <v>96.027000000000001</v>
      </c>
      <c r="P27" s="14">
        <v>98.105000000000004</v>
      </c>
      <c r="Q27" s="14">
        <v>98.11699999999999</v>
      </c>
      <c r="R27" s="14">
        <v>96.299999999999983</v>
      </c>
      <c r="S27" s="14">
        <v>96.961999999999989</v>
      </c>
    </row>
    <row r="28" spans="1:22" ht="15" customHeight="1">
      <c r="A28" s="22"/>
      <c r="D28" s="13"/>
    </row>
    <row r="29" spans="1:22" ht="15" customHeight="1">
      <c r="A29" s="22" t="s">
        <v>100</v>
      </c>
      <c r="B29" s="20" t="s">
        <v>115</v>
      </c>
    </row>
    <row r="30" spans="1:22" ht="15" customHeight="1" thickBot="1">
      <c r="A30" s="23" t="s">
        <v>102</v>
      </c>
      <c r="B30" s="17"/>
      <c r="C30" s="15"/>
      <c r="D30" s="17" t="s">
        <v>111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 t="s">
        <v>124</v>
      </c>
      <c r="V30" s="15" t="s">
        <v>125</v>
      </c>
    </row>
    <row r="31" spans="1:22" ht="15" customHeight="1" thickTop="1">
      <c r="A31" s="22" t="s">
        <v>103</v>
      </c>
      <c r="B31" s="20">
        <v>41.56</v>
      </c>
      <c r="D31" s="13" t="s">
        <v>103</v>
      </c>
      <c r="E31" s="14">
        <v>41.512</v>
      </c>
      <c r="F31" s="14">
        <v>41.954999999999998</v>
      </c>
      <c r="G31" s="14">
        <v>41.731999999999999</v>
      </c>
      <c r="H31" s="14">
        <v>41.46</v>
      </c>
      <c r="I31" s="14">
        <v>41.497</v>
      </c>
      <c r="J31" s="14">
        <v>41.872999999999998</v>
      </c>
      <c r="K31" s="14">
        <v>41.801000000000002</v>
      </c>
      <c r="L31" s="14">
        <v>41.552</v>
      </c>
      <c r="M31" s="14">
        <v>42.027999999999999</v>
      </c>
      <c r="U31" s="14">
        <f>AVERAGE(E31:T31)</f>
        <v>41.712222222222223</v>
      </c>
      <c r="V31" s="14">
        <f>IF(U31&gt;B31, U31/B31*100-100, -B31/U31*100+100)</f>
        <v>0.36627098706021854</v>
      </c>
    </row>
    <row r="32" spans="1:22" ht="15" customHeight="1">
      <c r="A32" s="22" t="s">
        <v>23</v>
      </c>
      <c r="B32" s="20">
        <v>7.55</v>
      </c>
      <c r="D32" s="13" t="s">
        <v>23</v>
      </c>
      <c r="E32" s="14">
        <v>7.23</v>
      </c>
      <c r="F32" s="14">
        <v>7.2140000000000004</v>
      </c>
      <c r="G32" s="14">
        <v>7.2169999999999996</v>
      </c>
      <c r="H32" s="14">
        <v>7.2690000000000001</v>
      </c>
      <c r="I32" s="14">
        <v>7.5659999999999998</v>
      </c>
      <c r="J32" s="14">
        <v>7.5609999999999999</v>
      </c>
      <c r="K32" s="14">
        <v>7.5270000000000001</v>
      </c>
      <c r="L32" s="14">
        <v>7.5039999999999996</v>
      </c>
      <c r="M32" s="14">
        <v>7.5350000000000001</v>
      </c>
      <c r="U32" s="14">
        <f t="shared" ref="U32:U34" si="4">AVERAGE(E32:T32)</f>
        <v>7.4025555555555558</v>
      </c>
      <c r="V32" s="14">
        <f t="shared" ref="V32:V34" si="5">IF(U32&gt;B32, U32/B32*100-100, -B32/U32*100+100)</f>
        <v>-1.9918046320339613</v>
      </c>
    </row>
    <row r="33" spans="1:22" ht="15" customHeight="1">
      <c r="A33" s="22" t="s">
        <v>106</v>
      </c>
      <c r="B33" s="20">
        <v>0.1</v>
      </c>
      <c r="D33" s="13" t="s">
        <v>106</v>
      </c>
      <c r="E33" s="18" t="s">
        <v>122</v>
      </c>
      <c r="F33" s="18" t="s">
        <v>122</v>
      </c>
      <c r="G33" s="18" t="s">
        <v>122</v>
      </c>
      <c r="H33" s="14">
        <v>0.13900000000000001</v>
      </c>
      <c r="I33" s="18" t="s">
        <v>122</v>
      </c>
      <c r="J33" s="18" t="s">
        <v>122</v>
      </c>
      <c r="K33" s="18" t="s">
        <v>122</v>
      </c>
      <c r="L33" s="18" t="s">
        <v>122</v>
      </c>
      <c r="M33" s="18" t="s">
        <v>122</v>
      </c>
    </row>
    <row r="34" spans="1:22" ht="15" customHeight="1" thickBot="1">
      <c r="A34" s="24" t="s">
        <v>108</v>
      </c>
      <c r="B34" s="20">
        <v>50.41</v>
      </c>
      <c r="D34" s="16" t="s">
        <v>108</v>
      </c>
      <c r="E34" s="14">
        <v>50.082000000000001</v>
      </c>
      <c r="F34" s="14">
        <v>51.124000000000002</v>
      </c>
      <c r="G34" s="14">
        <v>50.113999999999997</v>
      </c>
      <c r="H34" s="14">
        <v>51.901000000000003</v>
      </c>
      <c r="I34" s="14">
        <v>51.222000000000001</v>
      </c>
      <c r="J34" s="14">
        <v>51.087000000000003</v>
      </c>
      <c r="K34" s="14">
        <v>51.387</v>
      </c>
      <c r="L34" s="14">
        <v>51.347000000000001</v>
      </c>
      <c r="M34" s="14">
        <v>51.533999999999999</v>
      </c>
      <c r="U34" s="14">
        <f t="shared" si="4"/>
        <v>51.088666666666668</v>
      </c>
      <c r="V34" s="14">
        <f t="shared" si="5"/>
        <v>1.3462937247900726</v>
      </c>
    </row>
    <row r="35" spans="1:22" ht="15" customHeight="1">
      <c r="A35" s="22" t="s">
        <v>57</v>
      </c>
      <c r="B35" s="20">
        <v>99.62</v>
      </c>
      <c r="D35" s="13" t="s">
        <v>57</v>
      </c>
      <c r="E35" s="14">
        <v>98.824000000000012</v>
      </c>
      <c r="F35" s="14">
        <v>100.29300000000001</v>
      </c>
      <c r="G35" s="14">
        <v>99.062999999999988</v>
      </c>
      <c r="H35" s="14">
        <v>100.76900000000001</v>
      </c>
      <c r="I35" s="14">
        <v>100.285</v>
      </c>
      <c r="J35" s="14">
        <v>100.521</v>
      </c>
      <c r="K35" s="14">
        <v>100.715</v>
      </c>
      <c r="L35" s="14">
        <v>100.40299999999999</v>
      </c>
      <c r="M35" s="14">
        <v>101.09700000000001</v>
      </c>
    </row>
    <row r="36" spans="1:22" ht="15" customHeight="1">
      <c r="A36" s="22" t="s">
        <v>100</v>
      </c>
      <c r="B36" s="20" t="s">
        <v>116</v>
      </c>
    </row>
    <row r="37" spans="1:22" ht="15" customHeight="1" thickBot="1">
      <c r="A37" s="23" t="s">
        <v>102</v>
      </c>
      <c r="B37" s="17"/>
      <c r="C37" s="15"/>
      <c r="D37" s="17" t="s">
        <v>111</v>
      </c>
      <c r="E37" s="15"/>
      <c r="F37" s="15"/>
      <c r="G37" s="15"/>
      <c r="H37" s="15"/>
      <c r="I37" s="15"/>
      <c r="J37" s="15"/>
      <c r="K37" s="15" t="s">
        <v>124</v>
      </c>
      <c r="L37" s="15" t="s">
        <v>125</v>
      </c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15" customHeight="1" thickTop="1">
      <c r="A38" s="22" t="s">
        <v>103</v>
      </c>
      <c r="B38" s="20">
        <v>55.37</v>
      </c>
      <c r="D38" s="13" t="s">
        <v>103</v>
      </c>
      <c r="E38" s="14">
        <v>54.987000000000002</v>
      </c>
      <c r="F38" s="14">
        <v>55.325000000000003</v>
      </c>
      <c r="G38" s="14">
        <v>55.024999999999999</v>
      </c>
      <c r="H38" s="14">
        <v>55.01</v>
      </c>
      <c r="I38" s="14">
        <v>55.585999999999999</v>
      </c>
      <c r="K38" s="14">
        <f>AVERAGE(E38:J38)</f>
        <v>55.186599999999999</v>
      </c>
      <c r="L38" s="14">
        <f>IF(K38&gt;B38, K38/B38*100-100, -B38/K38*100+100)</f>
        <v>-0.33232705040715871</v>
      </c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15" customHeight="1">
      <c r="A39" s="22" t="s">
        <v>104</v>
      </c>
      <c r="B39" s="20">
        <v>0.08</v>
      </c>
      <c r="D39" s="13" t="s">
        <v>104</v>
      </c>
      <c r="E39" s="14">
        <v>6.6000000000000003E-2</v>
      </c>
      <c r="F39" s="14">
        <v>0.11700000000000001</v>
      </c>
      <c r="G39" s="14">
        <v>2.9000000000000001E-2</v>
      </c>
      <c r="H39" s="14">
        <v>6.9000000000000006E-2</v>
      </c>
      <c r="I39" s="14">
        <v>3.4000000000000002E-2</v>
      </c>
      <c r="K39" s="14">
        <f t="shared" ref="K39:K44" si="6">AVERAGE(E39:J39)</f>
        <v>6.3000000000000014E-2</v>
      </c>
      <c r="L39" s="14">
        <f t="shared" ref="L39:L44" si="7">IF(K39&gt;B39, K39/B39*100-100, -B39/K39*100+100)</f>
        <v>-26.984126984126959</v>
      </c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15" customHeight="1">
      <c r="A40" s="22" t="s">
        <v>105</v>
      </c>
      <c r="B40" s="20">
        <v>0.09</v>
      </c>
      <c r="D40" s="13" t="s">
        <v>105</v>
      </c>
      <c r="E40" s="14">
        <v>4.2000000000000003E-2</v>
      </c>
      <c r="F40" s="14">
        <v>8.8999999999999996E-2</v>
      </c>
      <c r="G40" s="14">
        <v>7.4999999999999997E-2</v>
      </c>
      <c r="H40" s="14">
        <v>6.9000000000000006E-2</v>
      </c>
      <c r="I40" s="14">
        <v>3.9E-2</v>
      </c>
      <c r="K40" s="14">
        <f t="shared" si="6"/>
        <v>6.2799999999999995E-2</v>
      </c>
      <c r="L40" s="14">
        <f t="shared" si="7"/>
        <v>-43.312101910828034</v>
      </c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5" customHeight="1">
      <c r="A41" s="22" t="s">
        <v>23</v>
      </c>
      <c r="B41" s="20">
        <v>0.05</v>
      </c>
      <c r="D41" s="13" t="s">
        <v>23</v>
      </c>
      <c r="E41" s="18" t="s">
        <v>122</v>
      </c>
      <c r="F41" s="18" t="s">
        <v>122</v>
      </c>
      <c r="G41" s="18" t="s">
        <v>122</v>
      </c>
      <c r="H41" s="14">
        <v>7.2999999999999995E-2</v>
      </c>
      <c r="I41" s="14">
        <v>6.7000000000000004E-2</v>
      </c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15" customHeight="1">
      <c r="A42" s="22" t="s">
        <v>106</v>
      </c>
      <c r="B42" s="20">
        <v>0.05</v>
      </c>
      <c r="D42" s="13" t="s">
        <v>106</v>
      </c>
      <c r="E42" s="18" t="s">
        <v>122</v>
      </c>
      <c r="F42" s="18" t="s">
        <v>122</v>
      </c>
      <c r="G42" s="18" t="s">
        <v>122</v>
      </c>
      <c r="H42" s="14">
        <v>3.1E-2</v>
      </c>
      <c r="I42" s="14">
        <v>4.5999999999999999E-2</v>
      </c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5" customHeight="1">
      <c r="A43" s="22" t="s">
        <v>107</v>
      </c>
      <c r="B43" s="20">
        <v>25.73</v>
      </c>
      <c r="D43" s="13" t="s">
        <v>107</v>
      </c>
      <c r="E43" s="14">
        <v>25.523</v>
      </c>
      <c r="F43" s="14">
        <v>25.373999999999999</v>
      </c>
      <c r="G43" s="14">
        <v>25.396999999999998</v>
      </c>
      <c r="H43" s="14">
        <v>26.332999999999998</v>
      </c>
      <c r="I43" s="14">
        <v>25.617000000000001</v>
      </c>
      <c r="K43" s="14">
        <f t="shared" si="6"/>
        <v>25.648800000000001</v>
      </c>
      <c r="L43" s="14">
        <f t="shared" si="7"/>
        <v>-0.31658401172765593</v>
      </c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5" customHeight="1" thickBot="1">
      <c r="A44" s="24" t="s">
        <v>108</v>
      </c>
      <c r="B44" s="20">
        <v>18.62</v>
      </c>
      <c r="D44" s="16" t="s">
        <v>108</v>
      </c>
      <c r="E44" s="14">
        <v>18.983000000000001</v>
      </c>
      <c r="F44" s="14">
        <v>18.007000000000001</v>
      </c>
      <c r="G44" s="14">
        <v>18.187999999999999</v>
      </c>
      <c r="H44" s="14">
        <v>18.965</v>
      </c>
      <c r="I44" s="14">
        <v>18.702999999999999</v>
      </c>
      <c r="K44" s="14">
        <f t="shared" si="6"/>
        <v>18.569200000000002</v>
      </c>
      <c r="L44" s="14">
        <f t="shared" si="7"/>
        <v>-0.27357129009327252</v>
      </c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5" customHeight="1">
      <c r="A45" s="22" t="s">
        <v>57</v>
      </c>
      <c r="B45" s="20">
        <v>99.99</v>
      </c>
      <c r="D45" s="13" t="s">
        <v>57</v>
      </c>
      <c r="E45" s="14">
        <v>99.601000000000013</v>
      </c>
      <c r="F45" s="14">
        <v>98.912000000000006</v>
      </c>
      <c r="G45" s="14">
        <v>98.714000000000013</v>
      </c>
      <c r="H45" s="14">
        <v>100.55000000000001</v>
      </c>
      <c r="I45" s="14">
        <v>100.092</v>
      </c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5" customHeight="1"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5" customHeight="1">
      <c r="A47" s="22" t="s">
        <v>100</v>
      </c>
      <c r="B47" s="20" t="s">
        <v>112</v>
      </c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15" customHeight="1" thickBot="1">
      <c r="A48" s="23" t="s">
        <v>102</v>
      </c>
      <c r="B48" s="17"/>
      <c r="C48" s="15"/>
      <c r="D48" s="17" t="s">
        <v>111</v>
      </c>
      <c r="E48" s="15"/>
      <c r="F48" s="15"/>
      <c r="G48" s="15"/>
      <c r="H48" s="15"/>
      <c r="I48" s="15"/>
      <c r="J48" s="15"/>
      <c r="K48" s="15" t="s">
        <v>124</v>
      </c>
      <c r="L48" s="15" t="s">
        <v>125</v>
      </c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3" ht="15" customHeight="1" thickTop="1">
      <c r="A49" s="22" t="s">
        <v>103</v>
      </c>
      <c r="B49" s="20">
        <v>39.19</v>
      </c>
      <c r="D49" s="13" t="s">
        <v>103</v>
      </c>
      <c r="E49" s="14">
        <v>39.22</v>
      </c>
      <c r="F49" s="14">
        <v>39.119999999999997</v>
      </c>
      <c r="G49" s="14">
        <v>39.017000000000003</v>
      </c>
      <c r="H49" s="14">
        <v>39.567999999999998</v>
      </c>
      <c r="I49" s="14">
        <v>39.866999999999997</v>
      </c>
      <c r="K49" s="14">
        <f>AVERAGE(E49:J49)</f>
        <v>39.358400000000003</v>
      </c>
      <c r="L49" s="14">
        <f>IF(K49&gt;B49, K49/B49*100-100, -B49/K49*100+100)</f>
        <v>0.42970145445269736</v>
      </c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3" ht="15" customHeight="1">
      <c r="A50" s="22" t="s">
        <v>105</v>
      </c>
      <c r="B50" s="20">
        <v>22.05</v>
      </c>
      <c r="D50" s="13" t="s">
        <v>105</v>
      </c>
      <c r="E50" s="18" t="s">
        <v>122</v>
      </c>
      <c r="F50" s="18" t="s">
        <v>122</v>
      </c>
      <c r="G50" s="18" t="s">
        <v>122</v>
      </c>
      <c r="H50" s="14">
        <v>22.702999999999999</v>
      </c>
      <c r="I50" s="14">
        <v>22.303999999999998</v>
      </c>
      <c r="K50" s="14">
        <f t="shared" ref="K50:K54" si="8">AVERAGE(E50:J50)</f>
        <v>22.503499999999999</v>
      </c>
      <c r="L50" s="14">
        <f t="shared" ref="L50:L54" si="9">IF(K50&gt;B50, K50/B50*100-100, -B50/K50*100+100)</f>
        <v>2.0566893424036152</v>
      </c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3" ht="15" customHeight="1">
      <c r="A51" s="22" t="s">
        <v>23</v>
      </c>
      <c r="B51" s="20">
        <v>23.27</v>
      </c>
      <c r="D51" s="13" t="s">
        <v>23</v>
      </c>
      <c r="E51" s="14">
        <v>23.11</v>
      </c>
      <c r="F51" s="14">
        <v>23.233499999999999</v>
      </c>
      <c r="G51" s="14">
        <v>23.625</v>
      </c>
      <c r="H51" s="14">
        <v>23.585000000000001</v>
      </c>
      <c r="I51" s="14">
        <v>23.353000000000002</v>
      </c>
      <c r="K51" s="14">
        <f t="shared" si="8"/>
        <v>23.381300000000003</v>
      </c>
      <c r="L51" s="14">
        <f t="shared" si="9"/>
        <v>0.47829823807478533</v>
      </c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3" ht="15" customHeight="1">
      <c r="A52" s="22" t="s">
        <v>106</v>
      </c>
      <c r="B52" s="20">
        <v>0.59</v>
      </c>
      <c r="D52" s="13" t="s">
        <v>106</v>
      </c>
      <c r="E52" s="18" t="s">
        <v>122</v>
      </c>
      <c r="F52" s="18" t="s">
        <v>122</v>
      </c>
      <c r="G52" s="18" t="s">
        <v>122</v>
      </c>
      <c r="H52" s="14">
        <v>0.51100000000000001</v>
      </c>
      <c r="I52" s="14">
        <v>0.54100000000000004</v>
      </c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3" ht="15" customHeight="1">
      <c r="A53" s="22" t="s">
        <v>107</v>
      </c>
      <c r="B53" s="20">
        <v>4.2</v>
      </c>
      <c r="D53" s="13" t="s">
        <v>107</v>
      </c>
      <c r="E53" s="18" t="s">
        <v>122</v>
      </c>
      <c r="F53" s="18" t="s">
        <v>122</v>
      </c>
      <c r="G53" s="18" t="s">
        <v>122</v>
      </c>
      <c r="H53" s="14">
        <v>4.2160000000000002</v>
      </c>
      <c r="I53" s="14">
        <v>4.1230000000000002</v>
      </c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3" ht="15" customHeight="1" thickBot="1">
      <c r="A54" s="24" t="s">
        <v>108</v>
      </c>
      <c r="B54" s="20">
        <v>10.7</v>
      </c>
      <c r="D54" s="16" t="s">
        <v>108</v>
      </c>
      <c r="E54" s="14">
        <v>10.875</v>
      </c>
      <c r="F54" s="14">
        <v>10.933999999999999</v>
      </c>
      <c r="G54" s="14">
        <v>10.942</v>
      </c>
      <c r="H54" s="14">
        <v>10.491</v>
      </c>
      <c r="I54" s="14">
        <v>10.298</v>
      </c>
      <c r="K54" s="14">
        <f t="shared" si="8"/>
        <v>10.708</v>
      </c>
      <c r="L54" s="14">
        <f t="shared" si="9"/>
        <v>7.476635514018426E-2</v>
      </c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3" ht="15" customHeight="1">
      <c r="A55" s="22" t="s">
        <v>57</v>
      </c>
      <c r="B55" s="20">
        <v>100</v>
      </c>
      <c r="D55" s="13" t="s">
        <v>57</v>
      </c>
      <c r="H55" s="14">
        <v>101.07399999999998</v>
      </c>
      <c r="I55" s="14">
        <v>100.486</v>
      </c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7" spans="1:23" ht="15" customHeight="1">
      <c r="A57" s="22" t="s">
        <v>100</v>
      </c>
      <c r="B57" s="20" t="s">
        <v>113</v>
      </c>
    </row>
    <row r="58" spans="1:23" ht="15" customHeight="1" thickBot="1">
      <c r="A58" s="23" t="s">
        <v>102</v>
      </c>
      <c r="B58" s="17"/>
      <c r="C58" s="15"/>
      <c r="D58" s="17" t="s">
        <v>111</v>
      </c>
      <c r="E58" s="15"/>
      <c r="F58" s="15"/>
      <c r="G58" s="15"/>
      <c r="H58" s="15"/>
      <c r="I58" s="15"/>
      <c r="J58" s="15"/>
      <c r="K58" s="15" t="s">
        <v>124</v>
      </c>
      <c r="L58" s="15" t="s">
        <v>125</v>
      </c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ht="15" customHeight="1" thickTop="1" thickBot="1">
      <c r="A59" s="24" t="s">
        <v>108</v>
      </c>
      <c r="B59" s="20">
        <v>100</v>
      </c>
      <c r="D59" s="16" t="s">
        <v>108</v>
      </c>
      <c r="E59" s="14">
        <v>99.825999999999993</v>
      </c>
      <c r="F59" s="14">
        <v>99.832999999999998</v>
      </c>
      <c r="G59" s="14">
        <v>100.07899999999999</v>
      </c>
      <c r="H59" s="14">
        <v>99.888999999999996</v>
      </c>
      <c r="I59" s="14">
        <v>100.01</v>
      </c>
      <c r="K59" s="14">
        <f>AVERAGE(E59:J59)</f>
        <v>99.927400000000006</v>
      </c>
      <c r="L59" s="14">
        <f>IF(K59&gt;B59, K59/B59*100-100, -B59/K59*100+100)</f>
        <v>-7.2652745893520887E-2</v>
      </c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</row>
    <row r="60" spans="1:23" ht="15" customHeight="1">
      <c r="A60" s="22" t="s">
        <v>57</v>
      </c>
      <c r="B60" s="20">
        <v>100</v>
      </c>
      <c r="D60" s="13" t="s">
        <v>57</v>
      </c>
      <c r="E60" s="14">
        <v>99.825999999999993</v>
      </c>
      <c r="F60" s="14">
        <v>99.832999999999998</v>
      </c>
      <c r="G60" s="14">
        <v>100.07899999999999</v>
      </c>
      <c r="H60" s="14">
        <v>99.888999999999996</v>
      </c>
      <c r="I60" s="14">
        <v>100.01</v>
      </c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</row>
    <row r="61" spans="1:23" ht="15" customHeight="1"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</row>
    <row r="62" spans="1:23" ht="15" customHeight="1">
      <c r="A62" s="22" t="s">
        <v>100</v>
      </c>
      <c r="B62" s="20" t="s">
        <v>114</v>
      </c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</row>
    <row r="63" spans="1:23" ht="15" customHeight="1" thickBot="1">
      <c r="A63" s="23" t="s">
        <v>102</v>
      </c>
      <c r="B63" s="17"/>
      <c r="C63" s="15"/>
      <c r="D63" s="17" t="s">
        <v>111</v>
      </c>
      <c r="E63" s="15"/>
      <c r="F63" s="15"/>
      <c r="G63" s="15"/>
      <c r="H63" s="15"/>
      <c r="I63" s="15"/>
      <c r="J63" s="15"/>
      <c r="K63" s="15" t="s">
        <v>124</v>
      </c>
      <c r="L63" s="15" t="s">
        <v>125</v>
      </c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</row>
    <row r="64" spans="1:23" ht="15" customHeight="1" thickTop="1" thickBot="1">
      <c r="A64" s="24" t="s">
        <v>103</v>
      </c>
      <c r="B64" s="20">
        <v>100</v>
      </c>
      <c r="D64" s="16" t="s">
        <v>103</v>
      </c>
      <c r="E64" s="14">
        <v>100.373</v>
      </c>
      <c r="F64" s="14">
        <v>99.93</v>
      </c>
      <c r="G64" s="14">
        <v>100.316</v>
      </c>
      <c r="H64" s="14">
        <v>99.799000000000007</v>
      </c>
      <c r="I64" s="14">
        <v>100.6</v>
      </c>
      <c r="K64" s="14">
        <f>AVERAGE(E64:J64)</f>
        <v>100.20360000000001</v>
      </c>
      <c r="L64" s="14">
        <f>IF(K64&gt;B64, K64/B64*100-100, -B64/K64*100+100)</f>
        <v>0.20360000000000866</v>
      </c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</row>
    <row r="65" spans="1:23" ht="15" customHeight="1">
      <c r="A65" s="22" t="s">
        <v>57</v>
      </c>
      <c r="B65" s="20">
        <v>100</v>
      </c>
      <c r="D65" s="13" t="s">
        <v>57</v>
      </c>
      <c r="E65" s="14">
        <v>100.373</v>
      </c>
      <c r="F65" s="14">
        <v>99.93</v>
      </c>
      <c r="G65" s="14">
        <v>100.316</v>
      </c>
      <c r="H65" s="14">
        <v>99.799000000000007</v>
      </c>
      <c r="I65" s="14">
        <v>100.6</v>
      </c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</row>
    <row r="66" spans="1:23" ht="15" customHeight="1">
      <c r="A66" s="22"/>
      <c r="D66" s="13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</row>
    <row r="67" spans="1:23" ht="15" customHeight="1">
      <c r="A67" s="22" t="s">
        <v>100</v>
      </c>
      <c r="B67" s="20" t="s">
        <v>120</v>
      </c>
    </row>
    <row r="68" spans="1:23" ht="15" customHeight="1" thickBot="1">
      <c r="A68" s="23" t="s">
        <v>102</v>
      </c>
      <c r="B68" s="17"/>
      <c r="C68" s="15"/>
      <c r="D68" s="17" t="s">
        <v>111</v>
      </c>
      <c r="E68" s="15"/>
      <c r="F68" s="15"/>
      <c r="G68" s="15"/>
      <c r="H68" s="15"/>
      <c r="I68" s="15"/>
      <c r="J68" s="15"/>
      <c r="K68" s="15" t="s">
        <v>124</v>
      </c>
      <c r="L68" s="15" t="s">
        <v>125</v>
      </c>
    </row>
    <row r="69" spans="1:23" ht="15" customHeight="1" thickTop="1" thickBot="1">
      <c r="A69" s="24" t="s">
        <v>104</v>
      </c>
      <c r="B69" s="20">
        <v>100</v>
      </c>
      <c r="D69" s="16" t="s">
        <v>104</v>
      </c>
      <c r="E69" s="14">
        <v>100.381</v>
      </c>
      <c r="F69" s="14">
        <v>100.01</v>
      </c>
      <c r="G69" s="14">
        <v>99.989000000000004</v>
      </c>
      <c r="H69" s="14">
        <v>99.899000000000001</v>
      </c>
      <c r="I69" s="14">
        <v>100.01</v>
      </c>
      <c r="K69" s="14">
        <f>AVERAGE(E69:J69)</f>
        <v>100.0578</v>
      </c>
      <c r="L69" s="14">
        <f>IF(K69&gt;B69, K69/B69*100-100, -B69/K69*100+100)</f>
        <v>5.7800000000000296E-2</v>
      </c>
    </row>
    <row r="70" spans="1:23" ht="15" customHeight="1">
      <c r="A70" s="22" t="s">
        <v>57</v>
      </c>
      <c r="B70" s="20">
        <v>100</v>
      </c>
      <c r="D70" s="13" t="s">
        <v>57</v>
      </c>
      <c r="E70" s="14">
        <v>100.381</v>
      </c>
      <c r="F70" s="14">
        <v>100.01</v>
      </c>
      <c r="G70" s="14">
        <v>99.989000000000004</v>
      </c>
      <c r="H70" s="14">
        <v>99.899000000000001</v>
      </c>
      <c r="I70" s="14">
        <v>100.01</v>
      </c>
    </row>
    <row r="72" spans="1:23" ht="15" customHeight="1">
      <c r="A72" s="22" t="s">
        <v>100</v>
      </c>
      <c r="B72" s="20" t="s">
        <v>117</v>
      </c>
    </row>
    <row r="73" spans="1:23" ht="15" customHeight="1" thickBot="1">
      <c r="A73" s="23" t="s">
        <v>102</v>
      </c>
      <c r="B73" s="17"/>
      <c r="C73" s="15"/>
      <c r="D73" s="17" t="s">
        <v>111</v>
      </c>
      <c r="E73" s="15"/>
      <c r="F73" s="15"/>
    </row>
    <row r="74" spans="1:23" ht="15" customHeight="1" thickTop="1">
      <c r="A74" s="22" t="s">
        <v>103</v>
      </c>
      <c r="B74" s="20">
        <v>64.67</v>
      </c>
      <c r="D74" s="13" t="s">
        <v>103</v>
      </c>
      <c r="E74" s="14">
        <v>64.081000000000003</v>
      </c>
      <c r="F74" s="14">
        <v>65.58</v>
      </c>
    </row>
    <row r="75" spans="1:23" ht="15" customHeight="1">
      <c r="A75" s="22" t="s">
        <v>105</v>
      </c>
      <c r="B75" s="20">
        <v>18.760000000000002</v>
      </c>
      <c r="D75" s="13" t="s">
        <v>105</v>
      </c>
      <c r="E75" s="14">
        <v>18.821000000000002</v>
      </c>
      <c r="F75" s="14">
        <v>18.850999999999999</v>
      </c>
    </row>
    <row r="76" spans="1:23" ht="15" customHeight="1">
      <c r="A76" s="22" t="s">
        <v>23</v>
      </c>
      <c r="B76" s="20">
        <v>0.18</v>
      </c>
      <c r="D76" s="13" t="s">
        <v>23</v>
      </c>
      <c r="E76" s="14">
        <v>0.183</v>
      </c>
      <c r="F76" s="14">
        <v>0.17299999999999999</v>
      </c>
    </row>
    <row r="77" spans="1:23" ht="15" customHeight="1">
      <c r="A77" s="22" t="s">
        <v>109</v>
      </c>
      <c r="B77" s="20">
        <v>12.11</v>
      </c>
      <c r="D77" s="13" t="s">
        <v>109</v>
      </c>
      <c r="E77" s="14">
        <v>11.968999999999999</v>
      </c>
      <c r="F77" s="14">
        <v>12.157999999999999</v>
      </c>
    </row>
    <row r="78" spans="1:23" ht="15" customHeight="1" thickBot="1">
      <c r="A78" s="24" t="s">
        <v>110</v>
      </c>
      <c r="B78" s="20">
        <v>3.01</v>
      </c>
      <c r="D78" s="16" t="s">
        <v>110</v>
      </c>
      <c r="E78" s="14">
        <v>2.9209999999999998</v>
      </c>
      <c r="F78" s="14">
        <v>3.01</v>
      </c>
    </row>
    <row r="79" spans="1:23" ht="15" customHeight="1">
      <c r="A79" s="22" t="s">
        <v>57</v>
      </c>
      <c r="B79" s="20">
        <v>98.730000000000018</v>
      </c>
      <c r="D79" s="13" t="s">
        <v>57</v>
      </c>
      <c r="E79" s="14">
        <v>97.975000000000009</v>
      </c>
      <c r="F79" s="14">
        <v>99.772000000000006</v>
      </c>
    </row>
    <row r="81" spans="1:6" ht="15" customHeight="1">
      <c r="A81" s="22" t="s">
        <v>100</v>
      </c>
      <c r="B81" s="20" t="s">
        <v>118</v>
      </c>
    </row>
    <row r="82" spans="1:6" ht="15" customHeight="1" thickBot="1">
      <c r="A82" s="23" t="s">
        <v>102</v>
      </c>
      <c r="B82" s="17"/>
      <c r="C82" s="15"/>
      <c r="D82" s="17" t="s">
        <v>111</v>
      </c>
      <c r="E82" s="15"/>
      <c r="F82" s="15"/>
    </row>
    <row r="83" spans="1:6" ht="15" customHeight="1" thickTop="1">
      <c r="A83" s="22" t="s">
        <v>103</v>
      </c>
      <c r="B83" s="20">
        <v>68.52</v>
      </c>
      <c r="D83" s="13" t="s">
        <v>103</v>
      </c>
      <c r="E83" s="14">
        <v>68.745999999999995</v>
      </c>
      <c r="F83" s="14">
        <v>68.346000000000004</v>
      </c>
    </row>
    <row r="84" spans="1:6" ht="15" customHeight="1">
      <c r="A84" s="22" t="s">
        <v>105</v>
      </c>
      <c r="B84" s="20">
        <v>19.54</v>
      </c>
      <c r="D84" s="13" t="s">
        <v>105</v>
      </c>
      <c r="E84" s="14">
        <v>19.547999999999998</v>
      </c>
      <c r="F84" s="14">
        <v>20.96</v>
      </c>
    </row>
    <row r="85" spans="1:6" ht="15" customHeight="1">
      <c r="A85" s="22" t="s">
        <v>107</v>
      </c>
      <c r="B85" s="20">
        <v>0.13</v>
      </c>
      <c r="D85" s="13" t="s">
        <v>107</v>
      </c>
      <c r="E85" s="14">
        <v>6.0999999999999999E-2</v>
      </c>
      <c r="F85" s="14">
        <v>0.24</v>
      </c>
    </row>
    <row r="86" spans="1:6" ht="15" customHeight="1">
      <c r="A86" s="22" t="s">
        <v>109</v>
      </c>
      <c r="B86" s="20">
        <v>0.22</v>
      </c>
      <c r="D86" s="13" t="s">
        <v>109</v>
      </c>
      <c r="E86" s="14">
        <v>0.126</v>
      </c>
      <c r="F86" s="14">
        <v>0.13200000000000001</v>
      </c>
    </row>
    <row r="87" spans="1:6" ht="15" customHeight="1" thickBot="1">
      <c r="A87" s="24" t="s">
        <v>110</v>
      </c>
      <c r="B87" s="20">
        <v>11.59</v>
      </c>
      <c r="D87" s="16" t="s">
        <v>110</v>
      </c>
      <c r="E87" s="14">
        <v>11.573</v>
      </c>
      <c r="F87" s="14">
        <v>11.5</v>
      </c>
    </row>
    <row r="88" spans="1:6" ht="15" customHeight="1">
      <c r="A88" s="22" t="s">
        <v>57</v>
      </c>
      <c r="B88" s="20">
        <v>100</v>
      </c>
      <c r="D88" s="13" t="s">
        <v>57</v>
      </c>
      <c r="E88" s="14">
        <v>100.054</v>
      </c>
      <c r="F88" s="14">
        <v>101.17800000000001</v>
      </c>
    </row>
    <row r="90" spans="1:6" ht="15" customHeight="1">
      <c r="A90" s="22" t="s">
        <v>100</v>
      </c>
      <c r="B90" s="20" t="s">
        <v>119</v>
      </c>
    </row>
    <row r="91" spans="1:6" ht="15" customHeight="1" thickBot="1">
      <c r="A91" s="23" t="s">
        <v>102</v>
      </c>
      <c r="B91" s="17"/>
      <c r="C91" s="15"/>
      <c r="D91" s="17" t="s">
        <v>111</v>
      </c>
      <c r="E91" s="15"/>
      <c r="F91" s="15"/>
    </row>
    <row r="92" spans="1:6" ht="15" customHeight="1" thickTop="1">
      <c r="A92" s="22" t="s">
        <v>103</v>
      </c>
      <c r="B92" s="20">
        <v>45.98</v>
      </c>
      <c r="D92" s="13" t="s">
        <v>103</v>
      </c>
      <c r="E92" s="14">
        <v>45.481999999999999</v>
      </c>
      <c r="F92" s="14">
        <v>45.502000000000002</v>
      </c>
    </row>
    <row r="93" spans="1:6" ht="15" customHeight="1">
      <c r="A93" s="22" t="s">
        <v>23</v>
      </c>
      <c r="B93" s="20">
        <v>1.55</v>
      </c>
      <c r="D93" s="13" t="s">
        <v>23</v>
      </c>
      <c r="E93" s="14">
        <v>1.466</v>
      </c>
      <c r="F93" s="14">
        <v>1.698</v>
      </c>
    </row>
    <row r="94" spans="1:6" ht="15" customHeight="1">
      <c r="A94" s="22" t="s">
        <v>106</v>
      </c>
      <c r="B94" s="20">
        <v>37.659999999999997</v>
      </c>
      <c r="D94" s="13" t="s">
        <v>106</v>
      </c>
      <c r="E94" s="14">
        <v>38.585000000000001</v>
      </c>
      <c r="F94" s="14">
        <v>38.088999999999999</v>
      </c>
    </row>
    <row r="95" spans="1:6" ht="15" customHeight="1">
      <c r="A95" s="22" t="s">
        <v>107</v>
      </c>
      <c r="B95" s="20">
        <v>6.4</v>
      </c>
      <c r="D95" s="13" t="s">
        <v>107</v>
      </c>
      <c r="E95" s="14">
        <v>6.8179999999999996</v>
      </c>
      <c r="F95" s="14">
        <v>6.2960000000000003</v>
      </c>
    </row>
    <row r="96" spans="1:6" ht="15" customHeight="1" thickBot="1">
      <c r="A96" s="24" t="s">
        <v>108</v>
      </c>
      <c r="B96" s="20">
        <v>0.87</v>
      </c>
      <c r="D96" s="16" t="s">
        <v>108</v>
      </c>
      <c r="E96" s="14">
        <v>0.76800000000000002</v>
      </c>
      <c r="F96" s="14">
        <v>0.76200000000000001</v>
      </c>
    </row>
    <row r="97" spans="1:6" ht="15" customHeight="1">
      <c r="A97" s="22" t="s">
        <v>57</v>
      </c>
      <c r="B97" s="20">
        <v>92.460000000000008</v>
      </c>
      <c r="D97" s="13" t="s">
        <v>57</v>
      </c>
      <c r="E97" s="14">
        <v>93.119</v>
      </c>
      <c r="F97" s="14">
        <v>92.347000000000008</v>
      </c>
    </row>
    <row r="99" spans="1:6" ht="15" customHeight="1">
      <c r="A99" s="22" t="s">
        <v>100</v>
      </c>
      <c r="B99" s="20" t="s">
        <v>121</v>
      </c>
    </row>
    <row r="100" spans="1:6" ht="15" customHeight="1" thickBot="1">
      <c r="A100" s="23" t="s">
        <v>102</v>
      </c>
      <c r="B100" s="17"/>
      <c r="C100" s="15"/>
      <c r="D100" s="17" t="s">
        <v>111</v>
      </c>
      <c r="E100" s="15"/>
      <c r="F100" s="15"/>
    </row>
    <row r="101" spans="1:6" ht="15" customHeight="1" thickTop="1">
      <c r="A101" s="22" t="s">
        <v>103</v>
      </c>
      <c r="B101" s="20">
        <v>41.45</v>
      </c>
      <c r="D101" s="13" t="s">
        <v>103</v>
      </c>
      <c r="E101" s="14">
        <v>41.369</v>
      </c>
    </row>
    <row r="102" spans="1:6" ht="15" customHeight="1">
      <c r="A102" s="22" t="s">
        <v>104</v>
      </c>
      <c r="B102" s="20">
        <v>1.1599999999999999</v>
      </c>
      <c r="D102" s="13" t="s">
        <v>104</v>
      </c>
      <c r="E102" s="14">
        <v>1</v>
      </c>
    </row>
    <row r="103" spans="1:6" ht="15" customHeight="1">
      <c r="A103" s="22" t="s">
        <v>105</v>
      </c>
      <c r="B103" s="20">
        <v>21.32</v>
      </c>
      <c r="D103" s="13" t="s">
        <v>105</v>
      </c>
      <c r="E103" s="14">
        <v>21.347999999999999</v>
      </c>
    </row>
    <row r="104" spans="1:6" ht="15" customHeight="1">
      <c r="A104" s="22" t="s">
        <v>23</v>
      </c>
      <c r="B104" s="20">
        <v>11.15</v>
      </c>
      <c r="D104" s="13" t="s">
        <v>23</v>
      </c>
      <c r="E104" s="14">
        <v>10.599</v>
      </c>
    </row>
    <row r="105" spans="1:6" ht="15" customHeight="1">
      <c r="A105" s="22" t="s">
        <v>106</v>
      </c>
      <c r="B105" s="20">
        <v>0.27</v>
      </c>
      <c r="D105" s="13" t="s">
        <v>106</v>
      </c>
      <c r="E105" s="14">
        <v>0.29399999999999998</v>
      </c>
    </row>
    <row r="106" spans="1:6" ht="15" customHeight="1">
      <c r="A106" s="22" t="s">
        <v>107</v>
      </c>
      <c r="B106" s="20">
        <v>4.6500000000000004</v>
      </c>
      <c r="D106" s="13" t="s">
        <v>107</v>
      </c>
      <c r="E106" s="14">
        <v>4.351</v>
      </c>
    </row>
    <row r="107" spans="1:6" ht="15" customHeight="1" thickBot="1">
      <c r="A107" s="24" t="s">
        <v>108</v>
      </c>
      <c r="B107" s="20">
        <v>19.329999999999998</v>
      </c>
      <c r="D107" s="16" t="s">
        <v>108</v>
      </c>
      <c r="E107" s="14">
        <v>19.652999999999999</v>
      </c>
    </row>
    <row r="108" spans="1:6" ht="15" customHeight="1">
      <c r="A108" s="22" t="s">
        <v>57</v>
      </c>
      <c r="B108" s="20">
        <v>99.33</v>
      </c>
      <c r="D108" s="13" t="s">
        <v>57</v>
      </c>
      <c r="E108" s="14">
        <v>98.614000000000004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Fresh mesostasis</vt:lpstr>
      <vt:lpstr>Altered mesostasis</vt:lpstr>
      <vt:lpstr>Pyroxenes</vt:lpstr>
      <vt:lpstr>Celadonites</vt:lpstr>
      <vt:lpstr>Quality control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parkjongkyu</dc:creator>
  <cp:lastModifiedBy>Christine Elrod</cp:lastModifiedBy>
  <dcterms:created xsi:type="dcterms:W3CDTF">2018-11-12T05:24:37Z</dcterms:created>
  <dcterms:modified xsi:type="dcterms:W3CDTF">2022-04-01T15:11:24Z</dcterms:modified>
</cp:coreProperties>
</file>