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June 21/June 2021 Deposits/AM-21-67473/"/>
    </mc:Choice>
  </mc:AlternateContent>
  <xr:revisionPtr revIDLastSave="5" documentId="11_7A1215DA8ADFA07BA333D76B8D7797F658FF6989" xr6:coauthVersionLast="46" xr6:coauthVersionMax="46" xr10:uidLastSave="{52B0484F-121A-4127-9673-801B013A470E}"/>
  <bookViews>
    <workbookView xWindow="40" yWindow="0" windowWidth="15433" windowHeight="13767" xr2:uid="{00000000-000D-0000-FFFF-FFFF00000000}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M8" i="3" l="1"/>
  <c r="FN8" i="3"/>
  <c r="FO8" i="3"/>
  <c r="FM9" i="3"/>
  <c r="FN9" i="3"/>
  <c r="FO9" i="3"/>
  <c r="FM10" i="3"/>
  <c r="FN10" i="3"/>
  <c r="FO10" i="3"/>
  <c r="FM11" i="3"/>
  <c r="FN11" i="3"/>
  <c r="FO11" i="3"/>
  <c r="FM12" i="3"/>
  <c r="FN12" i="3"/>
  <c r="FO12" i="3"/>
  <c r="FM13" i="3"/>
  <c r="FN13" i="3"/>
  <c r="FO13" i="3"/>
  <c r="FM14" i="3"/>
  <c r="FN14" i="3"/>
  <c r="FO14" i="3"/>
  <c r="FM15" i="3"/>
  <c r="FN15" i="3"/>
  <c r="FO15" i="3"/>
  <c r="FM16" i="3"/>
  <c r="FN16" i="3"/>
  <c r="FO16" i="3"/>
  <c r="FM17" i="3"/>
  <c r="FN17" i="3"/>
  <c r="FO17" i="3"/>
  <c r="FM18" i="3"/>
  <c r="FN18" i="3"/>
  <c r="FO18" i="3"/>
  <c r="FM19" i="3"/>
  <c r="FN19" i="3"/>
  <c r="FO19" i="3"/>
  <c r="FM20" i="3"/>
  <c r="FN20" i="3"/>
  <c r="FO20" i="3"/>
  <c r="FM22" i="3"/>
  <c r="FN22" i="3"/>
  <c r="FO22" i="3"/>
  <c r="FM25" i="3"/>
  <c r="FN25" i="3"/>
  <c r="FO25" i="3"/>
  <c r="FM26" i="3"/>
  <c r="FN26" i="3"/>
  <c r="FO26" i="3"/>
  <c r="FM29" i="3"/>
  <c r="FN29" i="3"/>
  <c r="FO29" i="3"/>
  <c r="FM30" i="3"/>
  <c r="FN30" i="3"/>
  <c r="FO30" i="3"/>
  <c r="FM33" i="3"/>
  <c r="FN33" i="3"/>
  <c r="FO33" i="3"/>
  <c r="FM34" i="3"/>
  <c r="FN34" i="3"/>
  <c r="FO34" i="3"/>
  <c r="FM35" i="3"/>
  <c r="FN35" i="3"/>
  <c r="FO35" i="3"/>
  <c r="FM36" i="3"/>
  <c r="FN36" i="3"/>
  <c r="FO36" i="3"/>
  <c r="FM37" i="3"/>
  <c r="FN37" i="3"/>
  <c r="FO37" i="3"/>
  <c r="FM38" i="3"/>
  <c r="FN38" i="3"/>
  <c r="FO38" i="3"/>
  <c r="FM43" i="3"/>
  <c r="FN43" i="3"/>
  <c r="FO43" i="3"/>
  <c r="FM44" i="3"/>
  <c r="FN44" i="3"/>
  <c r="FO44" i="3"/>
  <c r="FM45" i="3"/>
  <c r="FN45" i="3"/>
  <c r="FO45" i="3"/>
  <c r="FM46" i="3"/>
  <c r="FN46" i="3"/>
  <c r="FO46" i="3"/>
  <c r="FM49" i="3"/>
  <c r="FN49" i="3"/>
  <c r="FO49" i="3"/>
  <c r="FM50" i="3"/>
  <c r="FN50" i="3"/>
  <c r="FO50" i="3"/>
  <c r="FO7" i="3"/>
  <c r="FN7" i="3"/>
  <c r="FM7" i="3"/>
  <c r="EG8" i="3"/>
  <c r="EH8" i="3"/>
  <c r="EI8" i="3"/>
  <c r="EG9" i="3"/>
  <c r="EH9" i="3"/>
  <c r="EI9" i="3"/>
  <c r="EG10" i="3"/>
  <c r="EH10" i="3"/>
  <c r="EI10" i="3"/>
  <c r="EG11" i="3"/>
  <c r="EH11" i="3"/>
  <c r="EI11" i="3"/>
  <c r="EG12" i="3"/>
  <c r="EH12" i="3"/>
  <c r="EI12" i="3"/>
  <c r="EG13" i="3"/>
  <c r="EH13" i="3"/>
  <c r="EI13" i="3"/>
  <c r="EG14" i="3"/>
  <c r="EH14" i="3"/>
  <c r="EI14" i="3"/>
  <c r="EG15" i="3"/>
  <c r="EH15" i="3"/>
  <c r="EI15" i="3"/>
  <c r="EG16" i="3"/>
  <c r="EH16" i="3"/>
  <c r="EI16" i="3"/>
  <c r="EG17" i="3"/>
  <c r="EH17" i="3"/>
  <c r="EI17" i="3"/>
  <c r="EG18" i="3"/>
  <c r="EH18" i="3"/>
  <c r="EI18" i="3"/>
  <c r="EG19" i="3"/>
  <c r="EH19" i="3"/>
  <c r="EI19" i="3"/>
  <c r="EG20" i="3"/>
  <c r="EH20" i="3"/>
  <c r="EI20" i="3"/>
  <c r="EG21" i="3"/>
  <c r="EH21" i="3"/>
  <c r="EI21" i="3"/>
  <c r="EG22" i="3"/>
  <c r="EH22" i="3"/>
  <c r="EI22" i="3"/>
  <c r="EG23" i="3"/>
  <c r="EH23" i="3"/>
  <c r="EI23" i="3"/>
  <c r="EG24" i="3"/>
  <c r="EH24" i="3"/>
  <c r="EI24" i="3"/>
  <c r="EG25" i="3"/>
  <c r="EH25" i="3"/>
  <c r="EI25" i="3"/>
  <c r="EG26" i="3"/>
  <c r="EH26" i="3"/>
  <c r="EI26" i="3"/>
  <c r="EG27" i="3"/>
  <c r="EH27" i="3"/>
  <c r="EI27" i="3"/>
  <c r="EG28" i="3"/>
  <c r="EH28" i="3"/>
  <c r="EI28" i="3"/>
  <c r="EG29" i="3"/>
  <c r="EH29" i="3"/>
  <c r="EI29" i="3"/>
  <c r="EG30" i="3"/>
  <c r="EH30" i="3"/>
  <c r="EI30" i="3"/>
  <c r="EG31" i="3"/>
  <c r="EH31" i="3"/>
  <c r="EI31" i="3"/>
  <c r="EG32" i="3"/>
  <c r="EH32" i="3"/>
  <c r="EI32" i="3"/>
  <c r="EG33" i="3"/>
  <c r="EH33" i="3"/>
  <c r="EI33" i="3"/>
  <c r="EG34" i="3"/>
  <c r="EH34" i="3"/>
  <c r="EI34" i="3"/>
  <c r="EG35" i="3"/>
  <c r="EH35" i="3"/>
  <c r="EI35" i="3"/>
  <c r="EG36" i="3"/>
  <c r="EH36" i="3"/>
  <c r="EI36" i="3"/>
  <c r="EG37" i="3"/>
  <c r="EH37" i="3"/>
  <c r="EI37" i="3"/>
  <c r="EG38" i="3"/>
  <c r="EH38" i="3"/>
  <c r="EI38" i="3"/>
  <c r="EG42" i="3"/>
  <c r="EH42" i="3"/>
  <c r="EI42" i="3"/>
  <c r="EG43" i="3"/>
  <c r="EH43" i="3"/>
  <c r="EI43" i="3"/>
  <c r="EG44" i="3"/>
  <c r="EH44" i="3"/>
  <c r="EI44" i="3"/>
  <c r="EG45" i="3"/>
  <c r="EH45" i="3"/>
  <c r="EI45" i="3"/>
  <c r="EG46" i="3"/>
  <c r="EH46" i="3"/>
  <c r="EI46" i="3"/>
  <c r="EG48" i="3"/>
  <c r="EH48" i="3"/>
  <c r="EI48" i="3"/>
  <c r="EG49" i="3"/>
  <c r="EH49" i="3"/>
  <c r="EI49" i="3"/>
  <c r="EG50" i="3"/>
  <c r="EH50" i="3"/>
  <c r="EI50" i="3"/>
  <c r="EG51" i="3"/>
  <c r="EH51" i="3"/>
  <c r="EI51" i="3"/>
  <c r="EI7" i="3"/>
  <c r="EH7" i="3"/>
  <c r="EG7" i="3"/>
  <c r="CY8" i="3"/>
  <c r="CZ8" i="3"/>
  <c r="DA8" i="3"/>
  <c r="CY9" i="3"/>
  <c r="CZ9" i="3"/>
  <c r="DA9" i="3"/>
  <c r="CY10" i="3"/>
  <c r="CZ10" i="3"/>
  <c r="DA10" i="3"/>
  <c r="CY11" i="3"/>
  <c r="CZ11" i="3"/>
  <c r="DA11" i="3"/>
  <c r="CY12" i="3"/>
  <c r="CZ12" i="3"/>
  <c r="DA12" i="3"/>
  <c r="CY13" i="3"/>
  <c r="CZ13" i="3"/>
  <c r="DA13" i="3"/>
  <c r="CY14" i="3"/>
  <c r="CZ14" i="3"/>
  <c r="DA14" i="3"/>
  <c r="CY15" i="3"/>
  <c r="CZ15" i="3"/>
  <c r="DA15" i="3"/>
  <c r="CY16" i="3"/>
  <c r="CZ16" i="3"/>
  <c r="DA16" i="3"/>
  <c r="CY17" i="3"/>
  <c r="CZ17" i="3"/>
  <c r="DA17" i="3"/>
  <c r="CY18" i="3"/>
  <c r="CZ18" i="3"/>
  <c r="DA18" i="3"/>
  <c r="CY19" i="3"/>
  <c r="CZ19" i="3"/>
  <c r="DA19" i="3"/>
  <c r="CY20" i="3"/>
  <c r="CZ20" i="3"/>
  <c r="DA20" i="3"/>
  <c r="CY21" i="3"/>
  <c r="CZ21" i="3"/>
  <c r="DA21" i="3"/>
  <c r="CY22" i="3"/>
  <c r="CZ22" i="3"/>
  <c r="DA22" i="3"/>
  <c r="CY23" i="3"/>
  <c r="CZ23" i="3"/>
  <c r="DA23" i="3"/>
  <c r="CY24" i="3"/>
  <c r="CZ24" i="3"/>
  <c r="DA24" i="3"/>
  <c r="CY25" i="3"/>
  <c r="CZ25" i="3"/>
  <c r="DA25" i="3"/>
  <c r="CY26" i="3"/>
  <c r="CZ26" i="3"/>
  <c r="DA26" i="3"/>
  <c r="CY27" i="3"/>
  <c r="CZ27" i="3"/>
  <c r="DA27" i="3"/>
  <c r="CY28" i="3"/>
  <c r="CZ28" i="3"/>
  <c r="DA28" i="3"/>
  <c r="CY29" i="3"/>
  <c r="CZ29" i="3"/>
  <c r="DA29" i="3"/>
  <c r="CY30" i="3"/>
  <c r="CZ30" i="3"/>
  <c r="DA30" i="3"/>
  <c r="CY31" i="3"/>
  <c r="CZ31" i="3"/>
  <c r="DA31" i="3"/>
  <c r="CY32" i="3"/>
  <c r="CZ32" i="3"/>
  <c r="DA32" i="3"/>
  <c r="CY33" i="3"/>
  <c r="CZ33" i="3"/>
  <c r="DA33" i="3"/>
  <c r="CY34" i="3"/>
  <c r="CZ34" i="3"/>
  <c r="DA34" i="3"/>
  <c r="CY35" i="3"/>
  <c r="CZ35" i="3"/>
  <c r="DA35" i="3"/>
  <c r="CY36" i="3"/>
  <c r="CZ36" i="3"/>
  <c r="DA36" i="3"/>
  <c r="CY37" i="3"/>
  <c r="CZ37" i="3"/>
  <c r="DA37" i="3"/>
  <c r="CY38" i="3"/>
  <c r="CZ38" i="3"/>
  <c r="DA38" i="3"/>
  <c r="CY42" i="3"/>
  <c r="CZ42" i="3"/>
  <c r="DA42" i="3"/>
  <c r="CY43" i="3"/>
  <c r="CZ43" i="3"/>
  <c r="DA43" i="3"/>
  <c r="CY44" i="3"/>
  <c r="CZ44" i="3"/>
  <c r="DA44" i="3"/>
  <c r="CY45" i="3"/>
  <c r="CZ45" i="3"/>
  <c r="DA45" i="3"/>
  <c r="CY46" i="3"/>
  <c r="CZ46" i="3"/>
  <c r="DA46" i="3"/>
  <c r="CY48" i="3"/>
  <c r="CZ48" i="3"/>
  <c r="DA48" i="3"/>
  <c r="CY49" i="3"/>
  <c r="CZ49" i="3"/>
  <c r="DA49" i="3"/>
  <c r="CY50" i="3"/>
  <c r="CZ50" i="3"/>
  <c r="DA50" i="3"/>
  <c r="CY51" i="3"/>
  <c r="CZ51" i="3"/>
  <c r="DA51" i="3"/>
  <c r="DA7" i="3"/>
  <c r="CZ7" i="3"/>
  <c r="CY7" i="3"/>
  <c r="AW49" i="3"/>
  <c r="AX49" i="3"/>
  <c r="AY49" i="3"/>
  <c r="AW8" i="3"/>
  <c r="AX8" i="3"/>
  <c r="AY8" i="3"/>
  <c r="AW9" i="3"/>
  <c r="AX9" i="3"/>
  <c r="AY9" i="3"/>
  <c r="AW10" i="3"/>
  <c r="AX10" i="3"/>
  <c r="AY10" i="3"/>
  <c r="AW11" i="3"/>
  <c r="AX11" i="3"/>
  <c r="AY11" i="3"/>
  <c r="AW12" i="3"/>
  <c r="AX12" i="3"/>
  <c r="AY12" i="3"/>
  <c r="AW13" i="3"/>
  <c r="AX13" i="3"/>
  <c r="AY13" i="3"/>
  <c r="AW14" i="3"/>
  <c r="AX14" i="3"/>
  <c r="AY14" i="3"/>
  <c r="AW15" i="3"/>
  <c r="AX15" i="3"/>
  <c r="AY15" i="3"/>
  <c r="AW16" i="3"/>
  <c r="AX16" i="3"/>
  <c r="AY16" i="3"/>
  <c r="AW17" i="3"/>
  <c r="AX17" i="3"/>
  <c r="AY17" i="3"/>
  <c r="AW18" i="3"/>
  <c r="AX18" i="3"/>
  <c r="AY18" i="3"/>
  <c r="AW19" i="3"/>
  <c r="AX19" i="3"/>
  <c r="AY19" i="3"/>
  <c r="AW20" i="3"/>
  <c r="AX20" i="3"/>
  <c r="AY20" i="3"/>
  <c r="AW22" i="3"/>
  <c r="AX22" i="3"/>
  <c r="AY22" i="3"/>
  <c r="AW25" i="3"/>
  <c r="AX25" i="3"/>
  <c r="AY25" i="3"/>
  <c r="AW26" i="3"/>
  <c r="AX26" i="3"/>
  <c r="AY26" i="3"/>
  <c r="AW29" i="3"/>
  <c r="AX29" i="3"/>
  <c r="AY29" i="3"/>
  <c r="AW30" i="3"/>
  <c r="AX30" i="3"/>
  <c r="AY30" i="3"/>
  <c r="AW33" i="3"/>
  <c r="AX33" i="3"/>
  <c r="AY33" i="3"/>
  <c r="AW34" i="3"/>
  <c r="AX34" i="3"/>
  <c r="AY34" i="3"/>
  <c r="AW35" i="3"/>
  <c r="AX35" i="3"/>
  <c r="AY35" i="3"/>
  <c r="AW36" i="3"/>
  <c r="AX36" i="3"/>
  <c r="AY36" i="3"/>
  <c r="AW37" i="3"/>
  <c r="AX37" i="3"/>
  <c r="AY37" i="3"/>
  <c r="AW38" i="3"/>
  <c r="AX38" i="3"/>
  <c r="AY38" i="3"/>
  <c r="AW43" i="3"/>
  <c r="AX43" i="3"/>
  <c r="AY43" i="3"/>
  <c r="AW44" i="3"/>
  <c r="AX44" i="3"/>
  <c r="AY44" i="3"/>
  <c r="AW45" i="3"/>
  <c r="AX45" i="3"/>
  <c r="AY45" i="3"/>
  <c r="AW46" i="3"/>
  <c r="AX46" i="3"/>
  <c r="AY46" i="3"/>
  <c r="AW50" i="3"/>
  <c r="AX50" i="3"/>
  <c r="AY50" i="3"/>
  <c r="AY7" i="3"/>
  <c r="AX7" i="3"/>
  <c r="AW7" i="3"/>
  <c r="FL40" i="3"/>
  <c r="FK40" i="3"/>
  <c r="FJ40" i="3"/>
  <c r="FI40" i="3"/>
  <c r="FH40" i="3"/>
  <c r="FG40" i="3"/>
  <c r="FF40" i="3"/>
  <c r="FE40" i="3"/>
  <c r="FD40" i="3"/>
  <c r="FC40" i="3"/>
  <c r="FB40" i="3"/>
  <c r="FA40" i="3"/>
  <c r="EZ40" i="3"/>
  <c r="EY40" i="3"/>
  <c r="EX40" i="3"/>
  <c r="EW40" i="3"/>
  <c r="EV40" i="3"/>
  <c r="EU40" i="3"/>
  <c r="ET40" i="3"/>
  <c r="ES40" i="3"/>
  <c r="ER40" i="3"/>
  <c r="EQ40" i="3"/>
  <c r="EP40" i="3"/>
  <c r="EO40" i="3"/>
  <c r="EN40" i="3"/>
  <c r="EM40" i="3"/>
  <c r="EL40" i="3"/>
  <c r="EK40" i="3"/>
  <c r="EF40" i="3"/>
  <c r="EE40" i="3"/>
  <c r="ED40" i="3"/>
  <c r="EC40" i="3"/>
  <c r="EB40" i="3"/>
  <c r="EA40" i="3"/>
  <c r="DZ40" i="3"/>
  <c r="DY40" i="3"/>
  <c r="DX40" i="3"/>
  <c r="DW40" i="3"/>
  <c r="DV40" i="3"/>
  <c r="DU40" i="3"/>
  <c r="DT40" i="3"/>
  <c r="DS40" i="3"/>
  <c r="DR40" i="3"/>
  <c r="DQ40" i="3"/>
  <c r="DP40" i="3"/>
  <c r="DO40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CY40" i="3" l="1"/>
  <c r="FM40" i="3"/>
  <c r="AX40" i="3"/>
  <c r="EH40" i="3"/>
  <c r="EG40" i="3"/>
  <c r="AW40" i="3"/>
  <c r="EI40" i="3"/>
  <c r="DA40" i="3"/>
  <c r="CZ40" i="3"/>
  <c r="FO40" i="3"/>
  <c r="FN40" i="3"/>
  <c r="AY40" i="3"/>
</calcChain>
</file>

<file path=xl/sharedStrings.xml><?xml version="1.0" encoding="utf-8"?>
<sst xmlns="http://schemas.openxmlformats.org/spreadsheetml/2006/main" count="370" uniqueCount="213">
  <si>
    <t>Type</t>
    <phoneticPr fontId="3" type="noConversion"/>
  </si>
  <si>
    <t>FeO</t>
  </si>
  <si>
    <t>CaO</t>
  </si>
  <si>
    <t>F</t>
  </si>
  <si>
    <t>F=O</t>
  </si>
  <si>
    <t>T-site</t>
  </si>
  <si>
    <t>Si</t>
  </si>
  <si>
    <t>Al</t>
  </si>
  <si>
    <t>Z-site</t>
  </si>
  <si>
    <t>Mg</t>
  </si>
  <si>
    <t>Y-site</t>
  </si>
  <si>
    <t>Ti</t>
  </si>
  <si>
    <t>Mn</t>
  </si>
  <si>
    <t>ΣY</t>
  </si>
  <si>
    <t>X-site</t>
  </si>
  <si>
    <t>Ca</t>
  </si>
  <si>
    <t>Na</t>
  </si>
  <si>
    <t>K</t>
  </si>
  <si>
    <t>Xvac</t>
  </si>
  <si>
    <t>V+W-site</t>
  </si>
  <si>
    <t>OH</t>
  </si>
  <si>
    <t>Tur-Q Core</t>
  </si>
  <si>
    <t>Tur-Q Rim</t>
  </si>
  <si>
    <t>YSS-11-1-1</t>
  </si>
  <si>
    <t>YSS-11-1-2</t>
  </si>
  <si>
    <t>YSS-11-1-3</t>
  </si>
  <si>
    <t>YSS-11-1-4</t>
  </si>
  <si>
    <t>YSS-11-1-5</t>
  </si>
  <si>
    <t>YSS-11-1-6</t>
  </si>
  <si>
    <t>YSS-11-1-7</t>
  </si>
  <si>
    <t>YSS-11-1-8</t>
  </si>
  <si>
    <t>YSS-11-1-9</t>
  </si>
  <si>
    <t>YSS-11-1-10</t>
  </si>
  <si>
    <t>YSS-11-1-11</t>
  </si>
  <si>
    <t>YSS-11-1-12</t>
  </si>
  <si>
    <t>YSS-11-1-13</t>
  </si>
  <si>
    <t>YSS-11-1-14</t>
  </si>
  <si>
    <t>YSS-11-1-15</t>
  </si>
  <si>
    <t>YSS-11-1-16</t>
  </si>
  <si>
    <t>YSS-11-1-17</t>
  </si>
  <si>
    <t>YSS-11-1-18</t>
  </si>
  <si>
    <t>YSS-11-1-19</t>
  </si>
  <si>
    <t>YSS-11-1-20</t>
  </si>
  <si>
    <t>YSS-11-1-21</t>
  </si>
  <si>
    <t>YSS-11-1-22</t>
  </si>
  <si>
    <t>YSS-11-1-23</t>
  </si>
  <si>
    <t>YSS-11-1-24</t>
  </si>
  <si>
    <t>YSS-11-1-25</t>
  </si>
  <si>
    <t>YSS-11-1-26</t>
  </si>
  <si>
    <t>YSS-11-1-27</t>
  </si>
  <si>
    <t>YSS-11-6J-1</t>
  </si>
  <si>
    <t>YSS-11-6J-2</t>
  </si>
  <si>
    <t>YSS-11-6J-3</t>
  </si>
  <si>
    <t>YSS-11-6J-4</t>
  </si>
  <si>
    <t>YSS-11-6J-5</t>
  </si>
  <si>
    <t>YSS-11-6J-6</t>
  </si>
  <si>
    <t>YSS-11-6J-7</t>
  </si>
  <si>
    <t>YSS-11-6J-8</t>
  </si>
  <si>
    <t>YSS-11-6J-9</t>
  </si>
  <si>
    <t>YSS-11-6J-10</t>
  </si>
  <si>
    <t>YSS-11-6J-11</t>
  </si>
  <si>
    <t>YSS-11-6J-12</t>
  </si>
  <si>
    <t>YSS-11-6J-13</t>
  </si>
  <si>
    <t>YSS-11-6J-14</t>
  </si>
  <si>
    <t>YSS-11-6J-15</t>
  </si>
  <si>
    <t>YSS-11-6J-16</t>
  </si>
  <si>
    <t>YSS-11-6J-17</t>
  </si>
  <si>
    <t>YSS-11-6J-18</t>
  </si>
  <si>
    <t>YSS-11-6J-19</t>
  </si>
  <si>
    <t>YSS-11-6J-20</t>
  </si>
  <si>
    <t>YSS-11-6J-21</t>
  </si>
  <si>
    <t>YSS-11-6J-22</t>
  </si>
  <si>
    <t>YSS-11-6J-23</t>
  </si>
  <si>
    <t>YSS-11-6J-24</t>
  </si>
  <si>
    <t>YSS-11-6J-25</t>
  </si>
  <si>
    <t>YSS-11-6J-26</t>
  </si>
  <si>
    <t>YSS-11-6J-27</t>
  </si>
  <si>
    <t>YSS-11-6J-28</t>
  </si>
  <si>
    <t>YSS-11-6J-29</t>
  </si>
  <si>
    <t>YSS-11-6J-30</t>
  </si>
  <si>
    <t>YSS-11-6J-31</t>
  </si>
  <si>
    <t>YSS-11-6J-32</t>
  </si>
  <si>
    <t>YSS-11-6J-33</t>
  </si>
  <si>
    <t>YSS-11-6J-34</t>
  </si>
  <si>
    <t>YSS-11-6J-35</t>
  </si>
  <si>
    <t>YSS-11-6J-36</t>
  </si>
  <si>
    <t>YSS-11-6J-37</t>
  </si>
  <si>
    <t>YSS-11-6J-38</t>
  </si>
  <si>
    <t>YSS-11-6J-39</t>
  </si>
  <si>
    <t>YSS-11-6J-40</t>
  </si>
  <si>
    <t>YSS-11-6J-41</t>
  </si>
  <si>
    <t>YSS-11-6J-42</t>
  </si>
  <si>
    <t>YSS-11-6J-43</t>
  </si>
  <si>
    <t>YSS-11-6J-44</t>
  </si>
  <si>
    <t>YSS-11-6J-45</t>
  </si>
  <si>
    <t>YSS-11-6J-46</t>
  </si>
  <si>
    <t>YSS-11-6J-47</t>
  </si>
  <si>
    <t>YSS-11-6J-48</t>
  </si>
  <si>
    <t>YSS-11-6J-49</t>
  </si>
  <si>
    <t>YSS-11-6J-50</t>
  </si>
  <si>
    <t>YSS-11-6J-51</t>
  </si>
  <si>
    <t>YSS-11-6J-52</t>
  </si>
  <si>
    <t>YSS-11-6J-53</t>
  </si>
  <si>
    <t>YSS-11-6J-54</t>
  </si>
  <si>
    <t>YSS-11-7-1</t>
  </si>
  <si>
    <t>YSS-11-7-2</t>
  </si>
  <si>
    <t>YSS-11-7-3</t>
  </si>
  <si>
    <t>YSS-11-7-4</t>
  </si>
  <si>
    <t>YSS-11-7-5</t>
  </si>
  <si>
    <t>YSS-11-7-6</t>
  </si>
  <si>
    <t>YSS-11-7-7</t>
  </si>
  <si>
    <t>YSS-11-7-8</t>
  </si>
  <si>
    <t>YSS-11-7-9</t>
  </si>
  <si>
    <t>YSS-11-7-10</t>
  </si>
  <si>
    <t>YSS-11-7-11</t>
  </si>
  <si>
    <t>YSS-11-7-12</t>
  </si>
  <si>
    <t>YSS-11-7-13</t>
  </si>
  <si>
    <t>YSS-11-7-14</t>
  </si>
  <si>
    <t>YSS-11-7-15</t>
  </si>
  <si>
    <t>YSS-11-7-16</t>
  </si>
  <si>
    <t>YSS-11-7-17</t>
  </si>
  <si>
    <t>YSS-11-7-18</t>
  </si>
  <si>
    <t>YSS-11-7-19</t>
  </si>
  <si>
    <t>YSS-11-7-20</t>
  </si>
  <si>
    <t>YSS-11-7-21</t>
  </si>
  <si>
    <t>YSS-11-7-22</t>
  </si>
  <si>
    <t>YSS-11-7-23</t>
  </si>
  <si>
    <t>YSS-11-7-24</t>
  </si>
  <si>
    <t>YSS-11-7-25</t>
  </si>
  <si>
    <t>YSS-11-7-26</t>
  </si>
  <si>
    <t>YSS-11-7-27</t>
  </si>
  <si>
    <t>YSS-11-7-28</t>
  </si>
  <si>
    <t>YSS-11-7-29</t>
  </si>
  <si>
    <t>YSS-11-6-1</t>
  </si>
  <si>
    <t>YSS-11-6-2</t>
  </si>
  <si>
    <t>YSS-11-6-3</t>
  </si>
  <si>
    <t>YSS-11-6-4</t>
  </si>
  <si>
    <t>YSS-11-6-5</t>
  </si>
  <si>
    <t>YSS-11-6-6</t>
  </si>
  <si>
    <t>YSS-11-6-7</t>
  </si>
  <si>
    <t>YSS-11-6-8</t>
  </si>
  <si>
    <t>YSS-11-6-9</t>
  </si>
  <si>
    <t>YSS-11-6-10</t>
  </si>
  <si>
    <t>YSS-11-6-11</t>
  </si>
  <si>
    <t>YSS-11-6-12</t>
  </si>
  <si>
    <t>YSS-11-6-13</t>
  </si>
  <si>
    <t>YSS-11-6-14</t>
  </si>
  <si>
    <t>YSS-11-6-15</t>
  </si>
  <si>
    <t>YSS-11-6-16</t>
  </si>
  <si>
    <t>YSS-11-6-17</t>
  </si>
  <si>
    <t>YSS-11-6-18</t>
  </si>
  <si>
    <t>YSS-11-6-19</t>
  </si>
  <si>
    <t>YSS-11-6-20</t>
  </si>
  <si>
    <t>YSS-11-6-21</t>
  </si>
  <si>
    <t>YSS-11-6-22</t>
  </si>
  <si>
    <t>YSS-11-6-23</t>
  </si>
  <si>
    <t>YSS-11-6-24</t>
  </si>
  <si>
    <t>YSS-11-6-25</t>
  </si>
  <si>
    <t>YSS-11-6-26</t>
  </si>
  <si>
    <t>YSS-11-6-27</t>
  </si>
  <si>
    <t>YSS-11-6-28</t>
  </si>
  <si>
    <t>YSS-11-6-29</t>
  </si>
  <si>
    <t>YSS-11-6-30</t>
  </si>
  <si>
    <t>YSS-11-6-31</t>
  </si>
  <si>
    <t>YSS-11-6-32</t>
  </si>
  <si>
    <t>YSS-11-6-33</t>
  </si>
  <si>
    <t>YSS-11-6-34</t>
  </si>
  <si>
    <t>YSS-11-6-35</t>
  </si>
  <si>
    <t>YSS-11-6-36</t>
  </si>
  <si>
    <t>YSS-11-6-37</t>
  </si>
  <si>
    <t>YSS-11-6-38</t>
  </si>
  <si>
    <t>YSS-11-6-39</t>
  </si>
  <si>
    <t>YSS-11-6-40</t>
  </si>
  <si>
    <t>YSS-11-6-41</t>
  </si>
  <si>
    <t>YSS-11-6-42</t>
  </si>
  <si>
    <t>YSS-11-6-43</t>
  </si>
  <si>
    <t>YSS-11-6-44</t>
  </si>
  <si>
    <t>YSS-11-6-45</t>
  </si>
  <si>
    <t>Cations per formula unit normalized on the basis of 15(X+Y+Z) cations</t>
  </si>
  <si>
    <t>Generation-I</t>
    <phoneticPr fontId="2" type="noConversion"/>
  </si>
  <si>
    <t>Generation-II</t>
    <phoneticPr fontId="2" type="noConversion"/>
  </si>
  <si>
    <t>Generation-III</t>
    <phoneticPr fontId="2" type="noConversion"/>
  </si>
  <si>
    <t>Genertion-IV</t>
    <phoneticPr fontId="2" type="noConversion"/>
  </si>
  <si>
    <t>Max</t>
    <phoneticPr fontId="2" type="noConversion"/>
  </si>
  <si>
    <t>Min</t>
    <phoneticPr fontId="2" type="noConversion"/>
  </si>
  <si>
    <t>Mean</t>
    <phoneticPr fontId="2" type="noConversion"/>
  </si>
  <si>
    <t>MnO</t>
    <phoneticPr fontId="3" type="noConversion"/>
  </si>
  <si>
    <t>MgO</t>
    <phoneticPr fontId="3" type="noConversion"/>
  </si>
  <si>
    <t>total</t>
    <phoneticPr fontId="3" type="noConversion"/>
  </si>
  <si>
    <t>B</t>
    <phoneticPr fontId="2" type="noConversion"/>
  </si>
  <si>
    <t>Fe</t>
    <phoneticPr fontId="3" type="noConversion"/>
  </si>
  <si>
    <t>Al total</t>
    <phoneticPr fontId="2" type="noConversion"/>
  </si>
  <si>
    <t>No</t>
    <phoneticPr fontId="3" type="noConversion"/>
  </si>
  <si>
    <t>Note: The structural formulae are calculated on the basis of 15 cations in the tetrahedral and octahedral sites (T+Z+Y) of the tourmaline. B2O3* and H2O are calculated on stoichiometry for B = 3 apfu and OH+F = 4 apfu.</t>
    <phoneticPr fontId="2" type="noConversion"/>
  </si>
  <si>
    <t>Supplementary materials Table 1: Electron microprobe analytical data (EPMA) of tourmalines from the Yushishanxi leucogranite.</t>
  </si>
  <si>
    <r>
      <t>Tur-D</t>
    </r>
    <r>
      <rPr>
        <vertAlign val="sub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Core</t>
    </r>
  </si>
  <si>
    <r>
      <t>Tur-D</t>
    </r>
    <r>
      <rPr>
        <vertAlign val="sub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Rim</t>
    </r>
  </si>
  <si>
    <r>
      <t>Tur-D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 xml:space="preserve"> Core</t>
    </r>
  </si>
  <si>
    <r>
      <t>Tur-D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 xml:space="preserve"> Mantle</t>
    </r>
  </si>
  <si>
    <r>
      <t>Tur-T</t>
    </r>
    <r>
      <rPr>
        <vertAlign val="sub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Core</t>
    </r>
  </si>
  <si>
    <r>
      <t>Tur-D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 xml:space="preserve"> Rim</t>
    </r>
  </si>
  <si>
    <r>
      <t>Tur-T</t>
    </r>
    <r>
      <rPr>
        <vertAlign val="sub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Mantle</t>
    </r>
  </si>
  <si>
    <r>
      <t>Tur-T</t>
    </r>
    <r>
      <rPr>
        <vertAlign val="subscript"/>
        <sz val="8"/>
        <rFont val="Times New Roman"/>
        <family val="1"/>
      </rPr>
      <t>1</t>
    </r>
    <r>
      <rPr>
        <sz val="8"/>
        <rFont val="Times New Roman"/>
        <family val="1"/>
      </rPr>
      <t xml:space="preserve"> Rim</t>
    </r>
  </si>
  <si>
    <r>
      <t>Tur-T</t>
    </r>
    <r>
      <rPr>
        <vertAlign val="subscript"/>
        <sz val="8"/>
        <rFont val="Times New Roman"/>
        <family val="1"/>
      </rPr>
      <t>2</t>
    </r>
  </si>
  <si>
    <r>
      <t>SiO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 xml:space="preserve"> (wt.%)</t>
    </r>
  </si>
  <si>
    <r>
      <t>TiO</t>
    </r>
    <r>
      <rPr>
        <b/>
        <vertAlign val="subscript"/>
        <sz val="8"/>
        <rFont val="Times New Roman"/>
        <family val="1"/>
      </rPr>
      <t>2</t>
    </r>
  </si>
  <si>
    <r>
      <t>Al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</t>
    </r>
    <r>
      <rPr>
        <b/>
        <vertAlign val="subscript"/>
        <sz val="8"/>
        <rFont val="Times New Roman"/>
        <family val="1"/>
      </rPr>
      <t>3</t>
    </r>
  </si>
  <si>
    <r>
      <t>Na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</t>
    </r>
  </si>
  <si>
    <r>
      <t>K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</t>
    </r>
  </si>
  <si>
    <r>
      <t>B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</t>
    </r>
    <r>
      <rPr>
        <b/>
        <vertAlign val="subscript"/>
        <sz val="8"/>
        <rFont val="Times New Roman"/>
        <family val="1"/>
      </rPr>
      <t>3</t>
    </r>
    <r>
      <rPr>
        <b/>
        <sz val="8"/>
        <rFont val="Times New Roman"/>
        <family val="1"/>
      </rPr>
      <t>*</t>
    </r>
  </si>
  <si>
    <r>
      <t>H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>O*</t>
    </r>
  </si>
  <si>
    <t>American Mineralogist: June 2021 Online Materials AM-21-67473</t>
  </si>
  <si>
    <t>LIU AND JIANG.: MULTI-GENERATION OF TOURMALINE FROM YUSHISHANXI LEUCOGRANITE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</si>
</sst>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_ "/>
    <numFmt numFmtId="165" formatCode="0.000_);[Red]\(0.000\)"/>
    <numFmt numFmtId="166" formatCode="0.000_ "/>
    <numFmt numFmtId="167" formatCode="0.00_);[Red]\(0.00\)"/>
  </numFmts>
  <fonts count="11">
    <font>
      <sz val="9"/>
      <color theme="1"/>
      <name val="Times New Roman"/>
      <family val="2"/>
      <charset val="134"/>
    </font>
    <font>
      <sz val="8"/>
      <name val="Times New Roman"/>
      <family val="1"/>
    </font>
    <font>
      <sz val="9"/>
      <name val="Times New Roman"/>
      <family val="2"/>
      <charset val="134"/>
    </font>
    <font>
      <sz val="9"/>
      <name val="宋体"/>
      <family val="3"/>
      <charset val="134"/>
    </font>
    <font>
      <vertAlign val="subscript"/>
      <sz val="8"/>
      <name val="Times New Roman"/>
      <family val="1"/>
    </font>
    <font>
      <b/>
      <i/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vertAlign val="subscript"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167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8" fillId="0" borderId="4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5" fontId="5" fillId="0" borderId="0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Alignment="1">
      <alignment horizontal="left"/>
    </xf>
    <xf numFmtId="165" fontId="7" fillId="0" borderId="0" xfId="0" applyNumberFormat="1" applyFont="1" applyFill="1" applyAlignment="1">
      <alignment horizontal="center"/>
    </xf>
    <xf numFmtId="164" fontId="6" fillId="0" borderId="2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165" fontId="6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Alignment="1">
      <alignment horizontal="left"/>
    </xf>
    <xf numFmtId="165" fontId="6" fillId="0" borderId="0" xfId="0" applyNumberFormat="1" applyFont="1" applyFill="1" applyAlignment="1">
      <alignment horizontal="left"/>
    </xf>
    <xf numFmtId="165" fontId="6" fillId="0" borderId="1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/>
    </xf>
    <xf numFmtId="167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O55"/>
  <sheetViews>
    <sheetView tabSelected="1" workbookViewId="0">
      <pane xSplit="1" ySplit="6" topLeftCell="B7" activePane="bottomRight" state="frozen"/>
      <selection pane="topRight" activeCell="B1" sqref="B1"/>
      <selection pane="bottomLeft" activeCell="A6" sqref="A6"/>
      <selection pane="bottomRight" sqref="A1:A2"/>
    </sheetView>
  </sheetViews>
  <sheetFormatPr defaultColWidth="9.640625" defaultRowHeight="10.35"/>
  <cols>
    <col min="1" max="1" width="9.640625" style="22"/>
    <col min="2" max="48" width="12" style="1" bestFit="1" customWidth="1"/>
    <col min="49" max="51" width="12" style="1" customWidth="1"/>
    <col min="52" max="52" width="4.140625" style="1" customWidth="1"/>
    <col min="53" max="102" width="12" style="1" bestFit="1" customWidth="1"/>
    <col min="103" max="105" width="12" style="1" customWidth="1"/>
    <col min="106" max="106" width="4.35546875" style="1" customWidth="1"/>
    <col min="107" max="136" width="12" style="1" bestFit="1" customWidth="1"/>
    <col min="137" max="139" width="12" style="1" customWidth="1"/>
    <col min="140" max="140" width="4.140625" style="1" customWidth="1"/>
    <col min="141" max="168" width="12" style="1" bestFit="1" customWidth="1"/>
    <col min="169" max="225" width="9.640625" style="1"/>
    <col min="226" max="227" width="9.85546875" style="1" bestFit="1" customWidth="1"/>
    <col min="228" max="236" width="10.140625" style="1" bestFit="1" customWidth="1"/>
    <col min="237" max="237" width="9.85546875" style="1" bestFit="1" customWidth="1"/>
    <col min="238" max="242" width="10.140625" style="1" bestFit="1" customWidth="1"/>
    <col min="243" max="243" width="9.85546875" style="1" bestFit="1" customWidth="1"/>
    <col min="244" max="246" width="10.140625" style="1" bestFit="1" customWidth="1"/>
    <col min="247" max="247" width="9.85546875" style="1" bestFit="1" customWidth="1"/>
    <col min="248" max="249" width="10.140625" style="1" bestFit="1" customWidth="1"/>
    <col min="250" max="250" width="9.85546875" style="1" bestFit="1" customWidth="1"/>
    <col min="251" max="259" width="10.140625" style="1" bestFit="1" customWidth="1"/>
    <col min="260" max="260" width="9.85546875" style="1" bestFit="1" customWidth="1"/>
    <col min="261" max="262" width="10.140625" style="1" bestFit="1" customWidth="1"/>
    <col min="263" max="264" width="9.85546875" style="1" bestFit="1" customWidth="1"/>
    <col min="265" max="266" width="10.140625" style="1" bestFit="1" customWidth="1"/>
    <col min="267" max="275" width="9.85546875" style="1" bestFit="1" customWidth="1"/>
    <col min="276" max="277" width="10.140625" style="1" bestFit="1" customWidth="1"/>
    <col min="278" max="278" width="9.85546875" style="1" bestFit="1" customWidth="1"/>
    <col min="279" max="279" width="10.140625" style="1" bestFit="1" customWidth="1"/>
    <col min="280" max="288" width="9.85546875" style="1" bestFit="1" customWidth="1"/>
    <col min="289" max="289" width="10.140625" style="1" bestFit="1" customWidth="1"/>
    <col min="290" max="291" width="9.85546875" style="1" bestFit="1" customWidth="1"/>
    <col min="292" max="294" width="10.140625" style="1" bestFit="1" customWidth="1"/>
    <col min="295" max="295" width="9.85546875" style="1" bestFit="1" customWidth="1"/>
    <col min="296" max="297" width="10.140625" style="1" bestFit="1" customWidth="1"/>
    <col min="298" max="301" width="9.85546875" style="1" bestFit="1" customWidth="1"/>
    <col min="302" max="481" width="9.640625" style="1"/>
    <col min="482" max="483" width="9.85546875" style="1" bestFit="1" customWidth="1"/>
    <col min="484" max="492" width="10.140625" style="1" bestFit="1" customWidth="1"/>
    <col min="493" max="493" width="9.85546875" style="1" bestFit="1" customWidth="1"/>
    <col min="494" max="498" width="10.140625" style="1" bestFit="1" customWidth="1"/>
    <col min="499" max="499" width="9.85546875" style="1" bestFit="1" customWidth="1"/>
    <col min="500" max="502" width="10.140625" style="1" bestFit="1" customWidth="1"/>
    <col min="503" max="503" width="9.85546875" style="1" bestFit="1" customWidth="1"/>
    <col min="504" max="505" width="10.140625" style="1" bestFit="1" customWidth="1"/>
    <col min="506" max="506" width="9.85546875" style="1" bestFit="1" customWidth="1"/>
    <col min="507" max="515" width="10.140625" style="1" bestFit="1" customWidth="1"/>
    <col min="516" max="516" width="9.85546875" style="1" bestFit="1" customWidth="1"/>
    <col min="517" max="518" width="10.140625" style="1" bestFit="1" customWidth="1"/>
    <col min="519" max="520" width="9.85546875" style="1" bestFit="1" customWidth="1"/>
    <col min="521" max="522" width="10.140625" style="1" bestFit="1" customWidth="1"/>
    <col min="523" max="531" width="9.85546875" style="1" bestFit="1" customWidth="1"/>
    <col min="532" max="533" width="10.140625" style="1" bestFit="1" customWidth="1"/>
    <col min="534" max="534" width="9.85546875" style="1" bestFit="1" customWidth="1"/>
    <col min="535" max="535" width="10.140625" style="1" bestFit="1" customWidth="1"/>
    <col min="536" max="544" width="9.85546875" style="1" bestFit="1" customWidth="1"/>
    <col min="545" max="545" width="10.140625" style="1" bestFit="1" customWidth="1"/>
    <col min="546" max="547" width="9.85546875" style="1" bestFit="1" customWidth="1"/>
    <col min="548" max="550" width="10.140625" style="1" bestFit="1" customWidth="1"/>
    <col min="551" max="551" width="9.85546875" style="1" bestFit="1" customWidth="1"/>
    <col min="552" max="553" width="10.140625" style="1" bestFit="1" customWidth="1"/>
    <col min="554" max="557" width="9.85546875" style="1" bestFit="1" customWidth="1"/>
    <col min="558" max="737" width="9.640625" style="1"/>
    <col min="738" max="739" width="9.85546875" style="1" bestFit="1" customWidth="1"/>
    <col min="740" max="748" width="10.140625" style="1" bestFit="1" customWidth="1"/>
    <col min="749" max="749" width="9.85546875" style="1" bestFit="1" customWidth="1"/>
    <col min="750" max="754" width="10.140625" style="1" bestFit="1" customWidth="1"/>
    <col min="755" max="755" width="9.85546875" style="1" bestFit="1" customWidth="1"/>
    <col min="756" max="758" width="10.140625" style="1" bestFit="1" customWidth="1"/>
    <col min="759" max="759" width="9.85546875" style="1" bestFit="1" customWidth="1"/>
    <col min="760" max="761" width="10.140625" style="1" bestFit="1" customWidth="1"/>
    <col min="762" max="762" width="9.85546875" style="1" bestFit="1" customWidth="1"/>
    <col min="763" max="771" width="10.140625" style="1" bestFit="1" customWidth="1"/>
    <col min="772" max="772" width="9.85546875" style="1" bestFit="1" customWidth="1"/>
    <col min="773" max="774" width="10.140625" style="1" bestFit="1" customWidth="1"/>
    <col min="775" max="776" width="9.85546875" style="1" bestFit="1" customWidth="1"/>
    <col min="777" max="778" width="10.140625" style="1" bestFit="1" customWidth="1"/>
    <col min="779" max="787" width="9.85546875" style="1" bestFit="1" customWidth="1"/>
    <col min="788" max="789" width="10.140625" style="1" bestFit="1" customWidth="1"/>
    <col min="790" max="790" width="9.85546875" style="1" bestFit="1" customWidth="1"/>
    <col min="791" max="791" width="10.140625" style="1" bestFit="1" customWidth="1"/>
    <col min="792" max="800" width="9.85546875" style="1" bestFit="1" customWidth="1"/>
    <col min="801" max="801" width="10.140625" style="1" bestFit="1" customWidth="1"/>
    <col min="802" max="803" width="9.85546875" style="1" bestFit="1" customWidth="1"/>
    <col min="804" max="806" width="10.140625" style="1" bestFit="1" customWidth="1"/>
    <col min="807" max="807" width="9.85546875" style="1" bestFit="1" customWidth="1"/>
    <col min="808" max="809" width="10.140625" style="1" bestFit="1" customWidth="1"/>
    <col min="810" max="813" width="9.85546875" style="1" bestFit="1" customWidth="1"/>
    <col min="814" max="993" width="9.640625" style="1"/>
    <col min="994" max="995" width="9.85546875" style="1" bestFit="1" customWidth="1"/>
    <col min="996" max="1004" width="10.140625" style="1" bestFit="1" customWidth="1"/>
    <col min="1005" max="1005" width="9.85546875" style="1" bestFit="1" customWidth="1"/>
    <col min="1006" max="1010" width="10.140625" style="1" bestFit="1" customWidth="1"/>
    <col min="1011" max="1011" width="9.85546875" style="1" bestFit="1" customWidth="1"/>
    <col min="1012" max="1014" width="10.140625" style="1" bestFit="1" customWidth="1"/>
    <col min="1015" max="1015" width="9.85546875" style="1" bestFit="1" customWidth="1"/>
    <col min="1016" max="1017" width="10.140625" style="1" bestFit="1" customWidth="1"/>
    <col min="1018" max="1018" width="9.85546875" style="1" bestFit="1" customWidth="1"/>
    <col min="1019" max="1027" width="10.140625" style="1" bestFit="1" customWidth="1"/>
    <col min="1028" max="1028" width="9.85546875" style="1" bestFit="1" customWidth="1"/>
    <col min="1029" max="1030" width="10.140625" style="1" bestFit="1" customWidth="1"/>
    <col min="1031" max="1032" width="9.85546875" style="1" bestFit="1" customWidth="1"/>
    <col min="1033" max="1034" width="10.140625" style="1" bestFit="1" customWidth="1"/>
    <col min="1035" max="1043" width="9.85546875" style="1" bestFit="1" customWidth="1"/>
    <col min="1044" max="1045" width="10.140625" style="1" bestFit="1" customWidth="1"/>
    <col min="1046" max="1046" width="9.85546875" style="1" bestFit="1" customWidth="1"/>
    <col min="1047" max="1047" width="10.140625" style="1" bestFit="1" customWidth="1"/>
    <col min="1048" max="1056" width="9.85546875" style="1" bestFit="1" customWidth="1"/>
    <col min="1057" max="1057" width="10.140625" style="1" bestFit="1" customWidth="1"/>
    <col min="1058" max="1059" width="9.85546875" style="1" bestFit="1" customWidth="1"/>
    <col min="1060" max="1062" width="10.140625" style="1" bestFit="1" customWidth="1"/>
    <col min="1063" max="1063" width="9.85546875" style="1" bestFit="1" customWidth="1"/>
    <col min="1064" max="1065" width="10.140625" style="1" bestFit="1" customWidth="1"/>
    <col min="1066" max="1069" width="9.85546875" style="1" bestFit="1" customWidth="1"/>
    <col min="1070" max="1249" width="9.640625" style="1"/>
    <col min="1250" max="1251" width="9.85546875" style="1" bestFit="1" customWidth="1"/>
    <col min="1252" max="1260" width="10.140625" style="1" bestFit="1" customWidth="1"/>
    <col min="1261" max="1261" width="9.85546875" style="1" bestFit="1" customWidth="1"/>
    <col min="1262" max="1266" width="10.140625" style="1" bestFit="1" customWidth="1"/>
    <col min="1267" max="1267" width="9.85546875" style="1" bestFit="1" customWidth="1"/>
    <col min="1268" max="1270" width="10.140625" style="1" bestFit="1" customWidth="1"/>
    <col min="1271" max="1271" width="9.85546875" style="1" bestFit="1" customWidth="1"/>
    <col min="1272" max="1273" width="10.140625" style="1" bestFit="1" customWidth="1"/>
    <col min="1274" max="1274" width="9.85546875" style="1" bestFit="1" customWidth="1"/>
    <col min="1275" max="1283" width="10.140625" style="1" bestFit="1" customWidth="1"/>
    <col min="1284" max="1284" width="9.85546875" style="1" bestFit="1" customWidth="1"/>
    <col min="1285" max="1286" width="10.140625" style="1" bestFit="1" customWidth="1"/>
    <col min="1287" max="1288" width="9.85546875" style="1" bestFit="1" customWidth="1"/>
    <col min="1289" max="1290" width="10.140625" style="1" bestFit="1" customWidth="1"/>
    <col min="1291" max="1299" width="9.85546875" style="1" bestFit="1" customWidth="1"/>
    <col min="1300" max="1301" width="10.140625" style="1" bestFit="1" customWidth="1"/>
    <col min="1302" max="1302" width="9.85546875" style="1" bestFit="1" customWidth="1"/>
    <col min="1303" max="1303" width="10.140625" style="1" bestFit="1" customWidth="1"/>
    <col min="1304" max="1312" width="9.85546875" style="1" bestFit="1" customWidth="1"/>
    <col min="1313" max="1313" width="10.140625" style="1" bestFit="1" customWidth="1"/>
    <col min="1314" max="1315" width="9.85546875" style="1" bestFit="1" customWidth="1"/>
    <col min="1316" max="1318" width="10.140625" style="1" bestFit="1" customWidth="1"/>
    <col min="1319" max="1319" width="9.85546875" style="1" bestFit="1" customWidth="1"/>
    <col min="1320" max="1321" width="10.140625" style="1" bestFit="1" customWidth="1"/>
    <col min="1322" max="1325" width="9.85546875" style="1" bestFit="1" customWidth="1"/>
    <col min="1326" max="1505" width="9.640625" style="1"/>
    <col min="1506" max="1507" width="9.85546875" style="1" bestFit="1" customWidth="1"/>
    <col min="1508" max="1516" width="10.140625" style="1" bestFit="1" customWidth="1"/>
    <col min="1517" max="1517" width="9.85546875" style="1" bestFit="1" customWidth="1"/>
    <col min="1518" max="1522" width="10.140625" style="1" bestFit="1" customWidth="1"/>
    <col min="1523" max="1523" width="9.85546875" style="1" bestFit="1" customWidth="1"/>
    <col min="1524" max="1526" width="10.140625" style="1" bestFit="1" customWidth="1"/>
    <col min="1527" max="1527" width="9.85546875" style="1" bestFit="1" customWidth="1"/>
    <col min="1528" max="1529" width="10.140625" style="1" bestFit="1" customWidth="1"/>
    <col min="1530" max="1530" width="9.85546875" style="1" bestFit="1" customWidth="1"/>
    <col min="1531" max="1539" width="10.140625" style="1" bestFit="1" customWidth="1"/>
    <col min="1540" max="1540" width="9.85546875" style="1" bestFit="1" customWidth="1"/>
    <col min="1541" max="1542" width="10.140625" style="1" bestFit="1" customWidth="1"/>
    <col min="1543" max="1544" width="9.85546875" style="1" bestFit="1" customWidth="1"/>
    <col min="1545" max="1546" width="10.140625" style="1" bestFit="1" customWidth="1"/>
    <col min="1547" max="1555" width="9.85546875" style="1" bestFit="1" customWidth="1"/>
    <col min="1556" max="1557" width="10.140625" style="1" bestFit="1" customWidth="1"/>
    <col min="1558" max="1558" width="9.85546875" style="1" bestFit="1" customWidth="1"/>
    <col min="1559" max="1559" width="10.140625" style="1" bestFit="1" customWidth="1"/>
    <col min="1560" max="1568" width="9.85546875" style="1" bestFit="1" customWidth="1"/>
    <col min="1569" max="1569" width="10.140625" style="1" bestFit="1" customWidth="1"/>
    <col min="1570" max="1571" width="9.85546875" style="1" bestFit="1" customWidth="1"/>
    <col min="1572" max="1574" width="10.140625" style="1" bestFit="1" customWidth="1"/>
    <col min="1575" max="1575" width="9.85546875" style="1" bestFit="1" customWidth="1"/>
    <col min="1576" max="1577" width="10.140625" style="1" bestFit="1" customWidth="1"/>
    <col min="1578" max="1581" width="9.85546875" style="1" bestFit="1" customWidth="1"/>
    <col min="1582" max="1761" width="9.640625" style="1"/>
    <col min="1762" max="1763" width="9.85546875" style="1" bestFit="1" customWidth="1"/>
    <col min="1764" max="1772" width="10.140625" style="1" bestFit="1" customWidth="1"/>
    <col min="1773" max="1773" width="9.85546875" style="1" bestFit="1" customWidth="1"/>
    <col min="1774" max="1778" width="10.140625" style="1" bestFit="1" customWidth="1"/>
    <col min="1779" max="1779" width="9.85546875" style="1" bestFit="1" customWidth="1"/>
    <col min="1780" max="1782" width="10.140625" style="1" bestFit="1" customWidth="1"/>
    <col min="1783" max="1783" width="9.85546875" style="1" bestFit="1" customWidth="1"/>
    <col min="1784" max="1785" width="10.140625" style="1" bestFit="1" customWidth="1"/>
    <col min="1786" max="1786" width="9.85546875" style="1" bestFit="1" customWidth="1"/>
    <col min="1787" max="1795" width="10.140625" style="1" bestFit="1" customWidth="1"/>
    <col min="1796" max="1796" width="9.85546875" style="1" bestFit="1" customWidth="1"/>
    <col min="1797" max="1798" width="10.140625" style="1" bestFit="1" customWidth="1"/>
    <col min="1799" max="1800" width="9.85546875" style="1" bestFit="1" customWidth="1"/>
    <col min="1801" max="1802" width="10.140625" style="1" bestFit="1" customWidth="1"/>
    <col min="1803" max="1811" width="9.85546875" style="1" bestFit="1" customWidth="1"/>
    <col min="1812" max="1813" width="10.140625" style="1" bestFit="1" customWidth="1"/>
    <col min="1814" max="1814" width="9.85546875" style="1" bestFit="1" customWidth="1"/>
    <col min="1815" max="1815" width="10.140625" style="1" bestFit="1" customWidth="1"/>
    <col min="1816" max="1824" width="9.85546875" style="1" bestFit="1" customWidth="1"/>
    <col min="1825" max="1825" width="10.140625" style="1" bestFit="1" customWidth="1"/>
    <col min="1826" max="1827" width="9.85546875" style="1" bestFit="1" customWidth="1"/>
    <col min="1828" max="1830" width="10.140625" style="1" bestFit="1" customWidth="1"/>
    <col min="1831" max="1831" width="9.85546875" style="1" bestFit="1" customWidth="1"/>
    <col min="1832" max="1833" width="10.140625" style="1" bestFit="1" customWidth="1"/>
    <col min="1834" max="1837" width="9.85546875" style="1" bestFit="1" customWidth="1"/>
    <col min="1838" max="2017" width="9.640625" style="1"/>
    <col min="2018" max="2019" width="9.85546875" style="1" bestFit="1" customWidth="1"/>
    <col min="2020" max="2028" width="10.140625" style="1" bestFit="1" customWidth="1"/>
    <col min="2029" max="2029" width="9.85546875" style="1" bestFit="1" customWidth="1"/>
    <col min="2030" max="2034" width="10.140625" style="1" bestFit="1" customWidth="1"/>
    <col min="2035" max="2035" width="9.85546875" style="1" bestFit="1" customWidth="1"/>
    <col min="2036" max="2038" width="10.140625" style="1" bestFit="1" customWidth="1"/>
    <col min="2039" max="2039" width="9.85546875" style="1" bestFit="1" customWidth="1"/>
    <col min="2040" max="2041" width="10.140625" style="1" bestFit="1" customWidth="1"/>
    <col min="2042" max="2042" width="9.85546875" style="1" bestFit="1" customWidth="1"/>
    <col min="2043" max="2051" width="10.140625" style="1" bestFit="1" customWidth="1"/>
    <col min="2052" max="2052" width="9.85546875" style="1" bestFit="1" customWidth="1"/>
    <col min="2053" max="2054" width="10.140625" style="1" bestFit="1" customWidth="1"/>
    <col min="2055" max="2056" width="9.85546875" style="1" bestFit="1" customWidth="1"/>
    <col min="2057" max="2058" width="10.140625" style="1" bestFit="1" customWidth="1"/>
    <col min="2059" max="2067" width="9.85546875" style="1" bestFit="1" customWidth="1"/>
    <col min="2068" max="2069" width="10.140625" style="1" bestFit="1" customWidth="1"/>
    <col min="2070" max="2070" width="9.85546875" style="1" bestFit="1" customWidth="1"/>
    <col min="2071" max="2071" width="10.140625" style="1" bestFit="1" customWidth="1"/>
    <col min="2072" max="2080" width="9.85546875" style="1" bestFit="1" customWidth="1"/>
    <col min="2081" max="2081" width="10.140625" style="1" bestFit="1" customWidth="1"/>
    <col min="2082" max="2083" width="9.85546875" style="1" bestFit="1" customWidth="1"/>
    <col min="2084" max="2086" width="10.140625" style="1" bestFit="1" customWidth="1"/>
    <col min="2087" max="2087" width="9.85546875" style="1" bestFit="1" customWidth="1"/>
    <col min="2088" max="2089" width="10.140625" style="1" bestFit="1" customWidth="1"/>
    <col min="2090" max="2093" width="9.85546875" style="1" bestFit="1" customWidth="1"/>
    <col min="2094" max="2273" width="9.640625" style="1"/>
    <col min="2274" max="2275" width="9.85546875" style="1" bestFit="1" customWidth="1"/>
    <col min="2276" max="2284" width="10.140625" style="1" bestFit="1" customWidth="1"/>
    <col min="2285" max="2285" width="9.85546875" style="1" bestFit="1" customWidth="1"/>
    <col min="2286" max="2290" width="10.140625" style="1" bestFit="1" customWidth="1"/>
    <col min="2291" max="2291" width="9.85546875" style="1" bestFit="1" customWidth="1"/>
    <col min="2292" max="2294" width="10.140625" style="1" bestFit="1" customWidth="1"/>
    <col min="2295" max="2295" width="9.85546875" style="1" bestFit="1" customWidth="1"/>
    <col min="2296" max="2297" width="10.140625" style="1" bestFit="1" customWidth="1"/>
    <col min="2298" max="2298" width="9.85546875" style="1" bestFit="1" customWidth="1"/>
    <col min="2299" max="2307" width="10.140625" style="1" bestFit="1" customWidth="1"/>
    <col min="2308" max="2308" width="9.85546875" style="1" bestFit="1" customWidth="1"/>
    <col min="2309" max="2310" width="10.140625" style="1" bestFit="1" customWidth="1"/>
    <col min="2311" max="2312" width="9.85546875" style="1" bestFit="1" customWidth="1"/>
    <col min="2313" max="2314" width="10.140625" style="1" bestFit="1" customWidth="1"/>
    <col min="2315" max="2323" width="9.85546875" style="1" bestFit="1" customWidth="1"/>
    <col min="2324" max="2325" width="10.140625" style="1" bestFit="1" customWidth="1"/>
    <col min="2326" max="2326" width="9.85546875" style="1" bestFit="1" customWidth="1"/>
    <col min="2327" max="2327" width="10.140625" style="1" bestFit="1" customWidth="1"/>
    <col min="2328" max="2336" width="9.85546875" style="1" bestFit="1" customWidth="1"/>
    <col min="2337" max="2337" width="10.140625" style="1" bestFit="1" customWidth="1"/>
    <col min="2338" max="2339" width="9.85546875" style="1" bestFit="1" customWidth="1"/>
    <col min="2340" max="2342" width="10.140625" style="1" bestFit="1" customWidth="1"/>
    <col min="2343" max="2343" width="9.85546875" style="1" bestFit="1" customWidth="1"/>
    <col min="2344" max="2345" width="10.140625" style="1" bestFit="1" customWidth="1"/>
    <col min="2346" max="2349" width="9.85546875" style="1" bestFit="1" customWidth="1"/>
    <col min="2350" max="2529" width="9.640625" style="1"/>
    <col min="2530" max="2531" width="9.85546875" style="1" bestFit="1" customWidth="1"/>
    <col min="2532" max="2540" width="10.140625" style="1" bestFit="1" customWidth="1"/>
    <col min="2541" max="2541" width="9.85546875" style="1" bestFit="1" customWidth="1"/>
    <col min="2542" max="2546" width="10.140625" style="1" bestFit="1" customWidth="1"/>
    <col min="2547" max="2547" width="9.85546875" style="1" bestFit="1" customWidth="1"/>
    <col min="2548" max="2550" width="10.140625" style="1" bestFit="1" customWidth="1"/>
    <col min="2551" max="2551" width="9.85546875" style="1" bestFit="1" customWidth="1"/>
    <col min="2552" max="2553" width="10.140625" style="1" bestFit="1" customWidth="1"/>
    <col min="2554" max="2554" width="9.85546875" style="1" bestFit="1" customWidth="1"/>
    <col min="2555" max="2563" width="10.140625" style="1" bestFit="1" customWidth="1"/>
    <col min="2564" max="2564" width="9.85546875" style="1" bestFit="1" customWidth="1"/>
    <col min="2565" max="2566" width="10.140625" style="1" bestFit="1" customWidth="1"/>
    <col min="2567" max="2568" width="9.85546875" style="1" bestFit="1" customWidth="1"/>
    <col min="2569" max="2570" width="10.140625" style="1" bestFit="1" customWidth="1"/>
    <col min="2571" max="2579" width="9.85546875" style="1" bestFit="1" customWidth="1"/>
    <col min="2580" max="2581" width="10.140625" style="1" bestFit="1" customWidth="1"/>
    <col min="2582" max="2582" width="9.85546875" style="1" bestFit="1" customWidth="1"/>
    <col min="2583" max="2583" width="10.140625" style="1" bestFit="1" customWidth="1"/>
    <col min="2584" max="2592" width="9.85546875" style="1" bestFit="1" customWidth="1"/>
    <col min="2593" max="2593" width="10.140625" style="1" bestFit="1" customWidth="1"/>
    <col min="2594" max="2595" width="9.85546875" style="1" bestFit="1" customWidth="1"/>
    <col min="2596" max="2598" width="10.140625" style="1" bestFit="1" customWidth="1"/>
    <col min="2599" max="2599" width="9.85546875" style="1" bestFit="1" customWidth="1"/>
    <col min="2600" max="2601" width="10.140625" style="1" bestFit="1" customWidth="1"/>
    <col min="2602" max="2605" width="9.85546875" style="1" bestFit="1" customWidth="1"/>
    <col min="2606" max="2785" width="9.640625" style="1"/>
    <col min="2786" max="2787" width="9.85546875" style="1" bestFit="1" customWidth="1"/>
    <col min="2788" max="2796" width="10.140625" style="1" bestFit="1" customWidth="1"/>
    <col min="2797" max="2797" width="9.85546875" style="1" bestFit="1" customWidth="1"/>
    <col min="2798" max="2802" width="10.140625" style="1" bestFit="1" customWidth="1"/>
    <col min="2803" max="2803" width="9.85546875" style="1" bestFit="1" customWidth="1"/>
    <col min="2804" max="2806" width="10.140625" style="1" bestFit="1" customWidth="1"/>
    <col min="2807" max="2807" width="9.85546875" style="1" bestFit="1" customWidth="1"/>
    <col min="2808" max="2809" width="10.140625" style="1" bestFit="1" customWidth="1"/>
    <col min="2810" max="2810" width="9.85546875" style="1" bestFit="1" customWidth="1"/>
    <col min="2811" max="2819" width="10.140625" style="1" bestFit="1" customWidth="1"/>
    <col min="2820" max="2820" width="9.85546875" style="1" bestFit="1" customWidth="1"/>
    <col min="2821" max="2822" width="10.140625" style="1" bestFit="1" customWidth="1"/>
    <col min="2823" max="2824" width="9.85546875" style="1" bestFit="1" customWidth="1"/>
    <col min="2825" max="2826" width="10.140625" style="1" bestFit="1" customWidth="1"/>
    <col min="2827" max="2835" width="9.85546875" style="1" bestFit="1" customWidth="1"/>
    <col min="2836" max="2837" width="10.140625" style="1" bestFit="1" customWidth="1"/>
    <col min="2838" max="2838" width="9.85546875" style="1" bestFit="1" customWidth="1"/>
    <col min="2839" max="2839" width="10.140625" style="1" bestFit="1" customWidth="1"/>
    <col min="2840" max="2848" width="9.85546875" style="1" bestFit="1" customWidth="1"/>
    <col min="2849" max="2849" width="10.140625" style="1" bestFit="1" customWidth="1"/>
    <col min="2850" max="2851" width="9.85546875" style="1" bestFit="1" customWidth="1"/>
    <col min="2852" max="2854" width="10.140625" style="1" bestFit="1" customWidth="1"/>
    <col min="2855" max="2855" width="9.85546875" style="1" bestFit="1" customWidth="1"/>
    <col min="2856" max="2857" width="10.140625" style="1" bestFit="1" customWidth="1"/>
    <col min="2858" max="2861" width="9.85546875" style="1" bestFit="1" customWidth="1"/>
    <col min="2862" max="3041" width="9.640625" style="1"/>
    <col min="3042" max="3043" width="9.85546875" style="1" bestFit="1" customWidth="1"/>
    <col min="3044" max="3052" width="10.140625" style="1" bestFit="1" customWidth="1"/>
    <col min="3053" max="3053" width="9.85546875" style="1" bestFit="1" customWidth="1"/>
    <col min="3054" max="3058" width="10.140625" style="1" bestFit="1" customWidth="1"/>
    <col min="3059" max="3059" width="9.85546875" style="1" bestFit="1" customWidth="1"/>
    <col min="3060" max="3062" width="10.140625" style="1" bestFit="1" customWidth="1"/>
    <col min="3063" max="3063" width="9.85546875" style="1" bestFit="1" customWidth="1"/>
    <col min="3064" max="3065" width="10.140625" style="1" bestFit="1" customWidth="1"/>
    <col min="3066" max="3066" width="9.85546875" style="1" bestFit="1" customWidth="1"/>
    <col min="3067" max="3075" width="10.140625" style="1" bestFit="1" customWidth="1"/>
    <col min="3076" max="3076" width="9.85546875" style="1" bestFit="1" customWidth="1"/>
    <col min="3077" max="3078" width="10.140625" style="1" bestFit="1" customWidth="1"/>
    <col min="3079" max="3080" width="9.85546875" style="1" bestFit="1" customWidth="1"/>
    <col min="3081" max="3082" width="10.140625" style="1" bestFit="1" customWidth="1"/>
    <col min="3083" max="3091" width="9.85546875" style="1" bestFit="1" customWidth="1"/>
    <col min="3092" max="3093" width="10.140625" style="1" bestFit="1" customWidth="1"/>
    <col min="3094" max="3094" width="9.85546875" style="1" bestFit="1" customWidth="1"/>
    <col min="3095" max="3095" width="10.140625" style="1" bestFit="1" customWidth="1"/>
    <col min="3096" max="3104" width="9.85546875" style="1" bestFit="1" customWidth="1"/>
    <col min="3105" max="3105" width="10.140625" style="1" bestFit="1" customWidth="1"/>
    <col min="3106" max="3107" width="9.85546875" style="1" bestFit="1" customWidth="1"/>
    <col min="3108" max="3110" width="10.140625" style="1" bestFit="1" customWidth="1"/>
    <col min="3111" max="3111" width="9.85546875" style="1" bestFit="1" customWidth="1"/>
    <col min="3112" max="3113" width="10.140625" style="1" bestFit="1" customWidth="1"/>
    <col min="3114" max="3117" width="9.85546875" style="1" bestFit="1" customWidth="1"/>
    <col min="3118" max="3297" width="9.640625" style="1"/>
    <col min="3298" max="3299" width="9.85546875" style="1" bestFit="1" customWidth="1"/>
    <col min="3300" max="3308" width="10.140625" style="1" bestFit="1" customWidth="1"/>
    <col min="3309" max="3309" width="9.85546875" style="1" bestFit="1" customWidth="1"/>
    <col min="3310" max="3314" width="10.140625" style="1" bestFit="1" customWidth="1"/>
    <col min="3315" max="3315" width="9.85546875" style="1" bestFit="1" customWidth="1"/>
    <col min="3316" max="3318" width="10.140625" style="1" bestFit="1" customWidth="1"/>
    <col min="3319" max="3319" width="9.85546875" style="1" bestFit="1" customWidth="1"/>
    <col min="3320" max="3321" width="10.140625" style="1" bestFit="1" customWidth="1"/>
    <col min="3322" max="3322" width="9.85546875" style="1" bestFit="1" customWidth="1"/>
    <col min="3323" max="3331" width="10.140625" style="1" bestFit="1" customWidth="1"/>
    <col min="3332" max="3332" width="9.85546875" style="1" bestFit="1" customWidth="1"/>
    <col min="3333" max="3334" width="10.140625" style="1" bestFit="1" customWidth="1"/>
    <col min="3335" max="3336" width="9.85546875" style="1" bestFit="1" customWidth="1"/>
    <col min="3337" max="3338" width="10.140625" style="1" bestFit="1" customWidth="1"/>
    <col min="3339" max="3347" width="9.85546875" style="1" bestFit="1" customWidth="1"/>
    <col min="3348" max="3349" width="10.140625" style="1" bestFit="1" customWidth="1"/>
    <col min="3350" max="3350" width="9.85546875" style="1" bestFit="1" customWidth="1"/>
    <col min="3351" max="3351" width="10.140625" style="1" bestFit="1" customWidth="1"/>
    <col min="3352" max="3360" width="9.85546875" style="1" bestFit="1" customWidth="1"/>
    <col min="3361" max="3361" width="10.140625" style="1" bestFit="1" customWidth="1"/>
    <col min="3362" max="3363" width="9.85546875" style="1" bestFit="1" customWidth="1"/>
    <col min="3364" max="3366" width="10.140625" style="1" bestFit="1" customWidth="1"/>
    <col min="3367" max="3367" width="9.85546875" style="1" bestFit="1" customWidth="1"/>
    <col min="3368" max="3369" width="10.140625" style="1" bestFit="1" customWidth="1"/>
    <col min="3370" max="3373" width="9.85546875" style="1" bestFit="1" customWidth="1"/>
    <col min="3374" max="3553" width="9.640625" style="1"/>
    <col min="3554" max="3555" width="9.85546875" style="1" bestFit="1" customWidth="1"/>
    <col min="3556" max="3564" width="10.140625" style="1" bestFit="1" customWidth="1"/>
    <col min="3565" max="3565" width="9.85546875" style="1" bestFit="1" customWidth="1"/>
    <col min="3566" max="3570" width="10.140625" style="1" bestFit="1" customWidth="1"/>
    <col min="3571" max="3571" width="9.85546875" style="1" bestFit="1" customWidth="1"/>
    <col min="3572" max="3574" width="10.140625" style="1" bestFit="1" customWidth="1"/>
    <col min="3575" max="3575" width="9.85546875" style="1" bestFit="1" customWidth="1"/>
    <col min="3576" max="3577" width="10.140625" style="1" bestFit="1" customWidth="1"/>
    <col min="3578" max="3578" width="9.85546875" style="1" bestFit="1" customWidth="1"/>
    <col min="3579" max="3587" width="10.140625" style="1" bestFit="1" customWidth="1"/>
    <col min="3588" max="3588" width="9.85546875" style="1" bestFit="1" customWidth="1"/>
    <col min="3589" max="3590" width="10.140625" style="1" bestFit="1" customWidth="1"/>
    <col min="3591" max="3592" width="9.85546875" style="1" bestFit="1" customWidth="1"/>
    <col min="3593" max="3594" width="10.140625" style="1" bestFit="1" customWidth="1"/>
    <col min="3595" max="3603" width="9.85546875" style="1" bestFit="1" customWidth="1"/>
    <col min="3604" max="3605" width="10.140625" style="1" bestFit="1" customWidth="1"/>
    <col min="3606" max="3606" width="9.85546875" style="1" bestFit="1" customWidth="1"/>
    <col min="3607" max="3607" width="10.140625" style="1" bestFit="1" customWidth="1"/>
    <col min="3608" max="3616" width="9.85546875" style="1" bestFit="1" customWidth="1"/>
    <col min="3617" max="3617" width="10.140625" style="1" bestFit="1" customWidth="1"/>
    <col min="3618" max="3619" width="9.85546875" style="1" bestFit="1" customWidth="1"/>
    <col min="3620" max="3622" width="10.140625" style="1" bestFit="1" customWidth="1"/>
    <col min="3623" max="3623" width="9.85546875" style="1" bestFit="1" customWidth="1"/>
    <col min="3624" max="3625" width="10.140625" style="1" bestFit="1" customWidth="1"/>
    <col min="3626" max="3629" width="9.85546875" style="1" bestFit="1" customWidth="1"/>
    <col min="3630" max="3809" width="9.640625" style="1"/>
    <col min="3810" max="3811" width="9.85546875" style="1" bestFit="1" customWidth="1"/>
    <col min="3812" max="3820" width="10.140625" style="1" bestFit="1" customWidth="1"/>
    <col min="3821" max="3821" width="9.85546875" style="1" bestFit="1" customWidth="1"/>
    <col min="3822" max="3826" width="10.140625" style="1" bestFit="1" customWidth="1"/>
    <col min="3827" max="3827" width="9.85546875" style="1" bestFit="1" customWidth="1"/>
    <col min="3828" max="3830" width="10.140625" style="1" bestFit="1" customWidth="1"/>
    <col min="3831" max="3831" width="9.85546875" style="1" bestFit="1" customWidth="1"/>
    <col min="3832" max="3833" width="10.140625" style="1" bestFit="1" customWidth="1"/>
    <col min="3834" max="3834" width="9.85546875" style="1" bestFit="1" customWidth="1"/>
    <col min="3835" max="3843" width="10.140625" style="1" bestFit="1" customWidth="1"/>
    <col min="3844" max="3844" width="9.85546875" style="1" bestFit="1" customWidth="1"/>
    <col min="3845" max="3846" width="10.140625" style="1" bestFit="1" customWidth="1"/>
    <col min="3847" max="3848" width="9.85546875" style="1" bestFit="1" customWidth="1"/>
    <col min="3849" max="3850" width="10.140625" style="1" bestFit="1" customWidth="1"/>
    <col min="3851" max="3859" width="9.85546875" style="1" bestFit="1" customWidth="1"/>
    <col min="3860" max="3861" width="10.140625" style="1" bestFit="1" customWidth="1"/>
    <col min="3862" max="3862" width="9.85546875" style="1" bestFit="1" customWidth="1"/>
    <col min="3863" max="3863" width="10.140625" style="1" bestFit="1" customWidth="1"/>
    <col min="3864" max="3872" width="9.85546875" style="1" bestFit="1" customWidth="1"/>
    <col min="3873" max="3873" width="10.140625" style="1" bestFit="1" customWidth="1"/>
    <col min="3874" max="3875" width="9.85546875" style="1" bestFit="1" customWidth="1"/>
    <col min="3876" max="3878" width="10.140625" style="1" bestFit="1" customWidth="1"/>
    <col min="3879" max="3879" width="9.85546875" style="1" bestFit="1" customWidth="1"/>
    <col min="3880" max="3881" width="10.140625" style="1" bestFit="1" customWidth="1"/>
    <col min="3882" max="3885" width="9.85546875" style="1" bestFit="1" customWidth="1"/>
    <col min="3886" max="4065" width="9.640625" style="1"/>
    <col min="4066" max="4067" width="9.85546875" style="1" bestFit="1" customWidth="1"/>
    <col min="4068" max="4076" width="10.140625" style="1" bestFit="1" customWidth="1"/>
    <col min="4077" max="4077" width="9.85546875" style="1" bestFit="1" customWidth="1"/>
    <col min="4078" max="4082" width="10.140625" style="1" bestFit="1" customWidth="1"/>
    <col min="4083" max="4083" width="9.85546875" style="1" bestFit="1" customWidth="1"/>
    <col min="4084" max="4086" width="10.140625" style="1" bestFit="1" customWidth="1"/>
    <col min="4087" max="4087" width="9.85546875" style="1" bestFit="1" customWidth="1"/>
    <col min="4088" max="4089" width="10.140625" style="1" bestFit="1" customWidth="1"/>
    <col min="4090" max="4090" width="9.85546875" style="1" bestFit="1" customWidth="1"/>
    <col min="4091" max="4099" width="10.140625" style="1" bestFit="1" customWidth="1"/>
    <col min="4100" max="4100" width="9.85546875" style="1" bestFit="1" customWidth="1"/>
    <col min="4101" max="4102" width="10.140625" style="1" bestFit="1" customWidth="1"/>
    <col min="4103" max="4104" width="9.85546875" style="1" bestFit="1" customWidth="1"/>
    <col min="4105" max="4106" width="10.140625" style="1" bestFit="1" customWidth="1"/>
    <col min="4107" max="4115" width="9.85546875" style="1" bestFit="1" customWidth="1"/>
    <col min="4116" max="4117" width="10.140625" style="1" bestFit="1" customWidth="1"/>
    <col min="4118" max="4118" width="9.85546875" style="1" bestFit="1" customWidth="1"/>
    <col min="4119" max="4119" width="10.140625" style="1" bestFit="1" customWidth="1"/>
    <col min="4120" max="4128" width="9.85546875" style="1" bestFit="1" customWidth="1"/>
    <col min="4129" max="4129" width="10.140625" style="1" bestFit="1" customWidth="1"/>
    <col min="4130" max="4131" width="9.85546875" style="1" bestFit="1" customWidth="1"/>
    <col min="4132" max="4134" width="10.140625" style="1" bestFit="1" customWidth="1"/>
    <col min="4135" max="4135" width="9.85546875" style="1" bestFit="1" customWidth="1"/>
    <col min="4136" max="4137" width="10.140625" style="1" bestFit="1" customWidth="1"/>
    <col min="4138" max="4141" width="9.85546875" style="1" bestFit="1" customWidth="1"/>
    <col min="4142" max="4321" width="9.640625" style="1"/>
    <col min="4322" max="4323" width="9.85546875" style="1" bestFit="1" customWidth="1"/>
    <col min="4324" max="4332" width="10.140625" style="1" bestFit="1" customWidth="1"/>
    <col min="4333" max="4333" width="9.85546875" style="1" bestFit="1" customWidth="1"/>
    <col min="4334" max="4338" width="10.140625" style="1" bestFit="1" customWidth="1"/>
    <col min="4339" max="4339" width="9.85546875" style="1" bestFit="1" customWidth="1"/>
    <col min="4340" max="4342" width="10.140625" style="1" bestFit="1" customWidth="1"/>
    <col min="4343" max="4343" width="9.85546875" style="1" bestFit="1" customWidth="1"/>
    <col min="4344" max="4345" width="10.140625" style="1" bestFit="1" customWidth="1"/>
    <col min="4346" max="4346" width="9.85546875" style="1" bestFit="1" customWidth="1"/>
    <col min="4347" max="4355" width="10.140625" style="1" bestFit="1" customWidth="1"/>
    <col min="4356" max="4356" width="9.85546875" style="1" bestFit="1" customWidth="1"/>
    <col min="4357" max="4358" width="10.140625" style="1" bestFit="1" customWidth="1"/>
    <col min="4359" max="4360" width="9.85546875" style="1" bestFit="1" customWidth="1"/>
    <col min="4361" max="4362" width="10.140625" style="1" bestFit="1" customWidth="1"/>
    <col min="4363" max="4371" width="9.85546875" style="1" bestFit="1" customWidth="1"/>
    <col min="4372" max="4373" width="10.140625" style="1" bestFit="1" customWidth="1"/>
    <col min="4374" max="4374" width="9.85546875" style="1" bestFit="1" customWidth="1"/>
    <col min="4375" max="4375" width="10.140625" style="1" bestFit="1" customWidth="1"/>
    <col min="4376" max="4384" width="9.85546875" style="1" bestFit="1" customWidth="1"/>
    <col min="4385" max="4385" width="10.140625" style="1" bestFit="1" customWidth="1"/>
    <col min="4386" max="4387" width="9.85546875" style="1" bestFit="1" customWidth="1"/>
    <col min="4388" max="4390" width="10.140625" style="1" bestFit="1" customWidth="1"/>
    <col min="4391" max="4391" width="9.85546875" style="1" bestFit="1" customWidth="1"/>
    <col min="4392" max="4393" width="10.140625" style="1" bestFit="1" customWidth="1"/>
    <col min="4394" max="4397" width="9.85546875" style="1" bestFit="1" customWidth="1"/>
    <col min="4398" max="4577" width="9.640625" style="1"/>
    <col min="4578" max="4579" width="9.85546875" style="1" bestFit="1" customWidth="1"/>
    <col min="4580" max="4588" width="10.140625" style="1" bestFit="1" customWidth="1"/>
    <col min="4589" max="4589" width="9.85546875" style="1" bestFit="1" customWidth="1"/>
    <col min="4590" max="4594" width="10.140625" style="1" bestFit="1" customWidth="1"/>
    <col min="4595" max="4595" width="9.85546875" style="1" bestFit="1" customWidth="1"/>
    <col min="4596" max="4598" width="10.140625" style="1" bestFit="1" customWidth="1"/>
    <col min="4599" max="4599" width="9.85546875" style="1" bestFit="1" customWidth="1"/>
    <col min="4600" max="4601" width="10.140625" style="1" bestFit="1" customWidth="1"/>
    <col min="4602" max="4602" width="9.85546875" style="1" bestFit="1" customWidth="1"/>
    <col min="4603" max="4611" width="10.140625" style="1" bestFit="1" customWidth="1"/>
    <col min="4612" max="4612" width="9.85546875" style="1" bestFit="1" customWidth="1"/>
    <col min="4613" max="4614" width="10.140625" style="1" bestFit="1" customWidth="1"/>
    <col min="4615" max="4616" width="9.85546875" style="1" bestFit="1" customWidth="1"/>
    <col min="4617" max="4618" width="10.140625" style="1" bestFit="1" customWidth="1"/>
    <col min="4619" max="4627" width="9.85546875" style="1" bestFit="1" customWidth="1"/>
    <col min="4628" max="4629" width="10.140625" style="1" bestFit="1" customWidth="1"/>
    <col min="4630" max="4630" width="9.85546875" style="1" bestFit="1" customWidth="1"/>
    <col min="4631" max="4631" width="10.140625" style="1" bestFit="1" customWidth="1"/>
    <col min="4632" max="4640" width="9.85546875" style="1" bestFit="1" customWidth="1"/>
    <col min="4641" max="4641" width="10.140625" style="1" bestFit="1" customWidth="1"/>
    <col min="4642" max="4643" width="9.85546875" style="1" bestFit="1" customWidth="1"/>
    <col min="4644" max="4646" width="10.140625" style="1" bestFit="1" customWidth="1"/>
    <col min="4647" max="4647" width="9.85546875" style="1" bestFit="1" customWidth="1"/>
    <col min="4648" max="4649" width="10.140625" style="1" bestFit="1" customWidth="1"/>
    <col min="4650" max="4653" width="9.85546875" style="1" bestFit="1" customWidth="1"/>
    <col min="4654" max="4833" width="9.640625" style="1"/>
    <col min="4834" max="4835" width="9.85546875" style="1" bestFit="1" customWidth="1"/>
    <col min="4836" max="4844" width="10.140625" style="1" bestFit="1" customWidth="1"/>
    <col min="4845" max="4845" width="9.85546875" style="1" bestFit="1" customWidth="1"/>
    <col min="4846" max="4850" width="10.140625" style="1" bestFit="1" customWidth="1"/>
    <col min="4851" max="4851" width="9.85546875" style="1" bestFit="1" customWidth="1"/>
    <col min="4852" max="4854" width="10.140625" style="1" bestFit="1" customWidth="1"/>
    <col min="4855" max="4855" width="9.85546875" style="1" bestFit="1" customWidth="1"/>
    <col min="4856" max="4857" width="10.140625" style="1" bestFit="1" customWidth="1"/>
    <col min="4858" max="4858" width="9.85546875" style="1" bestFit="1" customWidth="1"/>
    <col min="4859" max="4867" width="10.140625" style="1" bestFit="1" customWidth="1"/>
    <col min="4868" max="4868" width="9.85546875" style="1" bestFit="1" customWidth="1"/>
    <col min="4869" max="4870" width="10.140625" style="1" bestFit="1" customWidth="1"/>
    <col min="4871" max="4872" width="9.85546875" style="1" bestFit="1" customWidth="1"/>
    <col min="4873" max="4874" width="10.140625" style="1" bestFit="1" customWidth="1"/>
    <col min="4875" max="4883" width="9.85546875" style="1" bestFit="1" customWidth="1"/>
    <col min="4884" max="4885" width="10.140625" style="1" bestFit="1" customWidth="1"/>
    <col min="4886" max="4886" width="9.85546875" style="1" bestFit="1" customWidth="1"/>
    <col min="4887" max="4887" width="10.140625" style="1" bestFit="1" customWidth="1"/>
    <col min="4888" max="4896" width="9.85546875" style="1" bestFit="1" customWidth="1"/>
    <col min="4897" max="4897" width="10.140625" style="1" bestFit="1" customWidth="1"/>
    <col min="4898" max="4899" width="9.85546875" style="1" bestFit="1" customWidth="1"/>
    <col min="4900" max="4902" width="10.140625" style="1" bestFit="1" customWidth="1"/>
    <col min="4903" max="4903" width="9.85546875" style="1" bestFit="1" customWidth="1"/>
    <col min="4904" max="4905" width="10.140625" style="1" bestFit="1" customWidth="1"/>
    <col min="4906" max="4909" width="9.85546875" style="1" bestFit="1" customWidth="1"/>
    <col min="4910" max="5089" width="9.640625" style="1"/>
    <col min="5090" max="5091" width="9.85546875" style="1" bestFit="1" customWidth="1"/>
    <col min="5092" max="5100" width="10.140625" style="1" bestFit="1" customWidth="1"/>
    <col min="5101" max="5101" width="9.85546875" style="1" bestFit="1" customWidth="1"/>
    <col min="5102" max="5106" width="10.140625" style="1" bestFit="1" customWidth="1"/>
    <col min="5107" max="5107" width="9.85546875" style="1" bestFit="1" customWidth="1"/>
    <col min="5108" max="5110" width="10.140625" style="1" bestFit="1" customWidth="1"/>
    <col min="5111" max="5111" width="9.85546875" style="1" bestFit="1" customWidth="1"/>
    <col min="5112" max="5113" width="10.140625" style="1" bestFit="1" customWidth="1"/>
    <col min="5114" max="5114" width="9.85546875" style="1" bestFit="1" customWidth="1"/>
    <col min="5115" max="5123" width="10.140625" style="1" bestFit="1" customWidth="1"/>
    <col min="5124" max="5124" width="9.85546875" style="1" bestFit="1" customWidth="1"/>
    <col min="5125" max="5126" width="10.140625" style="1" bestFit="1" customWidth="1"/>
    <col min="5127" max="5128" width="9.85546875" style="1" bestFit="1" customWidth="1"/>
    <col min="5129" max="5130" width="10.140625" style="1" bestFit="1" customWidth="1"/>
    <col min="5131" max="5139" width="9.85546875" style="1" bestFit="1" customWidth="1"/>
    <col min="5140" max="5141" width="10.140625" style="1" bestFit="1" customWidth="1"/>
    <col min="5142" max="5142" width="9.85546875" style="1" bestFit="1" customWidth="1"/>
    <col min="5143" max="5143" width="10.140625" style="1" bestFit="1" customWidth="1"/>
    <col min="5144" max="5152" width="9.85546875" style="1" bestFit="1" customWidth="1"/>
    <col min="5153" max="5153" width="10.140625" style="1" bestFit="1" customWidth="1"/>
    <col min="5154" max="5155" width="9.85546875" style="1" bestFit="1" customWidth="1"/>
    <col min="5156" max="5158" width="10.140625" style="1" bestFit="1" customWidth="1"/>
    <col min="5159" max="5159" width="9.85546875" style="1" bestFit="1" customWidth="1"/>
    <col min="5160" max="5161" width="10.140625" style="1" bestFit="1" customWidth="1"/>
    <col min="5162" max="5165" width="9.85546875" style="1" bestFit="1" customWidth="1"/>
    <col min="5166" max="5345" width="9.640625" style="1"/>
    <col min="5346" max="5347" width="9.85546875" style="1" bestFit="1" customWidth="1"/>
    <col min="5348" max="5356" width="10.140625" style="1" bestFit="1" customWidth="1"/>
    <col min="5357" max="5357" width="9.85546875" style="1" bestFit="1" customWidth="1"/>
    <col min="5358" max="5362" width="10.140625" style="1" bestFit="1" customWidth="1"/>
    <col min="5363" max="5363" width="9.85546875" style="1" bestFit="1" customWidth="1"/>
    <col min="5364" max="5366" width="10.140625" style="1" bestFit="1" customWidth="1"/>
    <col min="5367" max="5367" width="9.85546875" style="1" bestFit="1" customWidth="1"/>
    <col min="5368" max="5369" width="10.140625" style="1" bestFit="1" customWidth="1"/>
    <col min="5370" max="5370" width="9.85546875" style="1" bestFit="1" customWidth="1"/>
    <col min="5371" max="5379" width="10.140625" style="1" bestFit="1" customWidth="1"/>
    <col min="5380" max="5380" width="9.85546875" style="1" bestFit="1" customWidth="1"/>
    <col min="5381" max="5382" width="10.140625" style="1" bestFit="1" customWidth="1"/>
    <col min="5383" max="5384" width="9.85546875" style="1" bestFit="1" customWidth="1"/>
    <col min="5385" max="5386" width="10.140625" style="1" bestFit="1" customWidth="1"/>
    <col min="5387" max="5395" width="9.85546875" style="1" bestFit="1" customWidth="1"/>
    <col min="5396" max="5397" width="10.140625" style="1" bestFit="1" customWidth="1"/>
    <col min="5398" max="5398" width="9.85546875" style="1" bestFit="1" customWidth="1"/>
    <col min="5399" max="5399" width="10.140625" style="1" bestFit="1" customWidth="1"/>
    <col min="5400" max="5408" width="9.85546875" style="1" bestFit="1" customWidth="1"/>
    <col min="5409" max="5409" width="10.140625" style="1" bestFit="1" customWidth="1"/>
    <col min="5410" max="5411" width="9.85546875" style="1" bestFit="1" customWidth="1"/>
    <col min="5412" max="5414" width="10.140625" style="1" bestFit="1" customWidth="1"/>
    <col min="5415" max="5415" width="9.85546875" style="1" bestFit="1" customWidth="1"/>
    <col min="5416" max="5417" width="10.140625" style="1" bestFit="1" customWidth="1"/>
    <col min="5418" max="5421" width="9.85546875" style="1" bestFit="1" customWidth="1"/>
    <col min="5422" max="5601" width="9.640625" style="1"/>
    <col min="5602" max="5603" width="9.85546875" style="1" bestFit="1" customWidth="1"/>
    <col min="5604" max="5612" width="10.140625" style="1" bestFit="1" customWidth="1"/>
    <col min="5613" max="5613" width="9.85546875" style="1" bestFit="1" customWidth="1"/>
    <col min="5614" max="5618" width="10.140625" style="1" bestFit="1" customWidth="1"/>
    <col min="5619" max="5619" width="9.85546875" style="1" bestFit="1" customWidth="1"/>
    <col min="5620" max="5622" width="10.140625" style="1" bestFit="1" customWidth="1"/>
    <col min="5623" max="5623" width="9.85546875" style="1" bestFit="1" customWidth="1"/>
    <col min="5624" max="5625" width="10.140625" style="1" bestFit="1" customWidth="1"/>
    <col min="5626" max="5626" width="9.85546875" style="1" bestFit="1" customWidth="1"/>
    <col min="5627" max="5635" width="10.140625" style="1" bestFit="1" customWidth="1"/>
    <col min="5636" max="5636" width="9.85546875" style="1" bestFit="1" customWidth="1"/>
    <col min="5637" max="5638" width="10.140625" style="1" bestFit="1" customWidth="1"/>
    <col min="5639" max="5640" width="9.85546875" style="1" bestFit="1" customWidth="1"/>
    <col min="5641" max="5642" width="10.140625" style="1" bestFit="1" customWidth="1"/>
    <col min="5643" max="5651" width="9.85546875" style="1" bestFit="1" customWidth="1"/>
    <col min="5652" max="5653" width="10.140625" style="1" bestFit="1" customWidth="1"/>
    <col min="5654" max="5654" width="9.85546875" style="1" bestFit="1" customWidth="1"/>
    <col min="5655" max="5655" width="10.140625" style="1" bestFit="1" customWidth="1"/>
    <col min="5656" max="5664" width="9.85546875" style="1" bestFit="1" customWidth="1"/>
    <col min="5665" max="5665" width="10.140625" style="1" bestFit="1" customWidth="1"/>
    <col min="5666" max="5667" width="9.85546875" style="1" bestFit="1" customWidth="1"/>
    <col min="5668" max="5670" width="10.140625" style="1" bestFit="1" customWidth="1"/>
    <col min="5671" max="5671" width="9.85546875" style="1" bestFit="1" customWidth="1"/>
    <col min="5672" max="5673" width="10.140625" style="1" bestFit="1" customWidth="1"/>
    <col min="5674" max="5677" width="9.85546875" style="1" bestFit="1" customWidth="1"/>
    <col min="5678" max="5857" width="9.640625" style="1"/>
    <col min="5858" max="5859" width="9.85546875" style="1" bestFit="1" customWidth="1"/>
    <col min="5860" max="5868" width="10.140625" style="1" bestFit="1" customWidth="1"/>
    <col min="5869" max="5869" width="9.85546875" style="1" bestFit="1" customWidth="1"/>
    <col min="5870" max="5874" width="10.140625" style="1" bestFit="1" customWidth="1"/>
    <col min="5875" max="5875" width="9.85546875" style="1" bestFit="1" customWidth="1"/>
    <col min="5876" max="5878" width="10.140625" style="1" bestFit="1" customWidth="1"/>
    <col min="5879" max="5879" width="9.85546875" style="1" bestFit="1" customWidth="1"/>
    <col min="5880" max="5881" width="10.140625" style="1" bestFit="1" customWidth="1"/>
    <col min="5882" max="5882" width="9.85546875" style="1" bestFit="1" customWidth="1"/>
    <col min="5883" max="5891" width="10.140625" style="1" bestFit="1" customWidth="1"/>
    <col min="5892" max="5892" width="9.85546875" style="1" bestFit="1" customWidth="1"/>
    <col min="5893" max="5894" width="10.140625" style="1" bestFit="1" customWidth="1"/>
    <col min="5895" max="5896" width="9.85546875" style="1" bestFit="1" customWidth="1"/>
    <col min="5897" max="5898" width="10.140625" style="1" bestFit="1" customWidth="1"/>
    <col min="5899" max="5907" width="9.85546875" style="1" bestFit="1" customWidth="1"/>
    <col min="5908" max="5909" width="10.140625" style="1" bestFit="1" customWidth="1"/>
    <col min="5910" max="5910" width="9.85546875" style="1" bestFit="1" customWidth="1"/>
    <col min="5911" max="5911" width="10.140625" style="1" bestFit="1" customWidth="1"/>
    <col min="5912" max="5920" width="9.85546875" style="1" bestFit="1" customWidth="1"/>
    <col min="5921" max="5921" width="10.140625" style="1" bestFit="1" customWidth="1"/>
    <col min="5922" max="5923" width="9.85546875" style="1" bestFit="1" customWidth="1"/>
    <col min="5924" max="5926" width="10.140625" style="1" bestFit="1" customWidth="1"/>
    <col min="5927" max="5927" width="9.85546875" style="1" bestFit="1" customWidth="1"/>
    <col min="5928" max="5929" width="10.140625" style="1" bestFit="1" customWidth="1"/>
    <col min="5930" max="5933" width="9.85546875" style="1" bestFit="1" customWidth="1"/>
    <col min="5934" max="6113" width="9.640625" style="1"/>
    <col min="6114" max="6115" width="9.85546875" style="1" bestFit="1" customWidth="1"/>
    <col min="6116" max="6124" width="10.140625" style="1" bestFit="1" customWidth="1"/>
    <col min="6125" max="6125" width="9.85546875" style="1" bestFit="1" customWidth="1"/>
    <col min="6126" max="6130" width="10.140625" style="1" bestFit="1" customWidth="1"/>
    <col min="6131" max="6131" width="9.85546875" style="1" bestFit="1" customWidth="1"/>
    <col min="6132" max="6134" width="10.140625" style="1" bestFit="1" customWidth="1"/>
    <col min="6135" max="6135" width="9.85546875" style="1" bestFit="1" customWidth="1"/>
    <col min="6136" max="6137" width="10.140625" style="1" bestFit="1" customWidth="1"/>
    <col min="6138" max="6138" width="9.85546875" style="1" bestFit="1" customWidth="1"/>
    <col min="6139" max="6147" width="10.140625" style="1" bestFit="1" customWidth="1"/>
    <col min="6148" max="6148" width="9.85546875" style="1" bestFit="1" customWidth="1"/>
    <col min="6149" max="6150" width="10.140625" style="1" bestFit="1" customWidth="1"/>
    <col min="6151" max="6152" width="9.85546875" style="1" bestFit="1" customWidth="1"/>
    <col min="6153" max="6154" width="10.140625" style="1" bestFit="1" customWidth="1"/>
    <col min="6155" max="6163" width="9.85546875" style="1" bestFit="1" customWidth="1"/>
    <col min="6164" max="6165" width="10.140625" style="1" bestFit="1" customWidth="1"/>
    <col min="6166" max="6166" width="9.85546875" style="1" bestFit="1" customWidth="1"/>
    <col min="6167" max="6167" width="10.140625" style="1" bestFit="1" customWidth="1"/>
    <col min="6168" max="6176" width="9.85546875" style="1" bestFit="1" customWidth="1"/>
    <col min="6177" max="6177" width="10.140625" style="1" bestFit="1" customWidth="1"/>
    <col min="6178" max="6179" width="9.85546875" style="1" bestFit="1" customWidth="1"/>
    <col min="6180" max="6182" width="10.140625" style="1" bestFit="1" customWidth="1"/>
    <col min="6183" max="6183" width="9.85546875" style="1" bestFit="1" customWidth="1"/>
    <col min="6184" max="6185" width="10.140625" style="1" bestFit="1" customWidth="1"/>
    <col min="6186" max="6189" width="9.85546875" style="1" bestFit="1" customWidth="1"/>
    <col min="6190" max="6369" width="9.640625" style="1"/>
    <col min="6370" max="6371" width="9.85546875" style="1" bestFit="1" customWidth="1"/>
    <col min="6372" max="6380" width="10.140625" style="1" bestFit="1" customWidth="1"/>
    <col min="6381" max="6381" width="9.85546875" style="1" bestFit="1" customWidth="1"/>
    <col min="6382" max="6386" width="10.140625" style="1" bestFit="1" customWidth="1"/>
    <col min="6387" max="6387" width="9.85546875" style="1" bestFit="1" customWidth="1"/>
    <col min="6388" max="6390" width="10.140625" style="1" bestFit="1" customWidth="1"/>
    <col min="6391" max="6391" width="9.85546875" style="1" bestFit="1" customWidth="1"/>
    <col min="6392" max="6393" width="10.140625" style="1" bestFit="1" customWidth="1"/>
    <col min="6394" max="6394" width="9.85546875" style="1" bestFit="1" customWidth="1"/>
    <col min="6395" max="6403" width="10.140625" style="1" bestFit="1" customWidth="1"/>
    <col min="6404" max="6404" width="9.85546875" style="1" bestFit="1" customWidth="1"/>
    <col min="6405" max="6406" width="10.140625" style="1" bestFit="1" customWidth="1"/>
    <col min="6407" max="6408" width="9.85546875" style="1" bestFit="1" customWidth="1"/>
    <col min="6409" max="6410" width="10.140625" style="1" bestFit="1" customWidth="1"/>
    <col min="6411" max="6419" width="9.85546875" style="1" bestFit="1" customWidth="1"/>
    <col min="6420" max="6421" width="10.140625" style="1" bestFit="1" customWidth="1"/>
    <col min="6422" max="6422" width="9.85546875" style="1" bestFit="1" customWidth="1"/>
    <col min="6423" max="6423" width="10.140625" style="1" bestFit="1" customWidth="1"/>
    <col min="6424" max="6432" width="9.85546875" style="1" bestFit="1" customWidth="1"/>
    <col min="6433" max="6433" width="10.140625" style="1" bestFit="1" customWidth="1"/>
    <col min="6434" max="6435" width="9.85546875" style="1" bestFit="1" customWidth="1"/>
    <col min="6436" max="6438" width="10.140625" style="1" bestFit="1" customWidth="1"/>
    <col min="6439" max="6439" width="9.85546875" style="1" bestFit="1" customWidth="1"/>
    <col min="6440" max="6441" width="10.140625" style="1" bestFit="1" customWidth="1"/>
    <col min="6442" max="6445" width="9.85546875" style="1" bestFit="1" customWidth="1"/>
    <col min="6446" max="6625" width="9.640625" style="1"/>
    <col min="6626" max="6627" width="9.85546875" style="1" bestFit="1" customWidth="1"/>
    <col min="6628" max="6636" width="10.140625" style="1" bestFit="1" customWidth="1"/>
    <col min="6637" max="6637" width="9.85546875" style="1" bestFit="1" customWidth="1"/>
    <col min="6638" max="6642" width="10.140625" style="1" bestFit="1" customWidth="1"/>
    <col min="6643" max="6643" width="9.85546875" style="1" bestFit="1" customWidth="1"/>
    <col min="6644" max="6646" width="10.140625" style="1" bestFit="1" customWidth="1"/>
    <col min="6647" max="6647" width="9.85546875" style="1" bestFit="1" customWidth="1"/>
    <col min="6648" max="6649" width="10.140625" style="1" bestFit="1" customWidth="1"/>
    <col min="6650" max="6650" width="9.85546875" style="1" bestFit="1" customWidth="1"/>
    <col min="6651" max="6659" width="10.140625" style="1" bestFit="1" customWidth="1"/>
    <col min="6660" max="6660" width="9.85546875" style="1" bestFit="1" customWidth="1"/>
    <col min="6661" max="6662" width="10.140625" style="1" bestFit="1" customWidth="1"/>
    <col min="6663" max="6664" width="9.85546875" style="1" bestFit="1" customWidth="1"/>
    <col min="6665" max="6666" width="10.140625" style="1" bestFit="1" customWidth="1"/>
    <col min="6667" max="6675" width="9.85546875" style="1" bestFit="1" customWidth="1"/>
    <col min="6676" max="6677" width="10.140625" style="1" bestFit="1" customWidth="1"/>
    <col min="6678" max="6678" width="9.85546875" style="1" bestFit="1" customWidth="1"/>
    <col min="6679" max="6679" width="10.140625" style="1" bestFit="1" customWidth="1"/>
    <col min="6680" max="6688" width="9.85546875" style="1" bestFit="1" customWidth="1"/>
    <col min="6689" max="6689" width="10.140625" style="1" bestFit="1" customWidth="1"/>
    <col min="6690" max="6691" width="9.85546875" style="1" bestFit="1" customWidth="1"/>
    <col min="6692" max="6694" width="10.140625" style="1" bestFit="1" customWidth="1"/>
    <col min="6695" max="6695" width="9.85546875" style="1" bestFit="1" customWidth="1"/>
    <col min="6696" max="6697" width="10.140625" style="1" bestFit="1" customWidth="1"/>
    <col min="6698" max="6701" width="9.85546875" style="1" bestFit="1" customWidth="1"/>
    <col min="6702" max="6881" width="9.640625" style="1"/>
    <col min="6882" max="6883" width="9.85546875" style="1" bestFit="1" customWidth="1"/>
    <col min="6884" max="6892" width="10.140625" style="1" bestFit="1" customWidth="1"/>
    <col min="6893" max="6893" width="9.85546875" style="1" bestFit="1" customWidth="1"/>
    <col min="6894" max="6898" width="10.140625" style="1" bestFit="1" customWidth="1"/>
    <col min="6899" max="6899" width="9.85546875" style="1" bestFit="1" customWidth="1"/>
    <col min="6900" max="6902" width="10.140625" style="1" bestFit="1" customWidth="1"/>
    <col min="6903" max="6903" width="9.85546875" style="1" bestFit="1" customWidth="1"/>
    <col min="6904" max="6905" width="10.140625" style="1" bestFit="1" customWidth="1"/>
    <col min="6906" max="6906" width="9.85546875" style="1" bestFit="1" customWidth="1"/>
    <col min="6907" max="6915" width="10.140625" style="1" bestFit="1" customWidth="1"/>
    <col min="6916" max="6916" width="9.85546875" style="1" bestFit="1" customWidth="1"/>
    <col min="6917" max="6918" width="10.140625" style="1" bestFit="1" customWidth="1"/>
    <col min="6919" max="6920" width="9.85546875" style="1" bestFit="1" customWidth="1"/>
    <col min="6921" max="6922" width="10.140625" style="1" bestFit="1" customWidth="1"/>
    <col min="6923" max="6931" width="9.85546875" style="1" bestFit="1" customWidth="1"/>
    <col min="6932" max="6933" width="10.140625" style="1" bestFit="1" customWidth="1"/>
    <col min="6934" max="6934" width="9.85546875" style="1" bestFit="1" customWidth="1"/>
    <col min="6935" max="6935" width="10.140625" style="1" bestFit="1" customWidth="1"/>
    <col min="6936" max="6944" width="9.85546875" style="1" bestFit="1" customWidth="1"/>
    <col min="6945" max="6945" width="10.140625" style="1" bestFit="1" customWidth="1"/>
    <col min="6946" max="6947" width="9.85546875" style="1" bestFit="1" customWidth="1"/>
    <col min="6948" max="6950" width="10.140625" style="1" bestFit="1" customWidth="1"/>
    <col min="6951" max="6951" width="9.85546875" style="1" bestFit="1" customWidth="1"/>
    <col min="6952" max="6953" width="10.140625" style="1" bestFit="1" customWidth="1"/>
    <col min="6954" max="6957" width="9.85546875" style="1" bestFit="1" customWidth="1"/>
    <col min="6958" max="7137" width="9.640625" style="1"/>
    <col min="7138" max="7139" width="9.85546875" style="1" bestFit="1" customWidth="1"/>
    <col min="7140" max="7148" width="10.140625" style="1" bestFit="1" customWidth="1"/>
    <col min="7149" max="7149" width="9.85546875" style="1" bestFit="1" customWidth="1"/>
    <col min="7150" max="7154" width="10.140625" style="1" bestFit="1" customWidth="1"/>
    <col min="7155" max="7155" width="9.85546875" style="1" bestFit="1" customWidth="1"/>
    <col min="7156" max="7158" width="10.140625" style="1" bestFit="1" customWidth="1"/>
    <col min="7159" max="7159" width="9.85546875" style="1" bestFit="1" customWidth="1"/>
    <col min="7160" max="7161" width="10.140625" style="1" bestFit="1" customWidth="1"/>
    <col min="7162" max="7162" width="9.85546875" style="1" bestFit="1" customWidth="1"/>
    <col min="7163" max="7171" width="10.140625" style="1" bestFit="1" customWidth="1"/>
    <col min="7172" max="7172" width="9.85546875" style="1" bestFit="1" customWidth="1"/>
    <col min="7173" max="7174" width="10.140625" style="1" bestFit="1" customWidth="1"/>
    <col min="7175" max="7176" width="9.85546875" style="1" bestFit="1" customWidth="1"/>
    <col min="7177" max="7178" width="10.140625" style="1" bestFit="1" customWidth="1"/>
    <col min="7179" max="7187" width="9.85546875" style="1" bestFit="1" customWidth="1"/>
    <col min="7188" max="7189" width="10.140625" style="1" bestFit="1" customWidth="1"/>
    <col min="7190" max="7190" width="9.85546875" style="1" bestFit="1" customWidth="1"/>
    <col min="7191" max="7191" width="10.140625" style="1" bestFit="1" customWidth="1"/>
    <col min="7192" max="7200" width="9.85546875" style="1" bestFit="1" customWidth="1"/>
    <col min="7201" max="7201" width="10.140625" style="1" bestFit="1" customWidth="1"/>
    <col min="7202" max="7203" width="9.85546875" style="1" bestFit="1" customWidth="1"/>
    <col min="7204" max="7206" width="10.140625" style="1" bestFit="1" customWidth="1"/>
    <col min="7207" max="7207" width="9.85546875" style="1" bestFit="1" customWidth="1"/>
    <col min="7208" max="7209" width="10.140625" style="1" bestFit="1" customWidth="1"/>
    <col min="7210" max="7213" width="9.85546875" style="1" bestFit="1" customWidth="1"/>
    <col min="7214" max="7393" width="9.640625" style="1"/>
    <col min="7394" max="7395" width="9.85546875" style="1" bestFit="1" customWidth="1"/>
    <col min="7396" max="7404" width="10.140625" style="1" bestFit="1" customWidth="1"/>
    <col min="7405" max="7405" width="9.85546875" style="1" bestFit="1" customWidth="1"/>
    <col min="7406" max="7410" width="10.140625" style="1" bestFit="1" customWidth="1"/>
    <col min="7411" max="7411" width="9.85546875" style="1" bestFit="1" customWidth="1"/>
    <col min="7412" max="7414" width="10.140625" style="1" bestFit="1" customWidth="1"/>
    <col min="7415" max="7415" width="9.85546875" style="1" bestFit="1" customWidth="1"/>
    <col min="7416" max="7417" width="10.140625" style="1" bestFit="1" customWidth="1"/>
    <col min="7418" max="7418" width="9.85546875" style="1" bestFit="1" customWidth="1"/>
    <col min="7419" max="7427" width="10.140625" style="1" bestFit="1" customWidth="1"/>
    <col min="7428" max="7428" width="9.85546875" style="1" bestFit="1" customWidth="1"/>
    <col min="7429" max="7430" width="10.140625" style="1" bestFit="1" customWidth="1"/>
    <col min="7431" max="7432" width="9.85546875" style="1" bestFit="1" customWidth="1"/>
    <col min="7433" max="7434" width="10.140625" style="1" bestFit="1" customWidth="1"/>
    <col min="7435" max="7443" width="9.85546875" style="1" bestFit="1" customWidth="1"/>
    <col min="7444" max="7445" width="10.140625" style="1" bestFit="1" customWidth="1"/>
    <col min="7446" max="7446" width="9.85546875" style="1" bestFit="1" customWidth="1"/>
    <col min="7447" max="7447" width="10.140625" style="1" bestFit="1" customWidth="1"/>
    <col min="7448" max="7456" width="9.85546875" style="1" bestFit="1" customWidth="1"/>
    <col min="7457" max="7457" width="10.140625" style="1" bestFit="1" customWidth="1"/>
    <col min="7458" max="7459" width="9.85546875" style="1" bestFit="1" customWidth="1"/>
    <col min="7460" max="7462" width="10.140625" style="1" bestFit="1" customWidth="1"/>
    <col min="7463" max="7463" width="9.85546875" style="1" bestFit="1" customWidth="1"/>
    <col min="7464" max="7465" width="10.140625" style="1" bestFit="1" customWidth="1"/>
    <col min="7466" max="7469" width="9.85546875" style="1" bestFit="1" customWidth="1"/>
    <col min="7470" max="7649" width="9.640625" style="1"/>
    <col min="7650" max="7651" width="9.85546875" style="1" bestFit="1" customWidth="1"/>
    <col min="7652" max="7660" width="10.140625" style="1" bestFit="1" customWidth="1"/>
    <col min="7661" max="7661" width="9.85546875" style="1" bestFit="1" customWidth="1"/>
    <col min="7662" max="7666" width="10.140625" style="1" bestFit="1" customWidth="1"/>
    <col min="7667" max="7667" width="9.85546875" style="1" bestFit="1" customWidth="1"/>
    <col min="7668" max="7670" width="10.140625" style="1" bestFit="1" customWidth="1"/>
    <col min="7671" max="7671" width="9.85546875" style="1" bestFit="1" customWidth="1"/>
    <col min="7672" max="7673" width="10.140625" style="1" bestFit="1" customWidth="1"/>
    <col min="7674" max="7674" width="9.85546875" style="1" bestFit="1" customWidth="1"/>
    <col min="7675" max="7683" width="10.140625" style="1" bestFit="1" customWidth="1"/>
    <col min="7684" max="7684" width="9.85546875" style="1" bestFit="1" customWidth="1"/>
    <col min="7685" max="7686" width="10.140625" style="1" bestFit="1" customWidth="1"/>
    <col min="7687" max="7688" width="9.85546875" style="1" bestFit="1" customWidth="1"/>
    <col min="7689" max="7690" width="10.140625" style="1" bestFit="1" customWidth="1"/>
    <col min="7691" max="7699" width="9.85546875" style="1" bestFit="1" customWidth="1"/>
    <col min="7700" max="7701" width="10.140625" style="1" bestFit="1" customWidth="1"/>
    <col min="7702" max="7702" width="9.85546875" style="1" bestFit="1" customWidth="1"/>
    <col min="7703" max="7703" width="10.140625" style="1" bestFit="1" customWidth="1"/>
    <col min="7704" max="7712" width="9.85546875" style="1" bestFit="1" customWidth="1"/>
    <col min="7713" max="7713" width="10.140625" style="1" bestFit="1" customWidth="1"/>
    <col min="7714" max="7715" width="9.85546875" style="1" bestFit="1" customWidth="1"/>
    <col min="7716" max="7718" width="10.140625" style="1" bestFit="1" customWidth="1"/>
    <col min="7719" max="7719" width="9.85546875" style="1" bestFit="1" customWidth="1"/>
    <col min="7720" max="7721" width="10.140625" style="1" bestFit="1" customWidth="1"/>
    <col min="7722" max="7725" width="9.85546875" style="1" bestFit="1" customWidth="1"/>
    <col min="7726" max="7905" width="9.640625" style="1"/>
    <col min="7906" max="7907" width="9.85546875" style="1" bestFit="1" customWidth="1"/>
    <col min="7908" max="7916" width="10.140625" style="1" bestFit="1" customWidth="1"/>
    <col min="7917" max="7917" width="9.85546875" style="1" bestFit="1" customWidth="1"/>
    <col min="7918" max="7922" width="10.140625" style="1" bestFit="1" customWidth="1"/>
    <col min="7923" max="7923" width="9.85546875" style="1" bestFit="1" customWidth="1"/>
    <col min="7924" max="7926" width="10.140625" style="1" bestFit="1" customWidth="1"/>
    <col min="7927" max="7927" width="9.85546875" style="1" bestFit="1" customWidth="1"/>
    <col min="7928" max="7929" width="10.140625" style="1" bestFit="1" customWidth="1"/>
    <col min="7930" max="7930" width="9.85546875" style="1" bestFit="1" customWidth="1"/>
    <col min="7931" max="7939" width="10.140625" style="1" bestFit="1" customWidth="1"/>
    <col min="7940" max="7940" width="9.85546875" style="1" bestFit="1" customWidth="1"/>
    <col min="7941" max="7942" width="10.140625" style="1" bestFit="1" customWidth="1"/>
    <col min="7943" max="7944" width="9.85546875" style="1" bestFit="1" customWidth="1"/>
    <col min="7945" max="7946" width="10.140625" style="1" bestFit="1" customWidth="1"/>
    <col min="7947" max="7955" width="9.85546875" style="1" bestFit="1" customWidth="1"/>
    <col min="7956" max="7957" width="10.140625" style="1" bestFit="1" customWidth="1"/>
    <col min="7958" max="7958" width="9.85546875" style="1" bestFit="1" customWidth="1"/>
    <col min="7959" max="7959" width="10.140625" style="1" bestFit="1" customWidth="1"/>
    <col min="7960" max="7968" width="9.85546875" style="1" bestFit="1" customWidth="1"/>
    <col min="7969" max="7969" width="10.140625" style="1" bestFit="1" customWidth="1"/>
    <col min="7970" max="7971" width="9.85546875" style="1" bestFit="1" customWidth="1"/>
    <col min="7972" max="7974" width="10.140625" style="1" bestFit="1" customWidth="1"/>
    <col min="7975" max="7975" width="9.85546875" style="1" bestFit="1" customWidth="1"/>
    <col min="7976" max="7977" width="10.140625" style="1" bestFit="1" customWidth="1"/>
    <col min="7978" max="7981" width="9.85546875" style="1" bestFit="1" customWidth="1"/>
    <col min="7982" max="8161" width="9.640625" style="1"/>
    <col min="8162" max="8163" width="9.85546875" style="1" bestFit="1" customWidth="1"/>
    <col min="8164" max="8172" width="10.140625" style="1" bestFit="1" customWidth="1"/>
    <col min="8173" max="8173" width="9.85546875" style="1" bestFit="1" customWidth="1"/>
    <col min="8174" max="8178" width="10.140625" style="1" bestFit="1" customWidth="1"/>
    <col min="8179" max="8179" width="9.85546875" style="1" bestFit="1" customWidth="1"/>
    <col min="8180" max="8182" width="10.140625" style="1" bestFit="1" customWidth="1"/>
    <col min="8183" max="8183" width="9.85546875" style="1" bestFit="1" customWidth="1"/>
    <col min="8184" max="8185" width="10.140625" style="1" bestFit="1" customWidth="1"/>
    <col min="8186" max="8186" width="9.85546875" style="1" bestFit="1" customWidth="1"/>
    <col min="8187" max="8195" width="10.140625" style="1" bestFit="1" customWidth="1"/>
    <col min="8196" max="8196" width="9.85546875" style="1" bestFit="1" customWidth="1"/>
    <col min="8197" max="8198" width="10.140625" style="1" bestFit="1" customWidth="1"/>
    <col min="8199" max="8200" width="9.85546875" style="1" bestFit="1" customWidth="1"/>
    <col min="8201" max="8202" width="10.140625" style="1" bestFit="1" customWidth="1"/>
    <col min="8203" max="8211" width="9.85546875" style="1" bestFit="1" customWidth="1"/>
    <col min="8212" max="8213" width="10.140625" style="1" bestFit="1" customWidth="1"/>
    <col min="8214" max="8214" width="9.85546875" style="1" bestFit="1" customWidth="1"/>
    <col min="8215" max="8215" width="10.140625" style="1" bestFit="1" customWidth="1"/>
    <col min="8216" max="8224" width="9.85546875" style="1" bestFit="1" customWidth="1"/>
    <col min="8225" max="8225" width="10.140625" style="1" bestFit="1" customWidth="1"/>
    <col min="8226" max="8227" width="9.85546875" style="1" bestFit="1" customWidth="1"/>
    <col min="8228" max="8230" width="10.140625" style="1" bestFit="1" customWidth="1"/>
    <col min="8231" max="8231" width="9.85546875" style="1" bestFit="1" customWidth="1"/>
    <col min="8232" max="8233" width="10.140625" style="1" bestFit="1" customWidth="1"/>
    <col min="8234" max="8237" width="9.85546875" style="1" bestFit="1" customWidth="1"/>
    <col min="8238" max="8417" width="9.640625" style="1"/>
    <col min="8418" max="8419" width="9.85546875" style="1" bestFit="1" customWidth="1"/>
    <col min="8420" max="8428" width="10.140625" style="1" bestFit="1" customWidth="1"/>
    <col min="8429" max="8429" width="9.85546875" style="1" bestFit="1" customWidth="1"/>
    <col min="8430" max="8434" width="10.140625" style="1" bestFit="1" customWidth="1"/>
    <col min="8435" max="8435" width="9.85546875" style="1" bestFit="1" customWidth="1"/>
    <col min="8436" max="8438" width="10.140625" style="1" bestFit="1" customWidth="1"/>
    <col min="8439" max="8439" width="9.85546875" style="1" bestFit="1" customWidth="1"/>
    <col min="8440" max="8441" width="10.140625" style="1" bestFit="1" customWidth="1"/>
    <col min="8442" max="8442" width="9.85546875" style="1" bestFit="1" customWidth="1"/>
    <col min="8443" max="8451" width="10.140625" style="1" bestFit="1" customWidth="1"/>
    <col min="8452" max="8452" width="9.85546875" style="1" bestFit="1" customWidth="1"/>
    <col min="8453" max="8454" width="10.140625" style="1" bestFit="1" customWidth="1"/>
    <col min="8455" max="8456" width="9.85546875" style="1" bestFit="1" customWidth="1"/>
    <col min="8457" max="8458" width="10.140625" style="1" bestFit="1" customWidth="1"/>
    <col min="8459" max="8467" width="9.85546875" style="1" bestFit="1" customWidth="1"/>
    <col min="8468" max="8469" width="10.140625" style="1" bestFit="1" customWidth="1"/>
    <col min="8470" max="8470" width="9.85546875" style="1" bestFit="1" customWidth="1"/>
    <col min="8471" max="8471" width="10.140625" style="1" bestFit="1" customWidth="1"/>
    <col min="8472" max="8480" width="9.85546875" style="1" bestFit="1" customWidth="1"/>
    <col min="8481" max="8481" width="10.140625" style="1" bestFit="1" customWidth="1"/>
    <col min="8482" max="8483" width="9.85546875" style="1" bestFit="1" customWidth="1"/>
    <col min="8484" max="8486" width="10.140625" style="1" bestFit="1" customWidth="1"/>
    <col min="8487" max="8487" width="9.85546875" style="1" bestFit="1" customWidth="1"/>
    <col min="8488" max="8489" width="10.140625" style="1" bestFit="1" customWidth="1"/>
    <col min="8490" max="8493" width="9.85546875" style="1" bestFit="1" customWidth="1"/>
    <col min="8494" max="8673" width="9.640625" style="1"/>
    <col min="8674" max="8675" width="9.85546875" style="1" bestFit="1" customWidth="1"/>
    <col min="8676" max="8684" width="10.140625" style="1" bestFit="1" customWidth="1"/>
    <col min="8685" max="8685" width="9.85546875" style="1" bestFit="1" customWidth="1"/>
    <col min="8686" max="8690" width="10.140625" style="1" bestFit="1" customWidth="1"/>
    <col min="8691" max="8691" width="9.85546875" style="1" bestFit="1" customWidth="1"/>
    <col min="8692" max="8694" width="10.140625" style="1" bestFit="1" customWidth="1"/>
    <col min="8695" max="8695" width="9.85546875" style="1" bestFit="1" customWidth="1"/>
    <col min="8696" max="8697" width="10.140625" style="1" bestFit="1" customWidth="1"/>
    <col min="8698" max="8698" width="9.85546875" style="1" bestFit="1" customWidth="1"/>
    <col min="8699" max="8707" width="10.140625" style="1" bestFit="1" customWidth="1"/>
    <col min="8708" max="8708" width="9.85546875" style="1" bestFit="1" customWidth="1"/>
    <col min="8709" max="8710" width="10.140625" style="1" bestFit="1" customWidth="1"/>
    <col min="8711" max="8712" width="9.85546875" style="1" bestFit="1" customWidth="1"/>
    <col min="8713" max="8714" width="10.140625" style="1" bestFit="1" customWidth="1"/>
    <col min="8715" max="8723" width="9.85546875" style="1" bestFit="1" customWidth="1"/>
    <col min="8724" max="8725" width="10.140625" style="1" bestFit="1" customWidth="1"/>
    <col min="8726" max="8726" width="9.85546875" style="1" bestFit="1" customWidth="1"/>
    <col min="8727" max="8727" width="10.140625" style="1" bestFit="1" customWidth="1"/>
    <col min="8728" max="8736" width="9.85546875" style="1" bestFit="1" customWidth="1"/>
    <col min="8737" max="8737" width="10.140625" style="1" bestFit="1" customWidth="1"/>
    <col min="8738" max="8739" width="9.85546875" style="1" bestFit="1" customWidth="1"/>
    <col min="8740" max="8742" width="10.140625" style="1" bestFit="1" customWidth="1"/>
    <col min="8743" max="8743" width="9.85546875" style="1" bestFit="1" customWidth="1"/>
    <col min="8744" max="8745" width="10.140625" style="1" bestFit="1" customWidth="1"/>
    <col min="8746" max="8749" width="9.85546875" style="1" bestFit="1" customWidth="1"/>
    <col min="8750" max="8929" width="9.640625" style="1"/>
    <col min="8930" max="8931" width="9.85546875" style="1" bestFit="1" customWidth="1"/>
    <col min="8932" max="8940" width="10.140625" style="1" bestFit="1" customWidth="1"/>
    <col min="8941" max="8941" width="9.85546875" style="1" bestFit="1" customWidth="1"/>
    <col min="8942" max="8946" width="10.140625" style="1" bestFit="1" customWidth="1"/>
    <col min="8947" max="8947" width="9.85546875" style="1" bestFit="1" customWidth="1"/>
    <col min="8948" max="8950" width="10.140625" style="1" bestFit="1" customWidth="1"/>
    <col min="8951" max="8951" width="9.85546875" style="1" bestFit="1" customWidth="1"/>
    <col min="8952" max="8953" width="10.140625" style="1" bestFit="1" customWidth="1"/>
    <col min="8954" max="8954" width="9.85546875" style="1" bestFit="1" customWidth="1"/>
    <col min="8955" max="8963" width="10.140625" style="1" bestFit="1" customWidth="1"/>
    <col min="8964" max="8964" width="9.85546875" style="1" bestFit="1" customWidth="1"/>
    <col min="8965" max="8966" width="10.140625" style="1" bestFit="1" customWidth="1"/>
    <col min="8967" max="8968" width="9.85546875" style="1" bestFit="1" customWidth="1"/>
    <col min="8969" max="8970" width="10.140625" style="1" bestFit="1" customWidth="1"/>
    <col min="8971" max="8979" width="9.85546875" style="1" bestFit="1" customWidth="1"/>
    <col min="8980" max="8981" width="10.140625" style="1" bestFit="1" customWidth="1"/>
    <col min="8982" max="8982" width="9.85546875" style="1" bestFit="1" customWidth="1"/>
    <col min="8983" max="8983" width="10.140625" style="1" bestFit="1" customWidth="1"/>
    <col min="8984" max="8992" width="9.85546875" style="1" bestFit="1" customWidth="1"/>
    <col min="8993" max="8993" width="10.140625" style="1" bestFit="1" customWidth="1"/>
    <col min="8994" max="8995" width="9.85546875" style="1" bestFit="1" customWidth="1"/>
    <col min="8996" max="8998" width="10.140625" style="1" bestFit="1" customWidth="1"/>
    <col min="8999" max="8999" width="9.85546875" style="1" bestFit="1" customWidth="1"/>
    <col min="9000" max="9001" width="10.140625" style="1" bestFit="1" customWidth="1"/>
    <col min="9002" max="9005" width="9.85546875" style="1" bestFit="1" customWidth="1"/>
    <col min="9006" max="9185" width="9.640625" style="1"/>
    <col min="9186" max="9187" width="9.85546875" style="1" bestFit="1" customWidth="1"/>
    <col min="9188" max="9196" width="10.140625" style="1" bestFit="1" customWidth="1"/>
    <col min="9197" max="9197" width="9.85546875" style="1" bestFit="1" customWidth="1"/>
    <col min="9198" max="9202" width="10.140625" style="1" bestFit="1" customWidth="1"/>
    <col min="9203" max="9203" width="9.85546875" style="1" bestFit="1" customWidth="1"/>
    <col min="9204" max="9206" width="10.140625" style="1" bestFit="1" customWidth="1"/>
    <col min="9207" max="9207" width="9.85546875" style="1" bestFit="1" customWidth="1"/>
    <col min="9208" max="9209" width="10.140625" style="1" bestFit="1" customWidth="1"/>
    <col min="9210" max="9210" width="9.85546875" style="1" bestFit="1" customWidth="1"/>
    <col min="9211" max="9219" width="10.140625" style="1" bestFit="1" customWidth="1"/>
    <col min="9220" max="9220" width="9.85546875" style="1" bestFit="1" customWidth="1"/>
    <col min="9221" max="9222" width="10.140625" style="1" bestFit="1" customWidth="1"/>
    <col min="9223" max="9224" width="9.85546875" style="1" bestFit="1" customWidth="1"/>
    <col min="9225" max="9226" width="10.140625" style="1" bestFit="1" customWidth="1"/>
    <col min="9227" max="9235" width="9.85546875" style="1" bestFit="1" customWidth="1"/>
    <col min="9236" max="9237" width="10.140625" style="1" bestFit="1" customWidth="1"/>
    <col min="9238" max="9238" width="9.85546875" style="1" bestFit="1" customWidth="1"/>
    <col min="9239" max="9239" width="10.140625" style="1" bestFit="1" customWidth="1"/>
    <col min="9240" max="9248" width="9.85546875" style="1" bestFit="1" customWidth="1"/>
    <col min="9249" max="9249" width="10.140625" style="1" bestFit="1" customWidth="1"/>
    <col min="9250" max="9251" width="9.85546875" style="1" bestFit="1" customWidth="1"/>
    <col min="9252" max="9254" width="10.140625" style="1" bestFit="1" customWidth="1"/>
    <col min="9255" max="9255" width="9.85546875" style="1" bestFit="1" customWidth="1"/>
    <col min="9256" max="9257" width="10.140625" style="1" bestFit="1" customWidth="1"/>
    <col min="9258" max="9261" width="9.85546875" style="1" bestFit="1" customWidth="1"/>
    <col min="9262" max="9441" width="9.640625" style="1"/>
    <col min="9442" max="9443" width="9.85546875" style="1" bestFit="1" customWidth="1"/>
    <col min="9444" max="9452" width="10.140625" style="1" bestFit="1" customWidth="1"/>
    <col min="9453" max="9453" width="9.85546875" style="1" bestFit="1" customWidth="1"/>
    <col min="9454" max="9458" width="10.140625" style="1" bestFit="1" customWidth="1"/>
    <col min="9459" max="9459" width="9.85546875" style="1" bestFit="1" customWidth="1"/>
    <col min="9460" max="9462" width="10.140625" style="1" bestFit="1" customWidth="1"/>
    <col min="9463" max="9463" width="9.85546875" style="1" bestFit="1" customWidth="1"/>
    <col min="9464" max="9465" width="10.140625" style="1" bestFit="1" customWidth="1"/>
    <col min="9466" max="9466" width="9.85546875" style="1" bestFit="1" customWidth="1"/>
    <col min="9467" max="9475" width="10.140625" style="1" bestFit="1" customWidth="1"/>
    <col min="9476" max="9476" width="9.85546875" style="1" bestFit="1" customWidth="1"/>
    <col min="9477" max="9478" width="10.140625" style="1" bestFit="1" customWidth="1"/>
    <col min="9479" max="9480" width="9.85546875" style="1" bestFit="1" customWidth="1"/>
    <col min="9481" max="9482" width="10.140625" style="1" bestFit="1" customWidth="1"/>
    <col min="9483" max="9491" width="9.85546875" style="1" bestFit="1" customWidth="1"/>
    <col min="9492" max="9493" width="10.140625" style="1" bestFit="1" customWidth="1"/>
    <col min="9494" max="9494" width="9.85546875" style="1" bestFit="1" customWidth="1"/>
    <col min="9495" max="9495" width="10.140625" style="1" bestFit="1" customWidth="1"/>
    <col min="9496" max="9504" width="9.85546875" style="1" bestFit="1" customWidth="1"/>
    <col min="9505" max="9505" width="10.140625" style="1" bestFit="1" customWidth="1"/>
    <col min="9506" max="9507" width="9.85546875" style="1" bestFit="1" customWidth="1"/>
    <col min="9508" max="9510" width="10.140625" style="1" bestFit="1" customWidth="1"/>
    <col min="9511" max="9511" width="9.85546875" style="1" bestFit="1" customWidth="1"/>
    <col min="9512" max="9513" width="10.140625" style="1" bestFit="1" customWidth="1"/>
    <col min="9514" max="9517" width="9.85546875" style="1" bestFit="1" customWidth="1"/>
    <col min="9518" max="9697" width="9.640625" style="1"/>
    <col min="9698" max="9699" width="9.85546875" style="1" bestFit="1" customWidth="1"/>
    <col min="9700" max="9708" width="10.140625" style="1" bestFit="1" customWidth="1"/>
    <col min="9709" max="9709" width="9.85546875" style="1" bestFit="1" customWidth="1"/>
    <col min="9710" max="9714" width="10.140625" style="1" bestFit="1" customWidth="1"/>
    <col min="9715" max="9715" width="9.85546875" style="1" bestFit="1" customWidth="1"/>
    <col min="9716" max="9718" width="10.140625" style="1" bestFit="1" customWidth="1"/>
    <col min="9719" max="9719" width="9.85546875" style="1" bestFit="1" customWidth="1"/>
    <col min="9720" max="9721" width="10.140625" style="1" bestFit="1" customWidth="1"/>
    <col min="9722" max="9722" width="9.85546875" style="1" bestFit="1" customWidth="1"/>
    <col min="9723" max="9731" width="10.140625" style="1" bestFit="1" customWidth="1"/>
    <col min="9732" max="9732" width="9.85546875" style="1" bestFit="1" customWidth="1"/>
    <col min="9733" max="9734" width="10.140625" style="1" bestFit="1" customWidth="1"/>
    <col min="9735" max="9736" width="9.85546875" style="1" bestFit="1" customWidth="1"/>
    <col min="9737" max="9738" width="10.140625" style="1" bestFit="1" customWidth="1"/>
    <col min="9739" max="9747" width="9.85546875" style="1" bestFit="1" customWidth="1"/>
    <col min="9748" max="9749" width="10.140625" style="1" bestFit="1" customWidth="1"/>
    <col min="9750" max="9750" width="9.85546875" style="1" bestFit="1" customWidth="1"/>
    <col min="9751" max="9751" width="10.140625" style="1" bestFit="1" customWidth="1"/>
    <col min="9752" max="9760" width="9.85546875" style="1" bestFit="1" customWidth="1"/>
    <col min="9761" max="9761" width="10.140625" style="1" bestFit="1" customWidth="1"/>
    <col min="9762" max="9763" width="9.85546875" style="1" bestFit="1" customWidth="1"/>
    <col min="9764" max="9766" width="10.140625" style="1" bestFit="1" customWidth="1"/>
    <col min="9767" max="9767" width="9.85546875" style="1" bestFit="1" customWidth="1"/>
    <col min="9768" max="9769" width="10.140625" style="1" bestFit="1" customWidth="1"/>
    <col min="9770" max="9773" width="9.85546875" style="1" bestFit="1" customWidth="1"/>
    <col min="9774" max="9953" width="9.640625" style="1"/>
    <col min="9954" max="9955" width="9.85546875" style="1" bestFit="1" customWidth="1"/>
    <col min="9956" max="9964" width="10.140625" style="1" bestFit="1" customWidth="1"/>
    <col min="9965" max="9965" width="9.85546875" style="1" bestFit="1" customWidth="1"/>
    <col min="9966" max="9970" width="10.140625" style="1" bestFit="1" customWidth="1"/>
    <col min="9971" max="9971" width="9.85546875" style="1" bestFit="1" customWidth="1"/>
    <col min="9972" max="9974" width="10.140625" style="1" bestFit="1" customWidth="1"/>
    <col min="9975" max="9975" width="9.85546875" style="1" bestFit="1" customWidth="1"/>
    <col min="9976" max="9977" width="10.140625" style="1" bestFit="1" customWidth="1"/>
    <col min="9978" max="9978" width="9.85546875" style="1" bestFit="1" customWidth="1"/>
    <col min="9979" max="9987" width="10.140625" style="1" bestFit="1" customWidth="1"/>
    <col min="9988" max="9988" width="9.85546875" style="1" bestFit="1" customWidth="1"/>
    <col min="9989" max="9990" width="10.140625" style="1" bestFit="1" customWidth="1"/>
    <col min="9991" max="9992" width="9.85546875" style="1" bestFit="1" customWidth="1"/>
    <col min="9993" max="9994" width="10.140625" style="1" bestFit="1" customWidth="1"/>
    <col min="9995" max="10003" width="9.85546875" style="1" bestFit="1" customWidth="1"/>
    <col min="10004" max="10005" width="10.140625" style="1" bestFit="1" customWidth="1"/>
    <col min="10006" max="10006" width="9.85546875" style="1" bestFit="1" customWidth="1"/>
    <col min="10007" max="10007" width="10.140625" style="1" bestFit="1" customWidth="1"/>
    <col min="10008" max="10016" width="9.85546875" style="1" bestFit="1" customWidth="1"/>
    <col min="10017" max="10017" width="10.140625" style="1" bestFit="1" customWidth="1"/>
    <col min="10018" max="10019" width="9.85546875" style="1" bestFit="1" customWidth="1"/>
    <col min="10020" max="10022" width="10.140625" style="1" bestFit="1" customWidth="1"/>
    <col min="10023" max="10023" width="9.85546875" style="1" bestFit="1" customWidth="1"/>
    <col min="10024" max="10025" width="10.140625" style="1" bestFit="1" customWidth="1"/>
    <col min="10026" max="10029" width="9.85546875" style="1" bestFit="1" customWidth="1"/>
    <col min="10030" max="10209" width="9.640625" style="1"/>
    <col min="10210" max="10211" width="9.85546875" style="1" bestFit="1" customWidth="1"/>
    <col min="10212" max="10220" width="10.140625" style="1" bestFit="1" customWidth="1"/>
    <col min="10221" max="10221" width="9.85546875" style="1" bestFit="1" customWidth="1"/>
    <col min="10222" max="10226" width="10.140625" style="1" bestFit="1" customWidth="1"/>
    <col min="10227" max="10227" width="9.85546875" style="1" bestFit="1" customWidth="1"/>
    <col min="10228" max="10230" width="10.140625" style="1" bestFit="1" customWidth="1"/>
    <col min="10231" max="10231" width="9.85546875" style="1" bestFit="1" customWidth="1"/>
    <col min="10232" max="10233" width="10.140625" style="1" bestFit="1" customWidth="1"/>
    <col min="10234" max="10234" width="9.85546875" style="1" bestFit="1" customWidth="1"/>
    <col min="10235" max="10243" width="10.140625" style="1" bestFit="1" customWidth="1"/>
    <col min="10244" max="10244" width="9.85546875" style="1" bestFit="1" customWidth="1"/>
    <col min="10245" max="10246" width="10.140625" style="1" bestFit="1" customWidth="1"/>
    <col min="10247" max="10248" width="9.85546875" style="1" bestFit="1" customWidth="1"/>
    <col min="10249" max="10250" width="10.140625" style="1" bestFit="1" customWidth="1"/>
    <col min="10251" max="10259" width="9.85546875" style="1" bestFit="1" customWidth="1"/>
    <col min="10260" max="10261" width="10.140625" style="1" bestFit="1" customWidth="1"/>
    <col min="10262" max="10262" width="9.85546875" style="1" bestFit="1" customWidth="1"/>
    <col min="10263" max="10263" width="10.140625" style="1" bestFit="1" customWidth="1"/>
    <col min="10264" max="10272" width="9.85546875" style="1" bestFit="1" customWidth="1"/>
    <col min="10273" max="10273" width="10.140625" style="1" bestFit="1" customWidth="1"/>
    <col min="10274" max="10275" width="9.85546875" style="1" bestFit="1" customWidth="1"/>
    <col min="10276" max="10278" width="10.140625" style="1" bestFit="1" customWidth="1"/>
    <col min="10279" max="10279" width="9.85546875" style="1" bestFit="1" customWidth="1"/>
    <col min="10280" max="10281" width="10.140625" style="1" bestFit="1" customWidth="1"/>
    <col min="10282" max="10285" width="9.85546875" style="1" bestFit="1" customWidth="1"/>
    <col min="10286" max="10465" width="9.640625" style="1"/>
    <col min="10466" max="10467" width="9.85546875" style="1" bestFit="1" customWidth="1"/>
    <col min="10468" max="10476" width="10.140625" style="1" bestFit="1" customWidth="1"/>
    <col min="10477" max="10477" width="9.85546875" style="1" bestFit="1" customWidth="1"/>
    <col min="10478" max="10482" width="10.140625" style="1" bestFit="1" customWidth="1"/>
    <col min="10483" max="10483" width="9.85546875" style="1" bestFit="1" customWidth="1"/>
    <col min="10484" max="10486" width="10.140625" style="1" bestFit="1" customWidth="1"/>
    <col min="10487" max="10487" width="9.85546875" style="1" bestFit="1" customWidth="1"/>
    <col min="10488" max="10489" width="10.140625" style="1" bestFit="1" customWidth="1"/>
    <col min="10490" max="10490" width="9.85546875" style="1" bestFit="1" customWidth="1"/>
    <col min="10491" max="10499" width="10.140625" style="1" bestFit="1" customWidth="1"/>
    <col min="10500" max="10500" width="9.85546875" style="1" bestFit="1" customWidth="1"/>
    <col min="10501" max="10502" width="10.140625" style="1" bestFit="1" customWidth="1"/>
    <col min="10503" max="10504" width="9.85546875" style="1" bestFit="1" customWidth="1"/>
    <col min="10505" max="10506" width="10.140625" style="1" bestFit="1" customWidth="1"/>
    <col min="10507" max="10515" width="9.85546875" style="1" bestFit="1" customWidth="1"/>
    <col min="10516" max="10517" width="10.140625" style="1" bestFit="1" customWidth="1"/>
    <col min="10518" max="10518" width="9.85546875" style="1" bestFit="1" customWidth="1"/>
    <col min="10519" max="10519" width="10.140625" style="1" bestFit="1" customWidth="1"/>
    <col min="10520" max="10528" width="9.85546875" style="1" bestFit="1" customWidth="1"/>
    <col min="10529" max="10529" width="10.140625" style="1" bestFit="1" customWidth="1"/>
    <col min="10530" max="10531" width="9.85546875" style="1" bestFit="1" customWidth="1"/>
    <col min="10532" max="10534" width="10.140625" style="1" bestFit="1" customWidth="1"/>
    <col min="10535" max="10535" width="9.85546875" style="1" bestFit="1" customWidth="1"/>
    <col min="10536" max="10537" width="10.140625" style="1" bestFit="1" customWidth="1"/>
    <col min="10538" max="10541" width="9.85546875" style="1" bestFit="1" customWidth="1"/>
    <col min="10542" max="10721" width="9.640625" style="1"/>
    <col min="10722" max="10723" width="9.85546875" style="1" bestFit="1" customWidth="1"/>
    <col min="10724" max="10732" width="10.140625" style="1" bestFit="1" customWidth="1"/>
    <col min="10733" max="10733" width="9.85546875" style="1" bestFit="1" customWidth="1"/>
    <col min="10734" max="10738" width="10.140625" style="1" bestFit="1" customWidth="1"/>
    <col min="10739" max="10739" width="9.85546875" style="1" bestFit="1" customWidth="1"/>
    <col min="10740" max="10742" width="10.140625" style="1" bestFit="1" customWidth="1"/>
    <col min="10743" max="10743" width="9.85546875" style="1" bestFit="1" customWidth="1"/>
    <col min="10744" max="10745" width="10.140625" style="1" bestFit="1" customWidth="1"/>
    <col min="10746" max="10746" width="9.85546875" style="1" bestFit="1" customWidth="1"/>
    <col min="10747" max="10755" width="10.140625" style="1" bestFit="1" customWidth="1"/>
    <col min="10756" max="10756" width="9.85546875" style="1" bestFit="1" customWidth="1"/>
    <col min="10757" max="10758" width="10.140625" style="1" bestFit="1" customWidth="1"/>
    <col min="10759" max="10760" width="9.85546875" style="1" bestFit="1" customWidth="1"/>
    <col min="10761" max="10762" width="10.140625" style="1" bestFit="1" customWidth="1"/>
    <col min="10763" max="10771" width="9.85546875" style="1" bestFit="1" customWidth="1"/>
    <col min="10772" max="10773" width="10.140625" style="1" bestFit="1" customWidth="1"/>
    <col min="10774" max="10774" width="9.85546875" style="1" bestFit="1" customWidth="1"/>
    <col min="10775" max="10775" width="10.140625" style="1" bestFit="1" customWidth="1"/>
    <col min="10776" max="10784" width="9.85546875" style="1" bestFit="1" customWidth="1"/>
    <col min="10785" max="10785" width="10.140625" style="1" bestFit="1" customWidth="1"/>
    <col min="10786" max="10787" width="9.85546875" style="1" bestFit="1" customWidth="1"/>
    <col min="10788" max="10790" width="10.140625" style="1" bestFit="1" customWidth="1"/>
    <col min="10791" max="10791" width="9.85546875" style="1" bestFit="1" customWidth="1"/>
    <col min="10792" max="10793" width="10.140625" style="1" bestFit="1" customWidth="1"/>
    <col min="10794" max="10797" width="9.85546875" style="1" bestFit="1" customWidth="1"/>
    <col min="10798" max="10977" width="9.640625" style="1"/>
    <col min="10978" max="10979" width="9.85546875" style="1" bestFit="1" customWidth="1"/>
    <col min="10980" max="10988" width="10.140625" style="1" bestFit="1" customWidth="1"/>
    <col min="10989" max="10989" width="9.85546875" style="1" bestFit="1" customWidth="1"/>
    <col min="10990" max="10994" width="10.140625" style="1" bestFit="1" customWidth="1"/>
    <col min="10995" max="10995" width="9.85546875" style="1" bestFit="1" customWidth="1"/>
    <col min="10996" max="10998" width="10.140625" style="1" bestFit="1" customWidth="1"/>
    <col min="10999" max="10999" width="9.85546875" style="1" bestFit="1" customWidth="1"/>
    <col min="11000" max="11001" width="10.140625" style="1" bestFit="1" customWidth="1"/>
    <col min="11002" max="11002" width="9.85546875" style="1" bestFit="1" customWidth="1"/>
    <col min="11003" max="11011" width="10.140625" style="1" bestFit="1" customWidth="1"/>
    <col min="11012" max="11012" width="9.85546875" style="1" bestFit="1" customWidth="1"/>
    <col min="11013" max="11014" width="10.140625" style="1" bestFit="1" customWidth="1"/>
    <col min="11015" max="11016" width="9.85546875" style="1" bestFit="1" customWidth="1"/>
    <col min="11017" max="11018" width="10.140625" style="1" bestFit="1" customWidth="1"/>
    <col min="11019" max="11027" width="9.85546875" style="1" bestFit="1" customWidth="1"/>
    <col min="11028" max="11029" width="10.140625" style="1" bestFit="1" customWidth="1"/>
    <col min="11030" max="11030" width="9.85546875" style="1" bestFit="1" customWidth="1"/>
    <col min="11031" max="11031" width="10.140625" style="1" bestFit="1" customWidth="1"/>
    <col min="11032" max="11040" width="9.85546875" style="1" bestFit="1" customWidth="1"/>
    <col min="11041" max="11041" width="10.140625" style="1" bestFit="1" customWidth="1"/>
    <col min="11042" max="11043" width="9.85546875" style="1" bestFit="1" customWidth="1"/>
    <col min="11044" max="11046" width="10.140625" style="1" bestFit="1" customWidth="1"/>
    <col min="11047" max="11047" width="9.85546875" style="1" bestFit="1" customWidth="1"/>
    <col min="11048" max="11049" width="10.140625" style="1" bestFit="1" customWidth="1"/>
    <col min="11050" max="11053" width="9.85546875" style="1" bestFit="1" customWidth="1"/>
    <col min="11054" max="11233" width="9.640625" style="1"/>
    <col min="11234" max="11235" width="9.85546875" style="1" bestFit="1" customWidth="1"/>
    <col min="11236" max="11244" width="10.140625" style="1" bestFit="1" customWidth="1"/>
    <col min="11245" max="11245" width="9.85546875" style="1" bestFit="1" customWidth="1"/>
    <col min="11246" max="11250" width="10.140625" style="1" bestFit="1" customWidth="1"/>
    <col min="11251" max="11251" width="9.85546875" style="1" bestFit="1" customWidth="1"/>
    <col min="11252" max="11254" width="10.140625" style="1" bestFit="1" customWidth="1"/>
    <col min="11255" max="11255" width="9.85546875" style="1" bestFit="1" customWidth="1"/>
    <col min="11256" max="11257" width="10.140625" style="1" bestFit="1" customWidth="1"/>
    <col min="11258" max="11258" width="9.85546875" style="1" bestFit="1" customWidth="1"/>
    <col min="11259" max="11267" width="10.140625" style="1" bestFit="1" customWidth="1"/>
    <col min="11268" max="11268" width="9.85546875" style="1" bestFit="1" customWidth="1"/>
    <col min="11269" max="11270" width="10.140625" style="1" bestFit="1" customWidth="1"/>
    <col min="11271" max="11272" width="9.85546875" style="1" bestFit="1" customWidth="1"/>
    <col min="11273" max="11274" width="10.140625" style="1" bestFit="1" customWidth="1"/>
    <col min="11275" max="11283" width="9.85546875" style="1" bestFit="1" customWidth="1"/>
    <col min="11284" max="11285" width="10.140625" style="1" bestFit="1" customWidth="1"/>
    <col min="11286" max="11286" width="9.85546875" style="1" bestFit="1" customWidth="1"/>
    <col min="11287" max="11287" width="10.140625" style="1" bestFit="1" customWidth="1"/>
    <col min="11288" max="11296" width="9.85546875" style="1" bestFit="1" customWidth="1"/>
    <col min="11297" max="11297" width="10.140625" style="1" bestFit="1" customWidth="1"/>
    <col min="11298" max="11299" width="9.85546875" style="1" bestFit="1" customWidth="1"/>
    <col min="11300" max="11302" width="10.140625" style="1" bestFit="1" customWidth="1"/>
    <col min="11303" max="11303" width="9.85546875" style="1" bestFit="1" customWidth="1"/>
    <col min="11304" max="11305" width="10.140625" style="1" bestFit="1" customWidth="1"/>
    <col min="11306" max="11309" width="9.85546875" style="1" bestFit="1" customWidth="1"/>
    <col min="11310" max="11489" width="9.640625" style="1"/>
    <col min="11490" max="11491" width="9.85546875" style="1" bestFit="1" customWidth="1"/>
    <col min="11492" max="11500" width="10.140625" style="1" bestFit="1" customWidth="1"/>
    <col min="11501" max="11501" width="9.85546875" style="1" bestFit="1" customWidth="1"/>
    <col min="11502" max="11506" width="10.140625" style="1" bestFit="1" customWidth="1"/>
    <col min="11507" max="11507" width="9.85546875" style="1" bestFit="1" customWidth="1"/>
    <col min="11508" max="11510" width="10.140625" style="1" bestFit="1" customWidth="1"/>
    <col min="11511" max="11511" width="9.85546875" style="1" bestFit="1" customWidth="1"/>
    <col min="11512" max="11513" width="10.140625" style="1" bestFit="1" customWidth="1"/>
    <col min="11514" max="11514" width="9.85546875" style="1" bestFit="1" customWidth="1"/>
    <col min="11515" max="11523" width="10.140625" style="1" bestFit="1" customWidth="1"/>
    <col min="11524" max="11524" width="9.85546875" style="1" bestFit="1" customWidth="1"/>
    <col min="11525" max="11526" width="10.140625" style="1" bestFit="1" customWidth="1"/>
    <col min="11527" max="11528" width="9.85546875" style="1" bestFit="1" customWidth="1"/>
    <col min="11529" max="11530" width="10.140625" style="1" bestFit="1" customWidth="1"/>
    <col min="11531" max="11539" width="9.85546875" style="1" bestFit="1" customWidth="1"/>
    <col min="11540" max="11541" width="10.140625" style="1" bestFit="1" customWidth="1"/>
    <col min="11542" max="11542" width="9.85546875" style="1" bestFit="1" customWidth="1"/>
    <col min="11543" max="11543" width="10.140625" style="1" bestFit="1" customWidth="1"/>
    <col min="11544" max="11552" width="9.85546875" style="1" bestFit="1" customWidth="1"/>
    <col min="11553" max="11553" width="10.140625" style="1" bestFit="1" customWidth="1"/>
    <col min="11554" max="11555" width="9.85546875" style="1" bestFit="1" customWidth="1"/>
    <col min="11556" max="11558" width="10.140625" style="1" bestFit="1" customWidth="1"/>
    <col min="11559" max="11559" width="9.85546875" style="1" bestFit="1" customWidth="1"/>
    <col min="11560" max="11561" width="10.140625" style="1" bestFit="1" customWidth="1"/>
    <col min="11562" max="11565" width="9.85546875" style="1" bestFit="1" customWidth="1"/>
    <col min="11566" max="11745" width="9.640625" style="1"/>
    <col min="11746" max="11747" width="9.85546875" style="1" bestFit="1" customWidth="1"/>
    <col min="11748" max="11756" width="10.140625" style="1" bestFit="1" customWidth="1"/>
    <col min="11757" max="11757" width="9.85546875" style="1" bestFit="1" customWidth="1"/>
    <col min="11758" max="11762" width="10.140625" style="1" bestFit="1" customWidth="1"/>
    <col min="11763" max="11763" width="9.85546875" style="1" bestFit="1" customWidth="1"/>
    <col min="11764" max="11766" width="10.140625" style="1" bestFit="1" customWidth="1"/>
    <col min="11767" max="11767" width="9.85546875" style="1" bestFit="1" customWidth="1"/>
    <col min="11768" max="11769" width="10.140625" style="1" bestFit="1" customWidth="1"/>
    <col min="11770" max="11770" width="9.85546875" style="1" bestFit="1" customWidth="1"/>
    <col min="11771" max="11779" width="10.140625" style="1" bestFit="1" customWidth="1"/>
    <col min="11780" max="11780" width="9.85546875" style="1" bestFit="1" customWidth="1"/>
    <col min="11781" max="11782" width="10.140625" style="1" bestFit="1" customWidth="1"/>
    <col min="11783" max="11784" width="9.85546875" style="1" bestFit="1" customWidth="1"/>
    <col min="11785" max="11786" width="10.140625" style="1" bestFit="1" customWidth="1"/>
    <col min="11787" max="11795" width="9.85546875" style="1" bestFit="1" customWidth="1"/>
    <col min="11796" max="11797" width="10.140625" style="1" bestFit="1" customWidth="1"/>
    <col min="11798" max="11798" width="9.85546875" style="1" bestFit="1" customWidth="1"/>
    <col min="11799" max="11799" width="10.140625" style="1" bestFit="1" customWidth="1"/>
    <col min="11800" max="11808" width="9.85546875" style="1" bestFit="1" customWidth="1"/>
    <col min="11809" max="11809" width="10.140625" style="1" bestFit="1" customWidth="1"/>
    <col min="11810" max="11811" width="9.85546875" style="1" bestFit="1" customWidth="1"/>
    <col min="11812" max="11814" width="10.140625" style="1" bestFit="1" customWidth="1"/>
    <col min="11815" max="11815" width="9.85546875" style="1" bestFit="1" customWidth="1"/>
    <col min="11816" max="11817" width="10.140625" style="1" bestFit="1" customWidth="1"/>
    <col min="11818" max="11821" width="9.85546875" style="1" bestFit="1" customWidth="1"/>
    <col min="11822" max="12001" width="9.640625" style="1"/>
    <col min="12002" max="12003" width="9.85546875" style="1" bestFit="1" customWidth="1"/>
    <col min="12004" max="12012" width="10.140625" style="1" bestFit="1" customWidth="1"/>
    <col min="12013" max="12013" width="9.85546875" style="1" bestFit="1" customWidth="1"/>
    <col min="12014" max="12018" width="10.140625" style="1" bestFit="1" customWidth="1"/>
    <col min="12019" max="12019" width="9.85546875" style="1" bestFit="1" customWidth="1"/>
    <col min="12020" max="12022" width="10.140625" style="1" bestFit="1" customWidth="1"/>
    <col min="12023" max="12023" width="9.85546875" style="1" bestFit="1" customWidth="1"/>
    <col min="12024" max="12025" width="10.140625" style="1" bestFit="1" customWidth="1"/>
    <col min="12026" max="12026" width="9.85546875" style="1" bestFit="1" customWidth="1"/>
    <col min="12027" max="12035" width="10.140625" style="1" bestFit="1" customWidth="1"/>
    <col min="12036" max="12036" width="9.85546875" style="1" bestFit="1" customWidth="1"/>
    <col min="12037" max="12038" width="10.140625" style="1" bestFit="1" customWidth="1"/>
    <col min="12039" max="12040" width="9.85546875" style="1" bestFit="1" customWidth="1"/>
    <col min="12041" max="12042" width="10.140625" style="1" bestFit="1" customWidth="1"/>
    <col min="12043" max="12051" width="9.85546875" style="1" bestFit="1" customWidth="1"/>
    <col min="12052" max="12053" width="10.140625" style="1" bestFit="1" customWidth="1"/>
    <col min="12054" max="12054" width="9.85546875" style="1" bestFit="1" customWidth="1"/>
    <col min="12055" max="12055" width="10.140625" style="1" bestFit="1" customWidth="1"/>
    <col min="12056" max="12064" width="9.85546875" style="1" bestFit="1" customWidth="1"/>
    <col min="12065" max="12065" width="10.140625" style="1" bestFit="1" customWidth="1"/>
    <col min="12066" max="12067" width="9.85546875" style="1" bestFit="1" customWidth="1"/>
    <col min="12068" max="12070" width="10.140625" style="1" bestFit="1" customWidth="1"/>
    <col min="12071" max="12071" width="9.85546875" style="1" bestFit="1" customWidth="1"/>
    <col min="12072" max="12073" width="10.140625" style="1" bestFit="1" customWidth="1"/>
    <col min="12074" max="12077" width="9.85546875" style="1" bestFit="1" customWidth="1"/>
    <col min="12078" max="12257" width="9.640625" style="1"/>
    <col min="12258" max="12259" width="9.85546875" style="1" bestFit="1" customWidth="1"/>
    <col min="12260" max="12268" width="10.140625" style="1" bestFit="1" customWidth="1"/>
    <col min="12269" max="12269" width="9.85546875" style="1" bestFit="1" customWidth="1"/>
    <col min="12270" max="12274" width="10.140625" style="1" bestFit="1" customWidth="1"/>
    <col min="12275" max="12275" width="9.85546875" style="1" bestFit="1" customWidth="1"/>
    <col min="12276" max="12278" width="10.140625" style="1" bestFit="1" customWidth="1"/>
    <col min="12279" max="12279" width="9.85546875" style="1" bestFit="1" customWidth="1"/>
    <col min="12280" max="12281" width="10.140625" style="1" bestFit="1" customWidth="1"/>
    <col min="12282" max="12282" width="9.85546875" style="1" bestFit="1" customWidth="1"/>
    <col min="12283" max="12291" width="10.140625" style="1" bestFit="1" customWidth="1"/>
    <col min="12292" max="12292" width="9.85546875" style="1" bestFit="1" customWidth="1"/>
    <col min="12293" max="12294" width="10.140625" style="1" bestFit="1" customWidth="1"/>
    <col min="12295" max="12296" width="9.85546875" style="1" bestFit="1" customWidth="1"/>
    <col min="12297" max="12298" width="10.140625" style="1" bestFit="1" customWidth="1"/>
    <col min="12299" max="12307" width="9.85546875" style="1" bestFit="1" customWidth="1"/>
    <col min="12308" max="12309" width="10.140625" style="1" bestFit="1" customWidth="1"/>
    <col min="12310" max="12310" width="9.85546875" style="1" bestFit="1" customWidth="1"/>
    <col min="12311" max="12311" width="10.140625" style="1" bestFit="1" customWidth="1"/>
    <col min="12312" max="12320" width="9.85546875" style="1" bestFit="1" customWidth="1"/>
    <col min="12321" max="12321" width="10.140625" style="1" bestFit="1" customWidth="1"/>
    <col min="12322" max="12323" width="9.85546875" style="1" bestFit="1" customWidth="1"/>
    <col min="12324" max="12326" width="10.140625" style="1" bestFit="1" customWidth="1"/>
    <col min="12327" max="12327" width="9.85546875" style="1" bestFit="1" customWidth="1"/>
    <col min="12328" max="12329" width="10.140625" style="1" bestFit="1" customWidth="1"/>
    <col min="12330" max="12333" width="9.85546875" style="1" bestFit="1" customWidth="1"/>
    <col min="12334" max="12513" width="9.640625" style="1"/>
    <col min="12514" max="12515" width="9.85546875" style="1" bestFit="1" customWidth="1"/>
    <col min="12516" max="12524" width="10.140625" style="1" bestFit="1" customWidth="1"/>
    <col min="12525" max="12525" width="9.85546875" style="1" bestFit="1" customWidth="1"/>
    <col min="12526" max="12530" width="10.140625" style="1" bestFit="1" customWidth="1"/>
    <col min="12531" max="12531" width="9.85546875" style="1" bestFit="1" customWidth="1"/>
    <col min="12532" max="12534" width="10.140625" style="1" bestFit="1" customWidth="1"/>
    <col min="12535" max="12535" width="9.85546875" style="1" bestFit="1" customWidth="1"/>
    <col min="12536" max="12537" width="10.140625" style="1" bestFit="1" customWidth="1"/>
    <col min="12538" max="12538" width="9.85546875" style="1" bestFit="1" customWidth="1"/>
    <col min="12539" max="12547" width="10.140625" style="1" bestFit="1" customWidth="1"/>
    <col min="12548" max="12548" width="9.85546875" style="1" bestFit="1" customWidth="1"/>
    <col min="12549" max="12550" width="10.140625" style="1" bestFit="1" customWidth="1"/>
    <col min="12551" max="12552" width="9.85546875" style="1" bestFit="1" customWidth="1"/>
    <col min="12553" max="12554" width="10.140625" style="1" bestFit="1" customWidth="1"/>
    <col min="12555" max="12563" width="9.85546875" style="1" bestFit="1" customWidth="1"/>
    <col min="12564" max="12565" width="10.140625" style="1" bestFit="1" customWidth="1"/>
    <col min="12566" max="12566" width="9.85546875" style="1" bestFit="1" customWidth="1"/>
    <col min="12567" max="12567" width="10.140625" style="1" bestFit="1" customWidth="1"/>
    <col min="12568" max="12576" width="9.85546875" style="1" bestFit="1" customWidth="1"/>
    <col min="12577" max="12577" width="10.140625" style="1" bestFit="1" customWidth="1"/>
    <col min="12578" max="12579" width="9.85546875" style="1" bestFit="1" customWidth="1"/>
    <col min="12580" max="12582" width="10.140625" style="1" bestFit="1" customWidth="1"/>
    <col min="12583" max="12583" width="9.85546875" style="1" bestFit="1" customWidth="1"/>
    <col min="12584" max="12585" width="10.140625" style="1" bestFit="1" customWidth="1"/>
    <col min="12586" max="12589" width="9.85546875" style="1" bestFit="1" customWidth="1"/>
    <col min="12590" max="12769" width="9.640625" style="1"/>
    <col min="12770" max="12771" width="9.85546875" style="1" bestFit="1" customWidth="1"/>
    <col min="12772" max="12780" width="10.140625" style="1" bestFit="1" customWidth="1"/>
    <col min="12781" max="12781" width="9.85546875" style="1" bestFit="1" customWidth="1"/>
    <col min="12782" max="12786" width="10.140625" style="1" bestFit="1" customWidth="1"/>
    <col min="12787" max="12787" width="9.85546875" style="1" bestFit="1" customWidth="1"/>
    <col min="12788" max="12790" width="10.140625" style="1" bestFit="1" customWidth="1"/>
    <col min="12791" max="12791" width="9.85546875" style="1" bestFit="1" customWidth="1"/>
    <col min="12792" max="12793" width="10.140625" style="1" bestFit="1" customWidth="1"/>
    <col min="12794" max="12794" width="9.85546875" style="1" bestFit="1" customWidth="1"/>
    <col min="12795" max="12803" width="10.140625" style="1" bestFit="1" customWidth="1"/>
    <col min="12804" max="12804" width="9.85546875" style="1" bestFit="1" customWidth="1"/>
    <col min="12805" max="12806" width="10.140625" style="1" bestFit="1" customWidth="1"/>
    <col min="12807" max="12808" width="9.85546875" style="1" bestFit="1" customWidth="1"/>
    <col min="12809" max="12810" width="10.140625" style="1" bestFit="1" customWidth="1"/>
    <col min="12811" max="12819" width="9.85546875" style="1" bestFit="1" customWidth="1"/>
    <col min="12820" max="12821" width="10.140625" style="1" bestFit="1" customWidth="1"/>
    <col min="12822" max="12822" width="9.85546875" style="1" bestFit="1" customWidth="1"/>
    <col min="12823" max="12823" width="10.140625" style="1" bestFit="1" customWidth="1"/>
    <col min="12824" max="12832" width="9.85546875" style="1" bestFit="1" customWidth="1"/>
    <col min="12833" max="12833" width="10.140625" style="1" bestFit="1" customWidth="1"/>
    <col min="12834" max="12835" width="9.85546875" style="1" bestFit="1" customWidth="1"/>
    <col min="12836" max="12838" width="10.140625" style="1" bestFit="1" customWidth="1"/>
    <col min="12839" max="12839" width="9.85546875" style="1" bestFit="1" customWidth="1"/>
    <col min="12840" max="12841" width="10.140625" style="1" bestFit="1" customWidth="1"/>
    <col min="12842" max="12845" width="9.85546875" style="1" bestFit="1" customWidth="1"/>
    <col min="12846" max="13025" width="9.640625" style="1"/>
    <col min="13026" max="13027" width="9.85546875" style="1" bestFit="1" customWidth="1"/>
    <col min="13028" max="13036" width="10.140625" style="1" bestFit="1" customWidth="1"/>
    <col min="13037" max="13037" width="9.85546875" style="1" bestFit="1" customWidth="1"/>
    <col min="13038" max="13042" width="10.140625" style="1" bestFit="1" customWidth="1"/>
    <col min="13043" max="13043" width="9.85546875" style="1" bestFit="1" customWidth="1"/>
    <col min="13044" max="13046" width="10.140625" style="1" bestFit="1" customWidth="1"/>
    <col min="13047" max="13047" width="9.85546875" style="1" bestFit="1" customWidth="1"/>
    <col min="13048" max="13049" width="10.140625" style="1" bestFit="1" customWidth="1"/>
    <col min="13050" max="13050" width="9.85546875" style="1" bestFit="1" customWidth="1"/>
    <col min="13051" max="13059" width="10.140625" style="1" bestFit="1" customWidth="1"/>
    <col min="13060" max="13060" width="9.85546875" style="1" bestFit="1" customWidth="1"/>
    <col min="13061" max="13062" width="10.140625" style="1" bestFit="1" customWidth="1"/>
    <col min="13063" max="13064" width="9.85546875" style="1" bestFit="1" customWidth="1"/>
    <col min="13065" max="13066" width="10.140625" style="1" bestFit="1" customWidth="1"/>
    <col min="13067" max="13075" width="9.85546875" style="1" bestFit="1" customWidth="1"/>
    <col min="13076" max="13077" width="10.140625" style="1" bestFit="1" customWidth="1"/>
    <col min="13078" max="13078" width="9.85546875" style="1" bestFit="1" customWidth="1"/>
    <col min="13079" max="13079" width="10.140625" style="1" bestFit="1" customWidth="1"/>
    <col min="13080" max="13088" width="9.85546875" style="1" bestFit="1" customWidth="1"/>
    <col min="13089" max="13089" width="10.140625" style="1" bestFit="1" customWidth="1"/>
    <col min="13090" max="13091" width="9.85546875" style="1" bestFit="1" customWidth="1"/>
    <col min="13092" max="13094" width="10.140625" style="1" bestFit="1" customWidth="1"/>
    <col min="13095" max="13095" width="9.85546875" style="1" bestFit="1" customWidth="1"/>
    <col min="13096" max="13097" width="10.140625" style="1" bestFit="1" customWidth="1"/>
    <col min="13098" max="13101" width="9.85546875" style="1" bestFit="1" customWidth="1"/>
    <col min="13102" max="13281" width="9.640625" style="1"/>
    <col min="13282" max="13283" width="9.85546875" style="1" bestFit="1" customWidth="1"/>
    <col min="13284" max="13292" width="10.140625" style="1" bestFit="1" customWidth="1"/>
    <col min="13293" max="13293" width="9.85546875" style="1" bestFit="1" customWidth="1"/>
    <col min="13294" max="13298" width="10.140625" style="1" bestFit="1" customWidth="1"/>
    <col min="13299" max="13299" width="9.85546875" style="1" bestFit="1" customWidth="1"/>
    <col min="13300" max="13302" width="10.140625" style="1" bestFit="1" customWidth="1"/>
    <col min="13303" max="13303" width="9.85546875" style="1" bestFit="1" customWidth="1"/>
    <col min="13304" max="13305" width="10.140625" style="1" bestFit="1" customWidth="1"/>
    <col min="13306" max="13306" width="9.85546875" style="1" bestFit="1" customWidth="1"/>
    <col min="13307" max="13315" width="10.140625" style="1" bestFit="1" customWidth="1"/>
    <col min="13316" max="13316" width="9.85546875" style="1" bestFit="1" customWidth="1"/>
    <col min="13317" max="13318" width="10.140625" style="1" bestFit="1" customWidth="1"/>
    <col min="13319" max="13320" width="9.85546875" style="1" bestFit="1" customWidth="1"/>
    <col min="13321" max="13322" width="10.140625" style="1" bestFit="1" customWidth="1"/>
    <col min="13323" max="13331" width="9.85546875" style="1" bestFit="1" customWidth="1"/>
    <col min="13332" max="13333" width="10.140625" style="1" bestFit="1" customWidth="1"/>
    <col min="13334" max="13334" width="9.85546875" style="1" bestFit="1" customWidth="1"/>
    <col min="13335" max="13335" width="10.140625" style="1" bestFit="1" customWidth="1"/>
    <col min="13336" max="13344" width="9.85546875" style="1" bestFit="1" customWidth="1"/>
    <col min="13345" max="13345" width="10.140625" style="1" bestFit="1" customWidth="1"/>
    <col min="13346" max="13347" width="9.85546875" style="1" bestFit="1" customWidth="1"/>
    <col min="13348" max="13350" width="10.140625" style="1" bestFit="1" customWidth="1"/>
    <col min="13351" max="13351" width="9.85546875" style="1" bestFit="1" customWidth="1"/>
    <col min="13352" max="13353" width="10.140625" style="1" bestFit="1" customWidth="1"/>
    <col min="13354" max="13357" width="9.85546875" style="1" bestFit="1" customWidth="1"/>
    <col min="13358" max="13537" width="9.640625" style="1"/>
    <col min="13538" max="13539" width="9.85546875" style="1" bestFit="1" customWidth="1"/>
    <col min="13540" max="13548" width="10.140625" style="1" bestFit="1" customWidth="1"/>
    <col min="13549" max="13549" width="9.85546875" style="1" bestFit="1" customWidth="1"/>
    <col min="13550" max="13554" width="10.140625" style="1" bestFit="1" customWidth="1"/>
    <col min="13555" max="13555" width="9.85546875" style="1" bestFit="1" customWidth="1"/>
    <col min="13556" max="13558" width="10.140625" style="1" bestFit="1" customWidth="1"/>
    <col min="13559" max="13559" width="9.85546875" style="1" bestFit="1" customWidth="1"/>
    <col min="13560" max="13561" width="10.140625" style="1" bestFit="1" customWidth="1"/>
    <col min="13562" max="13562" width="9.85546875" style="1" bestFit="1" customWidth="1"/>
    <col min="13563" max="13571" width="10.140625" style="1" bestFit="1" customWidth="1"/>
    <col min="13572" max="13572" width="9.85546875" style="1" bestFit="1" customWidth="1"/>
    <col min="13573" max="13574" width="10.140625" style="1" bestFit="1" customWidth="1"/>
    <col min="13575" max="13576" width="9.85546875" style="1" bestFit="1" customWidth="1"/>
    <col min="13577" max="13578" width="10.140625" style="1" bestFit="1" customWidth="1"/>
    <col min="13579" max="13587" width="9.85546875" style="1" bestFit="1" customWidth="1"/>
    <col min="13588" max="13589" width="10.140625" style="1" bestFit="1" customWidth="1"/>
    <col min="13590" max="13590" width="9.85546875" style="1" bestFit="1" customWidth="1"/>
    <col min="13591" max="13591" width="10.140625" style="1" bestFit="1" customWidth="1"/>
    <col min="13592" max="13600" width="9.85546875" style="1" bestFit="1" customWidth="1"/>
    <col min="13601" max="13601" width="10.140625" style="1" bestFit="1" customWidth="1"/>
    <col min="13602" max="13603" width="9.85546875" style="1" bestFit="1" customWidth="1"/>
    <col min="13604" max="13606" width="10.140625" style="1" bestFit="1" customWidth="1"/>
    <col min="13607" max="13607" width="9.85546875" style="1" bestFit="1" customWidth="1"/>
    <col min="13608" max="13609" width="10.140625" style="1" bestFit="1" customWidth="1"/>
    <col min="13610" max="13613" width="9.85546875" style="1" bestFit="1" customWidth="1"/>
    <col min="13614" max="13793" width="9.640625" style="1"/>
    <col min="13794" max="13795" width="9.85546875" style="1" bestFit="1" customWidth="1"/>
    <col min="13796" max="13804" width="10.140625" style="1" bestFit="1" customWidth="1"/>
    <col min="13805" max="13805" width="9.85546875" style="1" bestFit="1" customWidth="1"/>
    <col min="13806" max="13810" width="10.140625" style="1" bestFit="1" customWidth="1"/>
    <col min="13811" max="13811" width="9.85546875" style="1" bestFit="1" customWidth="1"/>
    <col min="13812" max="13814" width="10.140625" style="1" bestFit="1" customWidth="1"/>
    <col min="13815" max="13815" width="9.85546875" style="1" bestFit="1" customWidth="1"/>
    <col min="13816" max="13817" width="10.140625" style="1" bestFit="1" customWidth="1"/>
    <col min="13818" max="13818" width="9.85546875" style="1" bestFit="1" customWidth="1"/>
    <col min="13819" max="13827" width="10.140625" style="1" bestFit="1" customWidth="1"/>
    <col min="13828" max="13828" width="9.85546875" style="1" bestFit="1" customWidth="1"/>
    <col min="13829" max="13830" width="10.140625" style="1" bestFit="1" customWidth="1"/>
    <col min="13831" max="13832" width="9.85546875" style="1" bestFit="1" customWidth="1"/>
    <col min="13833" max="13834" width="10.140625" style="1" bestFit="1" customWidth="1"/>
    <col min="13835" max="13843" width="9.85546875" style="1" bestFit="1" customWidth="1"/>
    <col min="13844" max="13845" width="10.140625" style="1" bestFit="1" customWidth="1"/>
    <col min="13846" max="13846" width="9.85546875" style="1" bestFit="1" customWidth="1"/>
    <col min="13847" max="13847" width="10.140625" style="1" bestFit="1" customWidth="1"/>
    <col min="13848" max="13856" width="9.85546875" style="1" bestFit="1" customWidth="1"/>
    <col min="13857" max="13857" width="10.140625" style="1" bestFit="1" customWidth="1"/>
    <col min="13858" max="13859" width="9.85546875" style="1" bestFit="1" customWidth="1"/>
    <col min="13860" max="13862" width="10.140625" style="1" bestFit="1" customWidth="1"/>
    <col min="13863" max="13863" width="9.85546875" style="1" bestFit="1" customWidth="1"/>
    <col min="13864" max="13865" width="10.140625" style="1" bestFit="1" customWidth="1"/>
    <col min="13866" max="13869" width="9.85546875" style="1" bestFit="1" customWidth="1"/>
    <col min="13870" max="14049" width="9.640625" style="1"/>
    <col min="14050" max="14051" width="9.85546875" style="1" bestFit="1" customWidth="1"/>
    <col min="14052" max="14060" width="10.140625" style="1" bestFit="1" customWidth="1"/>
    <col min="14061" max="14061" width="9.85546875" style="1" bestFit="1" customWidth="1"/>
    <col min="14062" max="14066" width="10.140625" style="1" bestFit="1" customWidth="1"/>
    <col min="14067" max="14067" width="9.85546875" style="1" bestFit="1" customWidth="1"/>
    <col min="14068" max="14070" width="10.140625" style="1" bestFit="1" customWidth="1"/>
    <col min="14071" max="14071" width="9.85546875" style="1" bestFit="1" customWidth="1"/>
    <col min="14072" max="14073" width="10.140625" style="1" bestFit="1" customWidth="1"/>
    <col min="14074" max="14074" width="9.85546875" style="1" bestFit="1" customWidth="1"/>
    <col min="14075" max="14083" width="10.140625" style="1" bestFit="1" customWidth="1"/>
    <col min="14084" max="14084" width="9.85546875" style="1" bestFit="1" customWidth="1"/>
    <col min="14085" max="14086" width="10.140625" style="1" bestFit="1" customWidth="1"/>
    <col min="14087" max="14088" width="9.85546875" style="1" bestFit="1" customWidth="1"/>
    <col min="14089" max="14090" width="10.140625" style="1" bestFit="1" customWidth="1"/>
    <col min="14091" max="14099" width="9.85546875" style="1" bestFit="1" customWidth="1"/>
    <col min="14100" max="14101" width="10.140625" style="1" bestFit="1" customWidth="1"/>
    <col min="14102" max="14102" width="9.85546875" style="1" bestFit="1" customWidth="1"/>
    <col min="14103" max="14103" width="10.140625" style="1" bestFit="1" customWidth="1"/>
    <col min="14104" max="14112" width="9.85546875" style="1" bestFit="1" customWidth="1"/>
    <col min="14113" max="14113" width="10.140625" style="1" bestFit="1" customWidth="1"/>
    <col min="14114" max="14115" width="9.85546875" style="1" bestFit="1" customWidth="1"/>
    <col min="14116" max="14118" width="10.140625" style="1" bestFit="1" customWidth="1"/>
    <col min="14119" max="14119" width="9.85546875" style="1" bestFit="1" customWidth="1"/>
    <col min="14120" max="14121" width="10.140625" style="1" bestFit="1" customWidth="1"/>
    <col min="14122" max="14125" width="9.85546875" style="1" bestFit="1" customWidth="1"/>
    <col min="14126" max="14305" width="9.640625" style="1"/>
    <col min="14306" max="14307" width="9.85546875" style="1" bestFit="1" customWidth="1"/>
    <col min="14308" max="14316" width="10.140625" style="1" bestFit="1" customWidth="1"/>
    <col min="14317" max="14317" width="9.85546875" style="1" bestFit="1" customWidth="1"/>
    <col min="14318" max="14322" width="10.140625" style="1" bestFit="1" customWidth="1"/>
    <col min="14323" max="14323" width="9.85546875" style="1" bestFit="1" customWidth="1"/>
    <col min="14324" max="14326" width="10.140625" style="1" bestFit="1" customWidth="1"/>
    <col min="14327" max="14327" width="9.85546875" style="1" bestFit="1" customWidth="1"/>
    <col min="14328" max="14329" width="10.140625" style="1" bestFit="1" customWidth="1"/>
    <col min="14330" max="14330" width="9.85546875" style="1" bestFit="1" customWidth="1"/>
    <col min="14331" max="14339" width="10.140625" style="1" bestFit="1" customWidth="1"/>
    <col min="14340" max="14340" width="9.85546875" style="1" bestFit="1" customWidth="1"/>
    <col min="14341" max="14342" width="10.140625" style="1" bestFit="1" customWidth="1"/>
    <col min="14343" max="14344" width="9.85546875" style="1" bestFit="1" customWidth="1"/>
    <col min="14345" max="14346" width="10.140625" style="1" bestFit="1" customWidth="1"/>
    <col min="14347" max="14355" width="9.85546875" style="1" bestFit="1" customWidth="1"/>
    <col min="14356" max="14357" width="10.140625" style="1" bestFit="1" customWidth="1"/>
    <col min="14358" max="14358" width="9.85546875" style="1" bestFit="1" customWidth="1"/>
    <col min="14359" max="14359" width="10.140625" style="1" bestFit="1" customWidth="1"/>
    <col min="14360" max="14368" width="9.85546875" style="1" bestFit="1" customWidth="1"/>
    <col min="14369" max="14369" width="10.140625" style="1" bestFit="1" customWidth="1"/>
    <col min="14370" max="14371" width="9.85546875" style="1" bestFit="1" customWidth="1"/>
    <col min="14372" max="14374" width="10.140625" style="1" bestFit="1" customWidth="1"/>
    <col min="14375" max="14375" width="9.85546875" style="1" bestFit="1" customWidth="1"/>
    <col min="14376" max="14377" width="10.140625" style="1" bestFit="1" customWidth="1"/>
    <col min="14378" max="14381" width="9.85546875" style="1" bestFit="1" customWidth="1"/>
    <col min="14382" max="14561" width="9.640625" style="1"/>
    <col min="14562" max="14563" width="9.85546875" style="1" bestFit="1" customWidth="1"/>
    <col min="14564" max="14572" width="10.140625" style="1" bestFit="1" customWidth="1"/>
    <col min="14573" max="14573" width="9.85546875" style="1" bestFit="1" customWidth="1"/>
    <col min="14574" max="14578" width="10.140625" style="1" bestFit="1" customWidth="1"/>
    <col min="14579" max="14579" width="9.85546875" style="1" bestFit="1" customWidth="1"/>
    <col min="14580" max="14582" width="10.140625" style="1" bestFit="1" customWidth="1"/>
    <col min="14583" max="14583" width="9.85546875" style="1" bestFit="1" customWidth="1"/>
    <col min="14584" max="14585" width="10.140625" style="1" bestFit="1" customWidth="1"/>
    <col min="14586" max="14586" width="9.85546875" style="1" bestFit="1" customWidth="1"/>
    <col min="14587" max="14595" width="10.140625" style="1" bestFit="1" customWidth="1"/>
    <col min="14596" max="14596" width="9.85546875" style="1" bestFit="1" customWidth="1"/>
    <col min="14597" max="14598" width="10.140625" style="1" bestFit="1" customWidth="1"/>
    <col min="14599" max="14600" width="9.85546875" style="1" bestFit="1" customWidth="1"/>
    <col min="14601" max="14602" width="10.140625" style="1" bestFit="1" customWidth="1"/>
    <col min="14603" max="14611" width="9.85546875" style="1" bestFit="1" customWidth="1"/>
    <col min="14612" max="14613" width="10.140625" style="1" bestFit="1" customWidth="1"/>
    <col min="14614" max="14614" width="9.85546875" style="1" bestFit="1" customWidth="1"/>
    <col min="14615" max="14615" width="10.140625" style="1" bestFit="1" customWidth="1"/>
    <col min="14616" max="14624" width="9.85546875" style="1" bestFit="1" customWidth="1"/>
    <col min="14625" max="14625" width="10.140625" style="1" bestFit="1" customWidth="1"/>
    <col min="14626" max="14627" width="9.85546875" style="1" bestFit="1" customWidth="1"/>
    <col min="14628" max="14630" width="10.140625" style="1" bestFit="1" customWidth="1"/>
    <col min="14631" max="14631" width="9.85546875" style="1" bestFit="1" customWidth="1"/>
    <col min="14632" max="14633" width="10.140625" style="1" bestFit="1" customWidth="1"/>
    <col min="14634" max="14637" width="9.85546875" style="1" bestFit="1" customWidth="1"/>
    <col min="14638" max="14817" width="9.640625" style="1"/>
    <col min="14818" max="14819" width="9.85546875" style="1" bestFit="1" customWidth="1"/>
    <col min="14820" max="14828" width="10.140625" style="1" bestFit="1" customWidth="1"/>
    <col min="14829" max="14829" width="9.85546875" style="1" bestFit="1" customWidth="1"/>
    <col min="14830" max="14834" width="10.140625" style="1" bestFit="1" customWidth="1"/>
    <col min="14835" max="14835" width="9.85546875" style="1" bestFit="1" customWidth="1"/>
    <col min="14836" max="14838" width="10.140625" style="1" bestFit="1" customWidth="1"/>
    <col min="14839" max="14839" width="9.85546875" style="1" bestFit="1" customWidth="1"/>
    <col min="14840" max="14841" width="10.140625" style="1" bestFit="1" customWidth="1"/>
    <col min="14842" max="14842" width="9.85546875" style="1" bestFit="1" customWidth="1"/>
    <col min="14843" max="14851" width="10.140625" style="1" bestFit="1" customWidth="1"/>
    <col min="14852" max="14852" width="9.85546875" style="1" bestFit="1" customWidth="1"/>
    <col min="14853" max="14854" width="10.140625" style="1" bestFit="1" customWidth="1"/>
    <col min="14855" max="14856" width="9.85546875" style="1" bestFit="1" customWidth="1"/>
    <col min="14857" max="14858" width="10.140625" style="1" bestFit="1" customWidth="1"/>
    <col min="14859" max="14867" width="9.85546875" style="1" bestFit="1" customWidth="1"/>
    <col min="14868" max="14869" width="10.140625" style="1" bestFit="1" customWidth="1"/>
    <col min="14870" max="14870" width="9.85546875" style="1" bestFit="1" customWidth="1"/>
    <col min="14871" max="14871" width="10.140625" style="1" bestFit="1" customWidth="1"/>
    <col min="14872" max="14880" width="9.85546875" style="1" bestFit="1" customWidth="1"/>
    <col min="14881" max="14881" width="10.140625" style="1" bestFit="1" customWidth="1"/>
    <col min="14882" max="14883" width="9.85546875" style="1" bestFit="1" customWidth="1"/>
    <col min="14884" max="14886" width="10.140625" style="1" bestFit="1" customWidth="1"/>
    <col min="14887" max="14887" width="9.85546875" style="1" bestFit="1" customWidth="1"/>
    <col min="14888" max="14889" width="10.140625" style="1" bestFit="1" customWidth="1"/>
    <col min="14890" max="14893" width="9.85546875" style="1" bestFit="1" customWidth="1"/>
    <col min="14894" max="15073" width="9.640625" style="1"/>
    <col min="15074" max="15075" width="9.85546875" style="1" bestFit="1" customWidth="1"/>
    <col min="15076" max="15084" width="10.140625" style="1" bestFit="1" customWidth="1"/>
    <col min="15085" max="15085" width="9.85546875" style="1" bestFit="1" customWidth="1"/>
    <col min="15086" max="15090" width="10.140625" style="1" bestFit="1" customWidth="1"/>
    <col min="15091" max="15091" width="9.85546875" style="1" bestFit="1" customWidth="1"/>
    <col min="15092" max="15094" width="10.140625" style="1" bestFit="1" customWidth="1"/>
    <col min="15095" max="15095" width="9.85546875" style="1" bestFit="1" customWidth="1"/>
    <col min="15096" max="15097" width="10.140625" style="1" bestFit="1" customWidth="1"/>
    <col min="15098" max="15098" width="9.85546875" style="1" bestFit="1" customWidth="1"/>
    <col min="15099" max="15107" width="10.140625" style="1" bestFit="1" customWidth="1"/>
    <col min="15108" max="15108" width="9.85546875" style="1" bestFit="1" customWidth="1"/>
    <col min="15109" max="15110" width="10.140625" style="1" bestFit="1" customWidth="1"/>
    <col min="15111" max="15112" width="9.85546875" style="1" bestFit="1" customWidth="1"/>
    <col min="15113" max="15114" width="10.140625" style="1" bestFit="1" customWidth="1"/>
    <col min="15115" max="15123" width="9.85546875" style="1" bestFit="1" customWidth="1"/>
    <col min="15124" max="15125" width="10.140625" style="1" bestFit="1" customWidth="1"/>
    <col min="15126" max="15126" width="9.85546875" style="1" bestFit="1" customWidth="1"/>
    <col min="15127" max="15127" width="10.140625" style="1" bestFit="1" customWidth="1"/>
    <col min="15128" max="15136" width="9.85546875" style="1" bestFit="1" customWidth="1"/>
    <col min="15137" max="15137" width="10.140625" style="1" bestFit="1" customWidth="1"/>
    <col min="15138" max="15139" width="9.85546875" style="1" bestFit="1" customWidth="1"/>
    <col min="15140" max="15142" width="10.140625" style="1" bestFit="1" customWidth="1"/>
    <col min="15143" max="15143" width="9.85546875" style="1" bestFit="1" customWidth="1"/>
    <col min="15144" max="15145" width="10.140625" style="1" bestFit="1" customWidth="1"/>
    <col min="15146" max="15149" width="9.85546875" style="1" bestFit="1" customWidth="1"/>
    <col min="15150" max="15329" width="9.640625" style="1"/>
    <col min="15330" max="15331" width="9.85546875" style="1" bestFit="1" customWidth="1"/>
    <col min="15332" max="15340" width="10.140625" style="1" bestFit="1" customWidth="1"/>
    <col min="15341" max="15341" width="9.85546875" style="1" bestFit="1" customWidth="1"/>
    <col min="15342" max="15346" width="10.140625" style="1" bestFit="1" customWidth="1"/>
    <col min="15347" max="15347" width="9.85546875" style="1" bestFit="1" customWidth="1"/>
    <col min="15348" max="15350" width="10.140625" style="1" bestFit="1" customWidth="1"/>
    <col min="15351" max="15351" width="9.85546875" style="1" bestFit="1" customWidth="1"/>
    <col min="15352" max="15353" width="10.140625" style="1" bestFit="1" customWidth="1"/>
    <col min="15354" max="15354" width="9.85546875" style="1" bestFit="1" customWidth="1"/>
    <col min="15355" max="15363" width="10.140625" style="1" bestFit="1" customWidth="1"/>
    <col min="15364" max="15364" width="9.85546875" style="1" bestFit="1" customWidth="1"/>
    <col min="15365" max="15366" width="10.140625" style="1" bestFit="1" customWidth="1"/>
    <col min="15367" max="15368" width="9.85546875" style="1" bestFit="1" customWidth="1"/>
    <col min="15369" max="15370" width="10.140625" style="1" bestFit="1" customWidth="1"/>
    <col min="15371" max="15379" width="9.85546875" style="1" bestFit="1" customWidth="1"/>
    <col min="15380" max="15381" width="10.140625" style="1" bestFit="1" customWidth="1"/>
    <col min="15382" max="15382" width="9.85546875" style="1" bestFit="1" customWidth="1"/>
    <col min="15383" max="15383" width="10.140625" style="1" bestFit="1" customWidth="1"/>
    <col min="15384" max="15392" width="9.85546875" style="1" bestFit="1" customWidth="1"/>
    <col min="15393" max="15393" width="10.140625" style="1" bestFit="1" customWidth="1"/>
    <col min="15394" max="15395" width="9.85546875" style="1" bestFit="1" customWidth="1"/>
    <col min="15396" max="15398" width="10.140625" style="1" bestFit="1" customWidth="1"/>
    <col min="15399" max="15399" width="9.85546875" style="1" bestFit="1" customWidth="1"/>
    <col min="15400" max="15401" width="10.140625" style="1" bestFit="1" customWidth="1"/>
    <col min="15402" max="15405" width="9.85546875" style="1" bestFit="1" customWidth="1"/>
    <col min="15406" max="15585" width="9.640625" style="1"/>
    <col min="15586" max="15587" width="9.85546875" style="1" bestFit="1" customWidth="1"/>
    <col min="15588" max="15596" width="10.140625" style="1" bestFit="1" customWidth="1"/>
    <col min="15597" max="15597" width="9.85546875" style="1" bestFit="1" customWidth="1"/>
    <col min="15598" max="15602" width="10.140625" style="1" bestFit="1" customWidth="1"/>
    <col min="15603" max="15603" width="9.85546875" style="1" bestFit="1" customWidth="1"/>
    <col min="15604" max="15606" width="10.140625" style="1" bestFit="1" customWidth="1"/>
    <col min="15607" max="15607" width="9.85546875" style="1" bestFit="1" customWidth="1"/>
    <col min="15608" max="15609" width="10.140625" style="1" bestFit="1" customWidth="1"/>
    <col min="15610" max="15610" width="9.85546875" style="1" bestFit="1" customWidth="1"/>
    <col min="15611" max="15619" width="10.140625" style="1" bestFit="1" customWidth="1"/>
    <col min="15620" max="15620" width="9.85546875" style="1" bestFit="1" customWidth="1"/>
    <col min="15621" max="15622" width="10.140625" style="1" bestFit="1" customWidth="1"/>
    <col min="15623" max="15624" width="9.85546875" style="1" bestFit="1" customWidth="1"/>
    <col min="15625" max="15626" width="10.140625" style="1" bestFit="1" customWidth="1"/>
    <col min="15627" max="15635" width="9.85546875" style="1" bestFit="1" customWidth="1"/>
    <col min="15636" max="15637" width="10.140625" style="1" bestFit="1" customWidth="1"/>
    <col min="15638" max="15638" width="9.85546875" style="1" bestFit="1" customWidth="1"/>
    <col min="15639" max="15639" width="10.140625" style="1" bestFit="1" customWidth="1"/>
    <col min="15640" max="15648" width="9.85546875" style="1" bestFit="1" customWidth="1"/>
    <col min="15649" max="15649" width="10.140625" style="1" bestFit="1" customWidth="1"/>
    <col min="15650" max="15651" width="9.85546875" style="1" bestFit="1" customWidth="1"/>
    <col min="15652" max="15654" width="10.140625" style="1" bestFit="1" customWidth="1"/>
    <col min="15655" max="15655" width="9.85546875" style="1" bestFit="1" customWidth="1"/>
    <col min="15656" max="15657" width="10.140625" style="1" bestFit="1" customWidth="1"/>
    <col min="15658" max="15661" width="9.85546875" style="1" bestFit="1" customWidth="1"/>
    <col min="15662" max="15841" width="9.640625" style="1"/>
    <col min="15842" max="15843" width="9.85546875" style="1" bestFit="1" customWidth="1"/>
    <col min="15844" max="15852" width="10.140625" style="1" bestFit="1" customWidth="1"/>
    <col min="15853" max="15853" width="9.85546875" style="1" bestFit="1" customWidth="1"/>
    <col min="15854" max="15858" width="10.140625" style="1" bestFit="1" customWidth="1"/>
    <col min="15859" max="15859" width="9.85546875" style="1" bestFit="1" customWidth="1"/>
    <col min="15860" max="15862" width="10.140625" style="1" bestFit="1" customWidth="1"/>
    <col min="15863" max="15863" width="9.85546875" style="1" bestFit="1" customWidth="1"/>
    <col min="15864" max="15865" width="10.140625" style="1" bestFit="1" customWidth="1"/>
    <col min="15866" max="15866" width="9.85546875" style="1" bestFit="1" customWidth="1"/>
    <col min="15867" max="15875" width="10.140625" style="1" bestFit="1" customWidth="1"/>
    <col min="15876" max="15876" width="9.85546875" style="1" bestFit="1" customWidth="1"/>
    <col min="15877" max="15878" width="10.140625" style="1" bestFit="1" customWidth="1"/>
    <col min="15879" max="15880" width="9.85546875" style="1" bestFit="1" customWidth="1"/>
    <col min="15881" max="15882" width="10.140625" style="1" bestFit="1" customWidth="1"/>
    <col min="15883" max="15891" width="9.85546875" style="1" bestFit="1" customWidth="1"/>
    <col min="15892" max="15893" width="10.140625" style="1" bestFit="1" customWidth="1"/>
    <col min="15894" max="15894" width="9.85546875" style="1" bestFit="1" customWidth="1"/>
    <col min="15895" max="15895" width="10.140625" style="1" bestFit="1" customWidth="1"/>
    <col min="15896" max="15904" width="9.85546875" style="1" bestFit="1" customWidth="1"/>
    <col min="15905" max="15905" width="10.140625" style="1" bestFit="1" customWidth="1"/>
    <col min="15906" max="15907" width="9.85546875" style="1" bestFit="1" customWidth="1"/>
    <col min="15908" max="15910" width="10.140625" style="1" bestFit="1" customWidth="1"/>
    <col min="15911" max="15911" width="9.85546875" style="1" bestFit="1" customWidth="1"/>
    <col min="15912" max="15913" width="10.140625" style="1" bestFit="1" customWidth="1"/>
    <col min="15914" max="15917" width="9.85546875" style="1" bestFit="1" customWidth="1"/>
    <col min="15918" max="16097" width="9.640625" style="1"/>
    <col min="16098" max="16099" width="9.85546875" style="1" bestFit="1" customWidth="1"/>
    <col min="16100" max="16108" width="10.140625" style="1" bestFit="1" customWidth="1"/>
    <col min="16109" max="16109" width="9.85546875" style="1" bestFit="1" customWidth="1"/>
    <col min="16110" max="16114" width="10.140625" style="1" bestFit="1" customWidth="1"/>
    <col min="16115" max="16115" width="9.85546875" style="1" bestFit="1" customWidth="1"/>
    <col min="16116" max="16118" width="10.140625" style="1" bestFit="1" customWidth="1"/>
    <col min="16119" max="16119" width="9.85546875" style="1" bestFit="1" customWidth="1"/>
    <col min="16120" max="16121" width="10.140625" style="1" bestFit="1" customWidth="1"/>
    <col min="16122" max="16122" width="9.85546875" style="1" bestFit="1" customWidth="1"/>
    <col min="16123" max="16131" width="10.140625" style="1" bestFit="1" customWidth="1"/>
    <col min="16132" max="16132" width="9.85546875" style="1" bestFit="1" customWidth="1"/>
    <col min="16133" max="16134" width="10.140625" style="1" bestFit="1" customWidth="1"/>
    <col min="16135" max="16136" width="9.85546875" style="1" bestFit="1" customWidth="1"/>
    <col min="16137" max="16138" width="10.140625" style="1" bestFit="1" customWidth="1"/>
    <col min="16139" max="16147" width="9.85546875" style="1" bestFit="1" customWidth="1"/>
    <col min="16148" max="16149" width="10.140625" style="1" bestFit="1" customWidth="1"/>
    <col min="16150" max="16150" width="9.85546875" style="1" bestFit="1" customWidth="1"/>
    <col min="16151" max="16151" width="10.140625" style="1" bestFit="1" customWidth="1"/>
    <col min="16152" max="16160" width="9.85546875" style="1" bestFit="1" customWidth="1"/>
    <col min="16161" max="16161" width="10.140625" style="1" bestFit="1" customWidth="1"/>
    <col min="16162" max="16163" width="9.85546875" style="1" bestFit="1" customWidth="1"/>
    <col min="16164" max="16166" width="10.140625" style="1" bestFit="1" customWidth="1"/>
    <col min="16167" max="16167" width="9.85546875" style="1" bestFit="1" customWidth="1"/>
    <col min="16168" max="16169" width="10.140625" style="1" bestFit="1" customWidth="1"/>
    <col min="16170" max="16173" width="9.85546875" style="1" bestFit="1" customWidth="1"/>
    <col min="16174" max="16384" width="9.640625" style="1"/>
  </cols>
  <sheetData>
    <row r="1" spans="1:171">
      <c r="A1" s="25" t="s">
        <v>211</v>
      </c>
    </row>
    <row r="2" spans="1:171">
      <c r="A2" s="25" t="s">
        <v>212</v>
      </c>
    </row>
    <row r="3" spans="1:171" ht="10.7" thickBot="1">
      <c r="A3" s="28" t="s">
        <v>194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</row>
    <row r="4" spans="1:171" ht="14" thickBot="1">
      <c r="A4" s="17"/>
      <c r="B4" s="26" t="s">
        <v>179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3"/>
      <c r="AX4" s="23"/>
      <c r="AY4" s="23"/>
      <c r="AZ4" s="12"/>
      <c r="BA4" s="26" t="s">
        <v>180</v>
      </c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3"/>
      <c r="CZ4" s="23"/>
      <c r="DA4" s="23"/>
      <c r="DB4" s="7"/>
      <c r="DC4" s="27" t="s">
        <v>181</v>
      </c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3"/>
      <c r="EH4" s="23"/>
      <c r="EI4" s="23"/>
      <c r="EJ4" s="12"/>
      <c r="EK4" s="26" t="s">
        <v>182</v>
      </c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</row>
    <row r="5" spans="1:171" s="9" customFormat="1">
      <c r="A5" s="16" t="s">
        <v>192</v>
      </c>
      <c r="B5" s="9" t="s">
        <v>23</v>
      </c>
      <c r="C5" s="9" t="s">
        <v>24</v>
      </c>
      <c r="D5" s="9" t="s">
        <v>25</v>
      </c>
      <c r="E5" s="9" t="s">
        <v>26</v>
      </c>
      <c r="F5" s="9" t="s">
        <v>27</v>
      </c>
      <c r="G5" s="9" t="s">
        <v>28</v>
      </c>
      <c r="H5" s="9" t="s">
        <v>29</v>
      </c>
      <c r="I5" s="9" t="s">
        <v>30</v>
      </c>
      <c r="J5" s="9" t="s">
        <v>31</v>
      </c>
      <c r="K5" s="9" t="s">
        <v>32</v>
      </c>
      <c r="L5" s="9" t="s">
        <v>33</v>
      </c>
      <c r="M5" s="9" t="s">
        <v>34</v>
      </c>
      <c r="N5" s="9" t="s">
        <v>35</v>
      </c>
      <c r="O5" s="9" t="s">
        <v>36</v>
      </c>
      <c r="P5" s="9" t="s">
        <v>37</v>
      </c>
      <c r="Q5" s="9" t="s">
        <v>38</v>
      </c>
      <c r="R5" s="9" t="s">
        <v>39</v>
      </c>
      <c r="S5" s="9" t="s">
        <v>40</v>
      </c>
      <c r="T5" s="9" t="s">
        <v>41</v>
      </c>
      <c r="U5" s="9" t="s">
        <v>42</v>
      </c>
      <c r="V5" s="9" t="s">
        <v>43</v>
      </c>
      <c r="W5" s="9" t="s">
        <v>44</v>
      </c>
      <c r="X5" s="9" t="s">
        <v>45</v>
      </c>
      <c r="Y5" s="9" t="s">
        <v>46</v>
      </c>
      <c r="Z5" s="9" t="s">
        <v>47</v>
      </c>
      <c r="AA5" s="9" t="s">
        <v>48</v>
      </c>
      <c r="AB5" s="9" t="s">
        <v>49</v>
      </c>
      <c r="AC5" s="9" t="s">
        <v>50</v>
      </c>
      <c r="AD5" s="9" t="s">
        <v>51</v>
      </c>
      <c r="AE5" s="9" t="s">
        <v>52</v>
      </c>
      <c r="AF5" s="9" t="s">
        <v>53</v>
      </c>
      <c r="AG5" s="9" t="s">
        <v>54</v>
      </c>
      <c r="AH5" s="9" t="s">
        <v>55</v>
      </c>
      <c r="AI5" s="9" t="s">
        <v>56</v>
      </c>
      <c r="AJ5" s="9" t="s">
        <v>57</v>
      </c>
      <c r="AK5" s="9" t="s">
        <v>58</v>
      </c>
      <c r="AL5" s="9" t="s">
        <v>59</v>
      </c>
      <c r="AM5" s="9" t="s">
        <v>60</v>
      </c>
      <c r="AN5" s="9" t="s">
        <v>61</v>
      </c>
      <c r="AO5" s="9" t="s">
        <v>62</v>
      </c>
      <c r="AP5" s="9" t="s">
        <v>63</v>
      </c>
      <c r="AQ5" s="9" t="s">
        <v>64</v>
      </c>
      <c r="AR5" s="9" t="s">
        <v>65</v>
      </c>
      <c r="AS5" s="9" t="s">
        <v>66</v>
      </c>
      <c r="AT5" s="9" t="s">
        <v>67</v>
      </c>
      <c r="AU5" s="9" t="s">
        <v>68</v>
      </c>
      <c r="AV5" s="9" t="s">
        <v>69</v>
      </c>
      <c r="AW5" s="8"/>
      <c r="AX5" s="8"/>
      <c r="AY5" s="8"/>
      <c r="AZ5" s="8"/>
      <c r="BA5" s="9" t="s">
        <v>70</v>
      </c>
      <c r="BB5" s="9" t="s">
        <v>71</v>
      </c>
      <c r="BC5" s="9" t="s">
        <v>72</v>
      </c>
      <c r="BD5" s="9" t="s">
        <v>73</v>
      </c>
      <c r="BE5" s="9" t="s">
        <v>74</v>
      </c>
      <c r="BF5" s="9" t="s">
        <v>75</v>
      </c>
      <c r="BG5" s="9" t="s">
        <v>76</v>
      </c>
      <c r="BH5" s="9" t="s">
        <v>77</v>
      </c>
      <c r="BI5" s="9" t="s">
        <v>78</v>
      </c>
      <c r="BJ5" s="9" t="s">
        <v>79</v>
      </c>
      <c r="BK5" s="9" t="s">
        <v>80</v>
      </c>
      <c r="BL5" s="9" t="s">
        <v>81</v>
      </c>
      <c r="BM5" s="9" t="s">
        <v>82</v>
      </c>
      <c r="BN5" s="9" t="s">
        <v>83</v>
      </c>
      <c r="BO5" s="9" t="s">
        <v>84</v>
      </c>
      <c r="BP5" s="9" t="s">
        <v>85</v>
      </c>
      <c r="BQ5" s="9" t="s">
        <v>86</v>
      </c>
      <c r="BR5" s="9" t="s">
        <v>87</v>
      </c>
      <c r="BS5" s="9" t="s">
        <v>88</v>
      </c>
      <c r="BT5" s="9" t="s">
        <v>89</v>
      </c>
      <c r="BU5" s="9" t="s">
        <v>90</v>
      </c>
      <c r="BV5" s="9" t="s">
        <v>91</v>
      </c>
      <c r="BW5" s="9" t="s">
        <v>92</v>
      </c>
      <c r="BX5" s="9" t="s">
        <v>93</v>
      </c>
      <c r="BY5" s="9" t="s">
        <v>104</v>
      </c>
      <c r="BZ5" s="9" t="s">
        <v>105</v>
      </c>
      <c r="CA5" s="9" t="s">
        <v>106</v>
      </c>
      <c r="CB5" s="9" t="s">
        <v>107</v>
      </c>
      <c r="CC5" s="9" t="s">
        <v>108</v>
      </c>
      <c r="CD5" s="9" t="s">
        <v>109</v>
      </c>
      <c r="CE5" s="9" t="s">
        <v>110</v>
      </c>
      <c r="CF5" s="9" t="s">
        <v>111</v>
      </c>
      <c r="CG5" s="9" t="s">
        <v>112</v>
      </c>
      <c r="CH5" s="9" t="s">
        <v>113</v>
      </c>
      <c r="CI5" s="9" t="s">
        <v>114</v>
      </c>
      <c r="CJ5" s="9" t="s">
        <v>115</v>
      </c>
      <c r="CK5" s="9" t="s">
        <v>116</v>
      </c>
      <c r="CL5" s="9" t="s">
        <v>117</v>
      </c>
      <c r="CM5" s="9" t="s">
        <v>118</v>
      </c>
      <c r="CN5" s="9" t="s">
        <v>133</v>
      </c>
      <c r="CO5" s="9" t="s">
        <v>134</v>
      </c>
      <c r="CP5" s="9" t="s">
        <v>135</v>
      </c>
      <c r="CQ5" s="9" t="s">
        <v>136</v>
      </c>
      <c r="CR5" s="9" t="s">
        <v>137</v>
      </c>
      <c r="CS5" s="9" t="s">
        <v>138</v>
      </c>
      <c r="CT5" s="9" t="s">
        <v>139</v>
      </c>
      <c r="CU5" s="9" t="s">
        <v>140</v>
      </c>
      <c r="CV5" s="9" t="s">
        <v>141</v>
      </c>
      <c r="CW5" s="9" t="s">
        <v>142</v>
      </c>
      <c r="CX5" s="9" t="s">
        <v>143</v>
      </c>
      <c r="CY5" s="8"/>
      <c r="CZ5" s="8"/>
      <c r="DA5" s="8"/>
      <c r="DB5" s="8"/>
      <c r="DC5" s="9" t="s">
        <v>94</v>
      </c>
      <c r="DD5" s="9" t="s">
        <v>95</v>
      </c>
      <c r="DE5" s="9" t="s">
        <v>96</v>
      </c>
      <c r="DF5" s="9" t="s">
        <v>97</v>
      </c>
      <c r="DG5" s="9" t="s">
        <v>98</v>
      </c>
      <c r="DH5" s="9" t="s">
        <v>99</v>
      </c>
      <c r="DI5" s="9" t="s">
        <v>100</v>
      </c>
      <c r="DJ5" s="9" t="s">
        <v>101</v>
      </c>
      <c r="DK5" s="9" t="s">
        <v>102</v>
      </c>
      <c r="DL5" s="9" t="s">
        <v>103</v>
      </c>
      <c r="DM5" s="9" t="s">
        <v>119</v>
      </c>
      <c r="DN5" s="9" t="s">
        <v>120</v>
      </c>
      <c r="DO5" s="9" t="s">
        <v>121</v>
      </c>
      <c r="DP5" s="9" t="s">
        <v>122</v>
      </c>
      <c r="DQ5" s="9" t="s">
        <v>123</v>
      </c>
      <c r="DR5" s="9" t="s">
        <v>124</v>
      </c>
      <c r="DS5" s="9" t="s">
        <v>125</v>
      </c>
      <c r="DT5" s="9" t="s">
        <v>126</v>
      </c>
      <c r="DU5" s="9" t="s">
        <v>127</v>
      </c>
      <c r="DV5" s="9" t="s">
        <v>128</v>
      </c>
      <c r="DW5" s="9" t="s">
        <v>129</v>
      </c>
      <c r="DX5" s="9" t="s">
        <v>130</v>
      </c>
      <c r="DY5" s="9" t="s">
        <v>131</v>
      </c>
      <c r="DZ5" s="9" t="s">
        <v>132</v>
      </c>
      <c r="EA5" s="9" t="s">
        <v>144</v>
      </c>
      <c r="EB5" s="9" t="s">
        <v>145</v>
      </c>
      <c r="EC5" s="9" t="s">
        <v>146</v>
      </c>
      <c r="ED5" s="9" t="s">
        <v>147</v>
      </c>
      <c r="EE5" s="9" t="s">
        <v>148</v>
      </c>
      <c r="EF5" s="9" t="s">
        <v>149</v>
      </c>
      <c r="EG5" s="8"/>
      <c r="EH5" s="8"/>
      <c r="EI5" s="8"/>
      <c r="EJ5" s="8"/>
      <c r="EK5" s="9" t="s">
        <v>150</v>
      </c>
      <c r="EL5" s="9" t="s">
        <v>151</v>
      </c>
      <c r="EM5" s="9" t="s">
        <v>152</v>
      </c>
      <c r="EN5" s="9" t="s">
        <v>153</v>
      </c>
      <c r="EO5" s="9" t="s">
        <v>154</v>
      </c>
      <c r="EP5" s="9" t="s">
        <v>155</v>
      </c>
      <c r="EQ5" s="9" t="s">
        <v>156</v>
      </c>
      <c r="ER5" s="9" t="s">
        <v>157</v>
      </c>
      <c r="ES5" s="9" t="s">
        <v>158</v>
      </c>
      <c r="ET5" s="9" t="s">
        <v>159</v>
      </c>
      <c r="EU5" s="9" t="s">
        <v>160</v>
      </c>
      <c r="EV5" s="9" t="s">
        <v>161</v>
      </c>
      <c r="EW5" s="9" t="s">
        <v>162</v>
      </c>
      <c r="EX5" s="9" t="s">
        <v>163</v>
      </c>
      <c r="EY5" s="9" t="s">
        <v>164</v>
      </c>
      <c r="EZ5" s="9" t="s">
        <v>165</v>
      </c>
      <c r="FA5" s="9" t="s">
        <v>166</v>
      </c>
      <c r="FB5" s="9" t="s">
        <v>167</v>
      </c>
      <c r="FC5" s="9" t="s">
        <v>168</v>
      </c>
      <c r="FD5" s="9" t="s">
        <v>169</v>
      </c>
      <c r="FE5" s="9" t="s">
        <v>170</v>
      </c>
      <c r="FF5" s="9" t="s">
        <v>171</v>
      </c>
      <c r="FG5" s="9" t="s">
        <v>172</v>
      </c>
      <c r="FH5" s="9" t="s">
        <v>173</v>
      </c>
      <c r="FI5" s="9" t="s">
        <v>174</v>
      </c>
      <c r="FJ5" s="9" t="s">
        <v>175</v>
      </c>
      <c r="FK5" s="9" t="s">
        <v>176</v>
      </c>
      <c r="FL5" s="9" t="s">
        <v>177</v>
      </c>
    </row>
    <row r="6" spans="1:171" ht="12" thickBot="1">
      <c r="A6" s="17" t="s">
        <v>0</v>
      </c>
      <c r="B6" s="2" t="s">
        <v>195</v>
      </c>
      <c r="C6" s="2" t="s">
        <v>195</v>
      </c>
      <c r="D6" s="2" t="s">
        <v>195</v>
      </c>
      <c r="E6" s="2" t="s">
        <v>195</v>
      </c>
      <c r="F6" s="2" t="s">
        <v>195</v>
      </c>
      <c r="G6" s="2" t="s">
        <v>195</v>
      </c>
      <c r="H6" s="2" t="s">
        <v>195</v>
      </c>
      <c r="I6" s="2" t="s">
        <v>195</v>
      </c>
      <c r="J6" s="2" t="s">
        <v>195</v>
      </c>
      <c r="K6" s="2" t="s">
        <v>195</v>
      </c>
      <c r="L6" s="2" t="s">
        <v>195</v>
      </c>
      <c r="M6" s="2" t="s">
        <v>195</v>
      </c>
      <c r="N6" s="2" t="s">
        <v>195</v>
      </c>
      <c r="O6" s="2" t="s">
        <v>196</v>
      </c>
      <c r="P6" s="2" t="s">
        <v>196</v>
      </c>
      <c r="Q6" s="2" t="s">
        <v>196</v>
      </c>
      <c r="R6" s="2" t="s">
        <v>196</v>
      </c>
      <c r="S6" s="2" t="s">
        <v>196</v>
      </c>
      <c r="T6" s="2" t="s">
        <v>196</v>
      </c>
      <c r="U6" s="2" t="s">
        <v>196</v>
      </c>
      <c r="V6" s="2" t="s">
        <v>196</v>
      </c>
      <c r="W6" s="2" t="s">
        <v>196</v>
      </c>
      <c r="X6" s="2" t="s">
        <v>196</v>
      </c>
      <c r="Y6" s="2" t="s">
        <v>196</v>
      </c>
      <c r="Z6" s="2" t="s">
        <v>196</v>
      </c>
      <c r="AA6" s="2" t="s">
        <v>196</v>
      </c>
      <c r="AB6" s="2" t="s">
        <v>196</v>
      </c>
      <c r="AC6" s="2" t="s">
        <v>197</v>
      </c>
      <c r="AD6" s="2" t="s">
        <v>197</v>
      </c>
      <c r="AE6" s="2" t="s">
        <v>197</v>
      </c>
      <c r="AF6" s="2" t="s">
        <v>197</v>
      </c>
      <c r="AG6" s="2" t="s">
        <v>197</v>
      </c>
      <c r="AH6" s="2" t="s">
        <v>197</v>
      </c>
      <c r="AI6" s="2" t="s">
        <v>197</v>
      </c>
      <c r="AJ6" s="2" t="s">
        <v>197</v>
      </c>
      <c r="AK6" s="2" t="s">
        <v>197</v>
      </c>
      <c r="AL6" s="2" t="s">
        <v>197</v>
      </c>
      <c r="AM6" s="2" t="s">
        <v>197</v>
      </c>
      <c r="AN6" s="2" t="s">
        <v>197</v>
      </c>
      <c r="AO6" s="2" t="s">
        <v>197</v>
      </c>
      <c r="AP6" s="2" t="s">
        <v>197</v>
      </c>
      <c r="AQ6" s="2" t="s">
        <v>197</v>
      </c>
      <c r="AR6" s="2" t="s">
        <v>197</v>
      </c>
      <c r="AS6" s="2" t="s">
        <v>197</v>
      </c>
      <c r="AT6" s="2" t="s">
        <v>197</v>
      </c>
      <c r="AU6" s="2" t="s">
        <v>197</v>
      </c>
      <c r="AV6" s="2" t="s">
        <v>197</v>
      </c>
      <c r="AW6" s="29" t="s">
        <v>183</v>
      </c>
      <c r="AX6" s="29" t="s">
        <v>184</v>
      </c>
      <c r="AY6" s="29" t="s">
        <v>185</v>
      </c>
      <c r="AZ6" s="2"/>
      <c r="BA6" s="2" t="s">
        <v>198</v>
      </c>
      <c r="BB6" s="2" t="s">
        <v>198</v>
      </c>
      <c r="BC6" s="2" t="s">
        <v>198</v>
      </c>
      <c r="BD6" s="2" t="s">
        <v>198</v>
      </c>
      <c r="BE6" s="2" t="s">
        <v>198</v>
      </c>
      <c r="BF6" s="2" t="s">
        <v>198</v>
      </c>
      <c r="BG6" s="2" t="s">
        <v>198</v>
      </c>
      <c r="BH6" s="2" t="s">
        <v>198</v>
      </c>
      <c r="BI6" s="2" t="s">
        <v>198</v>
      </c>
      <c r="BJ6" s="2" t="s">
        <v>198</v>
      </c>
      <c r="BK6" s="2" t="s">
        <v>198</v>
      </c>
      <c r="BL6" s="2" t="s">
        <v>198</v>
      </c>
      <c r="BM6" s="2" t="s">
        <v>198</v>
      </c>
      <c r="BN6" s="2" t="s">
        <v>198</v>
      </c>
      <c r="BO6" s="2" t="s">
        <v>198</v>
      </c>
      <c r="BP6" s="2" t="s">
        <v>198</v>
      </c>
      <c r="BQ6" s="2" t="s">
        <v>198</v>
      </c>
      <c r="BR6" s="2" t="s">
        <v>198</v>
      </c>
      <c r="BS6" s="2" t="s">
        <v>198</v>
      </c>
      <c r="BT6" s="2" t="s">
        <v>198</v>
      </c>
      <c r="BU6" s="2" t="s">
        <v>198</v>
      </c>
      <c r="BV6" s="2" t="s">
        <v>198</v>
      </c>
      <c r="BW6" s="2" t="s">
        <v>198</v>
      </c>
      <c r="BX6" s="2" t="s">
        <v>198</v>
      </c>
      <c r="BY6" s="2" t="s">
        <v>21</v>
      </c>
      <c r="BZ6" s="2" t="s">
        <v>21</v>
      </c>
      <c r="CA6" s="2" t="s">
        <v>21</v>
      </c>
      <c r="CB6" s="2" t="s">
        <v>21</v>
      </c>
      <c r="CC6" s="2" t="s">
        <v>21</v>
      </c>
      <c r="CD6" s="2" t="s">
        <v>21</v>
      </c>
      <c r="CE6" s="2" t="s">
        <v>21</v>
      </c>
      <c r="CF6" s="2" t="s">
        <v>21</v>
      </c>
      <c r="CG6" s="2" t="s">
        <v>21</v>
      </c>
      <c r="CH6" s="2" t="s">
        <v>21</v>
      </c>
      <c r="CI6" s="2" t="s">
        <v>21</v>
      </c>
      <c r="CJ6" s="2" t="s">
        <v>21</v>
      </c>
      <c r="CK6" s="2" t="s">
        <v>21</v>
      </c>
      <c r="CL6" s="2" t="s">
        <v>21</v>
      </c>
      <c r="CM6" s="2" t="s">
        <v>21</v>
      </c>
      <c r="CN6" s="2" t="s">
        <v>199</v>
      </c>
      <c r="CO6" s="2" t="s">
        <v>199</v>
      </c>
      <c r="CP6" s="2" t="s">
        <v>199</v>
      </c>
      <c r="CQ6" s="2" t="s">
        <v>199</v>
      </c>
      <c r="CR6" s="2" t="s">
        <v>199</v>
      </c>
      <c r="CS6" s="2" t="s">
        <v>199</v>
      </c>
      <c r="CT6" s="2" t="s">
        <v>199</v>
      </c>
      <c r="CU6" s="2" t="s">
        <v>199</v>
      </c>
      <c r="CV6" s="2" t="s">
        <v>199</v>
      </c>
      <c r="CW6" s="2" t="s">
        <v>199</v>
      </c>
      <c r="CX6" s="2" t="s">
        <v>199</v>
      </c>
      <c r="CY6" s="29" t="s">
        <v>183</v>
      </c>
      <c r="CZ6" s="29" t="s">
        <v>184</v>
      </c>
      <c r="DA6" s="29" t="s">
        <v>185</v>
      </c>
      <c r="DB6" s="2"/>
      <c r="DC6" s="2" t="s">
        <v>200</v>
      </c>
      <c r="DD6" s="2" t="s">
        <v>200</v>
      </c>
      <c r="DE6" s="2" t="s">
        <v>200</v>
      </c>
      <c r="DF6" s="2" t="s">
        <v>200</v>
      </c>
      <c r="DG6" s="2" t="s">
        <v>200</v>
      </c>
      <c r="DH6" s="2" t="s">
        <v>200</v>
      </c>
      <c r="DI6" s="2" t="s">
        <v>200</v>
      </c>
      <c r="DJ6" s="2" t="s">
        <v>200</v>
      </c>
      <c r="DK6" s="2" t="s">
        <v>200</v>
      </c>
      <c r="DL6" s="2" t="s">
        <v>200</v>
      </c>
      <c r="DM6" s="2" t="s">
        <v>22</v>
      </c>
      <c r="DN6" s="2" t="s">
        <v>22</v>
      </c>
      <c r="DO6" s="2" t="s">
        <v>22</v>
      </c>
      <c r="DP6" s="2" t="s">
        <v>22</v>
      </c>
      <c r="DQ6" s="2" t="s">
        <v>22</v>
      </c>
      <c r="DR6" s="2" t="s">
        <v>22</v>
      </c>
      <c r="DS6" s="2" t="s">
        <v>22</v>
      </c>
      <c r="DT6" s="2" t="s">
        <v>22</v>
      </c>
      <c r="DU6" s="2" t="s">
        <v>22</v>
      </c>
      <c r="DV6" s="2" t="s">
        <v>22</v>
      </c>
      <c r="DW6" s="2" t="s">
        <v>22</v>
      </c>
      <c r="DX6" s="2" t="s">
        <v>22</v>
      </c>
      <c r="DY6" s="2" t="s">
        <v>22</v>
      </c>
      <c r="DZ6" s="2" t="s">
        <v>22</v>
      </c>
      <c r="EA6" s="2" t="s">
        <v>201</v>
      </c>
      <c r="EB6" s="2" t="s">
        <v>201</v>
      </c>
      <c r="EC6" s="2" t="s">
        <v>201</v>
      </c>
      <c r="ED6" s="2" t="s">
        <v>201</v>
      </c>
      <c r="EE6" s="2" t="s">
        <v>201</v>
      </c>
      <c r="EF6" s="2" t="s">
        <v>201</v>
      </c>
      <c r="EG6" s="29" t="s">
        <v>183</v>
      </c>
      <c r="EH6" s="29" t="s">
        <v>184</v>
      </c>
      <c r="EI6" s="29" t="s">
        <v>185</v>
      </c>
      <c r="EJ6" s="2"/>
      <c r="EK6" s="2" t="s">
        <v>202</v>
      </c>
      <c r="EL6" s="2" t="s">
        <v>202</v>
      </c>
      <c r="EM6" s="2" t="s">
        <v>202</v>
      </c>
      <c r="EN6" s="2" t="s">
        <v>202</v>
      </c>
      <c r="EO6" s="2" t="s">
        <v>202</v>
      </c>
      <c r="EP6" s="2" t="s">
        <v>202</v>
      </c>
      <c r="EQ6" s="2" t="s">
        <v>202</v>
      </c>
      <c r="ER6" s="2" t="s">
        <v>202</v>
      </c>
      <c r="ES6" s="2" t="s">
        <v>202</v>
      </c>
      <c r="ET6" s="2" t="s">
        <v>202</v>
      </c>
      <c r="EU6" s="2" t="s">
        <v>202</v>
      </c>
      <c r="EV6" s="2" t="s">
        <v>202</v>
      </c>
      <c r="EW6" s="2" t="s">
        <v>202</v>
      </c>
      <c r="EX6" s="2" t="s">
        <v>202</v>
      </c>
      <c r="EY6" s="2" t="s">
        <v>202</v>
      </c>
      <c r="EZ6" s="2" t="s">
        <v>202</v>
      </c>
      <c r="FA6" s="2" t="s">
        <v>202</v>
      </c>
      <c r="FB6" s="2" t="s">
        <v>202</v>
      </c>
      <c r="FC6" s="2" t="s">
        <v>202</v>
      </c>
      <c r="FD6" s="2" t="s">
        <v>202</v>
      </c>
      <c r="FE6" s="2" t="s">
        <v>202</v>
      </c>
      <c r="FF6" s="2" t="s">
        <v>203</v>
      </c>
      <c r="FG6" s="2" t="s">
        <v>203</v>
      </c>
      <c r="FH6" s="2" t="s">
        <v>203</v>
      </c>
      <c r="FI6" s="2" t="s">
        <v>203</v>
      </c>
      <c r="FJ6" s="2" t="s">
        <v>203</v>
      </c>
      <c r="FK6" s="2" t="s">
        <v>203</v>
      </c>
      <c r="FL6" s="2" t="s">
        <v>203</v>
      </c>
      <c r="FM6" s="29" t="s">
        <v>183</v>
      </c>
      <c r="FN6" s="29" t="s">
        <v>184</v>
      </c>
      <c r="FO6" s="29" t="s">
        <v>185</v>
      </c>
    </row>
    <row r="7" spans="1:171" s="4" customFormat="1" ht="12">
      <c r="A7" s="18" t="s">
        <v>204</v>
      </c>
      <c r="B7" s="3">
        <v>35.692999999999998</v>
      </c>
      <c r="C7" s="3">
        <v>35.750999999999998</v>
      </c>
      <c r="D7" s="3">
        <v>35.997999999999998</v>
      </c>
      <c r="E7" s="3">
        <v>35.552</v>
      </c>
      <c r="F7" s="3">
        <v>35.813000000000002</v>
      </c>
      <c r="G7" s="3">
        <v>35.963999999999999</v>
      </c>
      <c r="H7" s="3">
        <v>36.137999999999998</v>
      </c>
      <c r="I7" s="3">
        <v>35.930999999999997</v>
      </c>
      <c r="J7" s="3">
        <v>35.652000000000001</v>
      </c>
      <c r="K7" s="3">
        <v>35.786999999999999</v>
      </c>
      <c r="L7" s="3">
        <v>35.72</v>
      </c>
      <c r="M7" s="3">
        <v>35.670999999999999</v>
      </c>
      <c r="N7" s="3">
        <v>36.247999999999998</v>
      </c>
      <c r="O7" s="3">
        <v>35.262</v>
      </c>
      <c r="P7" s="3">
        <v>35.500999999999998</v>
      </c>
      <c r="Q7" s="3">
        <v>35.122</v>
      </c>
      <c r="R7" s="3">
        <v>35.414999999999999</v>
      </c>
      <c r="S7" s="3">
        <v>35.343000000000004</v>
      </c>
      <c r="T7" s="3">
        <v>35.265999999999998</v>
      </c>
      <c r="U7" s="3">
        <v>35.143999999999998</v>
      </c>
      <c r="V7" s="3">
        <v>35.118000000000002</v>
      </c>
      <c r="W7" s="3">
        <v>35.276000000000003</v>
      </c>
      <c r="X7" s="3">
        <v>34.798000000000002</v>
      </c>
      <c r="Y7" s="3">
        <v>34.826000000000001</v>
      </c>
      <c r="Z7" s="3">
        <v>35.207000000000001</v>
      </c>
      <c r="AA7" s="3">
        <v>35.045000000000002</v>
      </c>
      <c r="AB7" s="3">
        <v>35.372999999999998</v>
      </c>
      <c r="AC7" s="3">
        <v>35.033999999999999</v>
      </c>
      <c r="AD7" s="3">
        <v>35.515000000000001</v>
      </c>
      <c r="AE7" s="3">
        <v>34.746000000000002</v>
      </c>
      <c r="AF7" s="3">
        <v>35.090000000000003</v>
      </c>
      <c r="AG7" s="3">
        <v>36.898000000000003</v>
      </c>
      <c r="AH7" s="3">
        <v>36.186</v>
      </c>
      <c r="AI7" s="3">
        <v>35.911999999999999</v>
      </c>
      <c r="AJ7" s="3">
        <v>35.878999999999998</v>
      </c>
      <c r="AK7" s="3">
        <v>35.880000000000003</v>
      </c>
      <c r="AL7" s="3">
        <v>35.024999999999999</v>
      </c>
      <c r="AM7" s="3">
        <v>35.267000000000003</v>
      </c>
      <c r="AN7" s="3">
        <v>35.567</v>
      </c>
      <c r="AO7" s="3">
        <v>35.561</v>
      </c>
      <c r="AP7" s="3">
        <v>35.445999999999998</v>
      </c>
      <c r="AQ7" s="3">
        <v>35.744999999999997</v>
      </c>
      <c r="AR7" s="3">
        <v>35.238999999999997</v>
      </c>
      <c r="AS7" s="3">
        <v>35.530999999999999</v>
      </c>
      <c r="AT7" s="3">
        <v>35.869</v>
      </c>
      <c r="AU7" s="3">
        <v>35.718000000000004</v>
      </c>
      <c r="AV7" s="3">
        <v>35.332000000000001</v>
      </c>
      <c r="AW7" s="3">
        <f>MAX(B7:AV7)</f>
        <v>36.898000000000003</v>
      </c>
      <c r="AX7" s="3">
        <f>MIN(B7:AV7)</f>
        <v>34.746000000000002</v>
      </c>
      <c r="AY7" s="3">
        <f>AVERAGE(B7:AV7)</f>
        <v>35.533063829787224</v>
      </c>
      <c r="AZ7" s="3"/>
      <c r="BA7" s="3">
        <v>35.338999999999999</v>
      </c>
      <c r="BB7" s="3">
        <v>35.857999999999997</v>
      </c>
      <c r="BC7" s="3">
        <v>36.064</v>
      </c>
      <c r="BD7" s="3">
        <v>35.790999999999997</v>
      </c>
      <c r="BE7" s="3">
        <v>36.128</v>
      </c>
      <c r="BF7" s="3">
        <v>35.889000000000003</v>
      </c>
      <c r="BG7" s="3">
        <v>36.527999999999999</v>
      </c>
      <c r="BH7" s="3">
        <v>36.728000000000002</v>
      </c>
      <c r="BI7" s="3">
        <v>36.671999999999997</v>
      </c>
      <c r="BJ7" s="3">
        <v>36.58</v>
      </c>
      <c r="BK7" s="3">
        <v>36.951000000000001</v>
      </c>
      <c r="BL7" s="3">
        <v>36.584000000000003</v>
      </c>
      <c r="BM7" s="3">
        <v>37.753</v>
      </c>
      <c r="BN7" s="3">
        <v>37.04</v>
      </c>
      <c r="BO7" s="3">
        <v>38.046999999999997</v>
      </c>
      <c r="BP7" s="3">
        <v>36.738999999999997</v>
      </c>
      <c r="BQ7" s="3">
        <v>37.247999999999998</v>
      </c>
      <c r="BR7" s="3">
        <v>37.371000000000002</v>
      </c>
      <c r="BS7" s="3">
        <v>37.317</v>
      </c>
      <c r="BT7" s="3">
        <v>37.076999999999998</v>
      </c>
      <c r="BU7" s="3">
        <v>36.890999999999998</v>
      </c>
      <c r="BV7" s="3">
        <v>37.161999999999999</v>
      </c>
      <c r="BW7" s="3">
        <v>36.825000000000003</v>
      </c>
      <c r="BX7" s="3">
        <v>37.079000000000001</v>
      </c>
      <c r="BY7" s="3">
        <v>37.753999999999998</v>
      </c>
      <c r="BZ7" s="3">
        <v>36.972000000000001</v>
      </c>
      <c r="CA7" s="3">
        <v>37.286999999999999</v>
      </c>
      <c r="CB7" s="3">
        <v>36.619</v>
      </c>
      <c r="CC7" s="3">
        <v>36.542999999999999</v>
      </c>
      <c r="CD7" s="3">
        <v>36.905999999999999</v>
      </c>
      <c r="CE7" s="3">
        <v>38.247999999999998</v>
      </c>
      <c r="CF7" s="3">
        <v>38.375999999999998</v>
      </c>
      <c r="CG7" s="3">
        <v>38.021000000000001</v>
      </c>
      <c r="CH7" s="3">
        <v>37.134999999999998</v>
      </c>
      <c r="CI7" s="3">
        <v>38.341999999999999</v>
      </c>
      <c r="CJ7" s="3">
        <v>37.195999999999998</v>
      </c>
      <c r="CK7" s="3">
        <v>37.445</v>
      </c>
      <c r="CL7" s="3">
        <v>37.164000000000001</v>
      </c>
      <c r="CM7" s="3">
        <v>38.119</v>
      </c>
      <c r="CN7" s="3">
        <v>36.68</v>
      </c>
      <c r="CO7" s="3">
        <v>37.954000000000001</v>
      </c>
      <c r="CP7" s="3">
        <v>37.491999999999997</v>
      </c>
      <c r="CQ7" s="3">
        <v>37.475999999999999</v>
      </c>
      <c r="CR7" s="3">
        <v>37.158999999999999</v>
      </c>
      <c r="CS7" s="3">
        <v>37.073</v>
      </c>
      <c r="CT7" s="3">
        <v>37.848999999999997</v>
      </c>
      <c r="CU7" s="3">
        <v>36.430999999999997</v>
      </c>
      <c r="CV7" s="3">
        <v>37.344999999999999</v>
      </c>
      <c r="CW7" s="3">
        <v>36.741</v>
      </c>
      <c r="CX7" s="3">
        <v>37.32</v>
      </c>
      <c r="CY7" s="3">
        <f>MAX(BA7:CX7)</f>
        <v>38.375999999999998</v>
      </c>
      <c r="CZ7" s="3">
        <f>MIN(BA7:CX7)</f>
        <v>35.338999999999999</v>
      </c>
      <c r="DA7" s="3">
        <f>AVERAGE(BA7:CX7)</f>
        <v>37.066159999999996</v>
      </c>
      <c r="DB7" s="3"/>
      <c r="DC7" s="3">
        <v>34.978999999999999</v>
      </c>
      <c r="DD7" s="3">
        <v>35.048000000000002</v>
      </c>
      <c r="DE7" s="3">
        <v>35.116</v>
      </c>
      <c r="DF7" s="3">
        <v>34.85</v>
      </c>
      <c r="DG7" s="3">
        <v>35.109000000000002</v>
      </c>
      <c r="DH7" s="3">
        <v>34.631</v>
      </c>
      <c r="DI7" s="3">
        <v>35.43</v>
      </c>
      <c r="DJ7" s="3">
        <v>35.055</v>
      </c>
      <c r="DK7" s="3">
        <v>35.255000000000003</v>
      </c>
      <c r="DL7" s="3">
        <v>35.976999999999997</v>
      </c>
      <c r="DM7" s="3">
        <v>36.082000000000001</v>
      </c>
      <c r="DN7" s="3">
        <v>36.247999999999998</v>
      </c>
      <c r="DO7" s="3">
        <v>36.631999999999998</v>
      </c>
      <c r="DP7" s="3">
        <v>36.143000000000001</v>
      </c>
      <c r="DQ7" s="3">
        <v>36.167999999999999</v>
      </c>
      <c r="DR7" s="3">
        <v>36.564</v>
      </c>
      <c r="DS7" s="3">
        <v>36.045000000000002</v>
      </c>
      <c r="DT7" s="3">
        <v>36.06</v>
      </c>
      <c r="DU7" s="3">
        <v>35.723999999999997</v>
      </c>
      <c r="DV7" s="3">
        <v>36.493000000000002</v>
      </c>
      <c r="DW7" s="3">
        <v>35.816000000000003</v>
      </c>
      <c r="DX7" s="3">
        <v>36.527999999999999</v>
      </c>
      <c r="DY7" s="3">
        <v>35.603000000000002</v>
      </c>
      <c r="DZ7" s="3">
        <v>36.031999999999996</v>
      </c>
      <c r="EA7" s="3">
        <v>34.701999999999998</v>
      </c>
      <c r="EB7" s="3">
        <v>35.234000000000002</v>
      </c>
      <c r="EC7" s="3">
        <v>35.600999999999999</v>
      </c>
      <c r="ED7" s="3">
        <v>36.707999999999998</v>
      </c>
      <c r="EE7" s="3">
        <v>36.576999999999998</v>
      </c>
      <c r="EF7" s="3">
        <v>35.927</v>
      </c>
      <c r="EG7" s="3">
        <f>MAX(DC7:EF7)</f>
        <v>36.707999999999998</v>
      </c>
      <c r="EH7" s="3">
        <f>MIN(DC7:EF7)</f>
        <v>34.631</v>
      </c>
      <c r="EI7" s="3">
        <f>AVERAGE(DC7:EF7)</f>
        <v>35.744566666666657</v>
      </c>
      <c r="EJ7" s="3"/>
      <c r="EK7" s="3">
        <v>36.667999999999999</v>
      </c>
      <c r="EL7" s="3">
        <v>36.857999999999997</v>
      </c>
      <c r="EM7" s="3">
        <v>37.496000000000002</v>
      </c>
      <c r="EN7" s="3">
        <v>37.753</v>
      </c>
      <c r="EO7" s="3">
        <v>38.536999999999999</v>
      </c>
      <c r="EP7" s="3">
        <v>36.534999999999997</v>
      </c>
      <c r="EQ7" s="3">
        <v>36.741</v>
      </c>
      <c r="ER7" s="3">
        <v>37.569000000000003</v>
      </c>
      <c r="ES7" s="3">
        <v>38.006</v>
      </c>
      <c r="ET7" s="3">
        <v>37.505000000000003</v>
      </c>
      <c r="EU7" s="3">
        <v>36.884</v>
      </c>
      <c r="EV7" s="3">
        <v>37.295000000000002</v>
      </c>
      <c r="EW7" s="3">
        <v>36.909999999999997</v>
      </c>
      <c r="EX7" s="3">
        <v>37.424999999999997</v>
      </c>
      <c r="EY7" s="3">
        <v>37.802999999999997</v>
      </c>
      <c r="EZ7" s="3">
        <v>38.1</v>
      </c>
      <c r="FA7" s="3">
        <v>38.295999999999999</v>
      </c>
      <c r="FB7" s="3">
        <v>38.215000000000003</v>
      </c>
      <c r="FC7" s="3">
        <v>38.433999999999997</v>
      </c>
      <c r="FD7" s="3">
        <v>37.609000000000002</v>
      </c>
      <c r="FE7" s="3">
        <v>38.031999999999996</v>
      </c>
      <c r="FF7" s="3">
        <v>37.482999999999997</v>
      </c>
      <c r="FG7" s="3">
        <v>39.078000000000003</v>
      </c>
      <c r="FH7" s="3">
        <v>39.152999999999999</v>
      </c>
      <c r="FI7" s="3">
        <v>39.151000000000003</v>
      </c>
      <c r="FJ7" s="3">
        <v>38.697000000000003</v>
      </c>
      <c r="FK7" s="3">
        <v>38.61</v>
      </c>
      <c r="FL7" s="3">
        <v>38.607999999999997</v>
      </c>
      <c r="FM7" s="3">
        <f>MAX(EK7:FL7)</f>
        <v>39.152999999999999</v>
      </c>
      <c r="FN7" s="3">
        <f>MIN(EK7:FL7)</f>
        <v>36.534999999999997</v>
      </c>
      <c r="FO7" s="3">
        <f>AVERAGE(EK7:FL7)</f>
        <v>37.837535714285714</v>
      </c>
    </row>
    <row r="8" spans="1:171" s="4" customFormat="1" ht="12">
      <c r="A8" s="18" t="s">
        <v>205</v>
      </c>
      <c r="B8" s="3">
        <v>0.53100000000000003</v>
      </c>
      <c r="C8" s="3">
        <v>0.54200000000000004</v>
      </c>
      <c r="D8" s="3">
        <v>0.56799999999999995</v>
      </c>
      <c r="E8" s="3">
        <v>0.60599999999999998</v>
      </c>
      <c r="F8" s="3">
        <v>0.60099999999999998</v>
      </c>
      <c r="G8" s="3">
        <v>0.64400000000000002</v>
      </c>
      <c r="H8" s="3">
        <v>0.60599999999999998</v>
      </c>
      <c r="I8" s="3">
        <v>0.621</v>
      </c>
      <c r="J8" s="3">
        <v>0.60399999999999998</v>
      </c>
      <c r="K8" s="3">
        <v>0.64400000000000002</v>
      </c>
      <c r="L8" s="3">
        <v>0.60399999999999998</v>
      </c>
      <c r="M8" s="3">
        <v>0.623</v>
      </c>
      <c r="N8" s="3">
        <v>0.29599999999999999</v>
      </c>
      <c r="O8" s="3">
        <v>0.81299999999999994</v>
      </c>
      <c r="P8" s="3">
        <v>0.59499999999999997</v>
      </c>
      <c r="Q8" s="3">
        <v>0.53700000000000003</v>
      </c>
      <c r="R8" s="3">
        <v>0.502</v>
      </c>
      <c r="S8" s="3">
        <v>0.441</v>
      </c>
      <c r="T8" s="3">
        <v>0.27500000000000002</v>
      </c>
      <c r="U8" s="3">
        <v>0.56699999999999995</v>
      </c>
      <c r="V8" s="3">
        <v>0.51200000000000001</v>
      </c>
      <c r="W8" s="3">
        <v>0.57499999999999996</v>
      </c>
      <c r="X8" s="3">
        <v>1.0900000000000001</v>
      </c>
      <c r="Y8" s="3">
        <v>1.109</v>
      </c>
      <c r="Z8" s="3">
        <v>0.73799999999999999</v>
      </c>
      <c r="AA8" s="3">
        <v>0.72</v>
      </c>
      <c r="AB8" s="3">
        <v>0.70599999999999996</v>
      </c>
      <c r="AC8" s="3">
        <v>0.48</v>
      </c>
      <c r="AD8" s="3">
        <v>0.59899999999999998</v>
      </c>
      <c r="AE8" s="3">
        <v>0.55900000000000005</v>
      </c>
      <c r="AF8" s="3">
        <v>0.38200000000000001</v>
      </c>
      <c r="AG8" s="3">
        <v>0.51200000000000001</v>
      </c>
      <c r="AH8" s="3">
        <v>0.48199999999999998</v>
      </c>
      <c r="AI8" s="3">
        <v>0.56699999999999995</v>
      </c>
      <c r="AJ8" s="3">
        <v>0.48599999999999999</v>
      </c>
      <c r="AK8" s="3">
        <v>0.626</v>
      </c>
      <c r="AL8" s="3">
        <v>0.751</v>
      </c>
      <c r="AM8" s="3">
        <v>0.67300000000000004</v>
      </c>
      <c r="AN8" s="3">
        <v>0.53500000000000003</v>
      </c>
      <c r="AO8" s="3">
        <v>0.66700000000000004</v>
      </c>
      <c r="AP8" s="3">
        <v>0.69399999999999995</v>
      </c>
      <c r="AQ8" s="3">
        <v>0.73099999999999998</v>
      </c>
      <c r="AR8" s="3">
        <v>0.66500000000000004</v>
      </c>
      <c r="AS8" s="3">
        <v>0.67600000000000005</v>
      </c>
      <c r="AT8" s="3">
        <v>0.57599999999999996</v>
      </c>
      <c r="AU8" s="3">
        <v>0.59599999999999997</v>
      </c>
      <c r="AV8" s="3">
        <v>0.70899999999999996</v>
      </c>
      <c r="AW8" s="3">
        <f t="shared" ref="AW8:AW50" si="0">MAX(B8:AV8)</f>
        <v>1.109</v>
      </c>
      <c r="AX8" s="3">
        <f t="shared" ref="AX8:AX50" si="1">MIN(B8:AV8)</f>
        <v>0.27500000000000002</v>
      </c>
      <c r="AY8" s="3">
        <f t="shared" ref="AY8:AY50" si="2">AVERAGE(B8:AV8)</f>
        <v>0.60927659574468118</v>
      </c>
      <c r="AZ8" s="3"/>
      <c r="BA8" s="3">
        <v>0.52</v>
      </c>
      <c r="BB8" s="3">
        <v>0.35599999999999998</v>
      </c>
      <c r="BC8" s="3">
        <v>0.17299999999999999</v>
      </c>
      <c r="BD8" s="3">
        <v>0.42</v>
      </c>
      <c r="BE8" s="3">
        <v>0.40300000000000002</v>
      </c>
      <c r="BF8" s="3">
        <v>0.32200000000000001</v>
      </c>
      <c r="BG8" s="3">
        <v>0.35699999999999998</v>
      </c>
      <c r="BH8" s="3">
        <v>0.38300000000000001</v>
      </c>
      <c r="BI8" s="3">
        <v>0.47799999999999998</v>
      </c>
      <c r="BJ8" s="3">
        <v>0.76</v>
      </c>
      <c r="BK8" s="3">
        <v>0.63700000000000001</v>
      </c>
      <c r="BL8" s="3">
        <v>0.76400000000000001</v>
      </c>
      <c r="BM8" s="3">
        <v>0.77200000000000002</v>
      </c>
      <c r="BN8" s="3">
        <v>0.93300000000000005</v>
      </c>
      <c r="BO8" s="3">
        <v>0.73699999999999999</v>
      </c>
      <c r="BP8" s="3">
        <v>0.879</v>
      </c>
      <c r="BQ8" s="3">
        <v>0.80400000000000005</v>
      </c>
      <c r="BR8" s="3">
        <v>0.45</v>
      </c>
      <c r="BS8" s="3">
        <v>0.88800000000000001</v>
      </c>
      <c r="BT8" s="3">
        <v>0.51300000000000001</v>
      </c>
      <c r="BU8" s="3">
        <v>0.82299999999999995</v>
      </c>
      <c r="BV8" s="3">
        <v>0.89400000000000002</v>
      </c>
      <c r="BW8" s="3">
        <v>1.127</v>
      </c>
      <c r="BX8" s="3">
        <v>0.64700000000000002</v>
      </c>
      <c r="BY8" s="3">
        <v>0.215</v>
      </c>
      <c r="BZ8" s="3">
        <v>1.6319999999999999</v>
      </c>
      <c r="CA8" s="3">
        <v>0.27200000000000002</v>
      </c>
      <c r="CB8" s="3">
        <v>0.20899999999999999</v>
      </c>
      <c r="CC8" s="3">
        <v>1.24</v>
      </c>
      <c r="CD8" s="3">
        <v>0.999</v>
      </c>
      <c r="CE8" s="3">
        <v>0.12</v>
      </c>
      <c r="CF8" s="3">
        <v>0.23799999999999999</v>
      </c>
      <c r="CG8" s="3">
        <v>0.152</v>
      </c>
      <c r="CH8" s="3">
        <v>0.26800000000000002</v>
      </c>
      <c r="CI8" s="3">
        <v>0.18</v>
      </c>
      <c r="CJ8" s="3">
        <v>0.224</v>
      </c>
      <c r="CK8" s="3">
        <v>0.36799999999999999</v>
      </c>
      <c r="CL8" s="3">
        <v>0.29599999999999999</v>
      </c>
      <c r="CM8" s="3">
        <v>0.153</v>
      </c>
      <c r="CN8" s="3">
        <v>0.158</v>
      </c>
      <c r="CO8" s="3">
        <v>0.192</v>
      </c>
      <c r="CP8" s="3">
        <v>2.5999999999999999E-2</v>
      </c>
      <c r="CQ8" s="3">
        <v>0.17299999999999999</v>
      </c>
      <c r="CR8" s="3">
        <v>0.19</v>
      </c>
      <c r="CS8" s="3">
        <v>0.14399999999999999</v>
      </c>
      <c r="CT8" s="3">
        <v>0.30499999999999999</v>
      </c>
      <c r="CU8" s="3">
        <v>1.38</v>
      </c>
      <c r="CV8" s="3">
        <v>0.21199999999999999</v>
      </c>
      <c r="CW8" s="3">
        <v>0.61899999999999999</v>
      </c>
      <c r="CX8" s="3">
        <v>5.5E-2</v>
      </c>
      <c r="CY8" s="3">
        <f t="shared" ref="CY8:CY51" si="3">MAX(BA8:CX8)</f>
        <v>1.6319999999999999</v>
      </c>
      <c r="CZ8" s="3">
        <f t="shared" ref="CZ8:CZ51" si="4">MIN(BA8:CX8)</f>
        <v>2.5999999999999999E-2</v>
      </c>
      <c r="DA8" s="3">
        <f t="shared" ref="DA8:DA51" si="5">AVERAGE(BA8:CX8)</f>
        <v>0.50119999999999987</v>
      </c>
      <c r="DB8" s="3"/>
      <c r="DC8" s="3">
        <v>0.40500000000000003</v>
      </c>
      <c r="DD8" s="3">
        <v>0.78</v>
      </c>
      <c r="DE8" s="3">
        <v>0.76700000000000002</v>
      </c>
      <c r="DF8" s="3">
        <v>0.61199999999999999</v>
      </c>
      <c r="DG8" s="3">
        <v>0.51100000000000001</v>
      </c>
      <c r="DH8" s="3">
        <v>0.83699999999999997</v>
      </c>
      <c r="DI8" s="3">
        <v>0.34599999999999997</v>
      </c>
      <c r="DJ8" s="3">
        <v>0.48</v>
      </c>
      <c r="DK8" s="3">
        <v>0.63500000000000001</v>
      </c>
      <c r="DL8" s="3">
        <v>0.54</v>
      </c>
      <c r="DM8" s="3">
        <v>0.92400000000000004</v>
      </c>
      <c r="DN8" s="3">
        <v>0.52300000000000002</v>
      </c>
      <c r="DO8" s="3">
        <v>1.0189999999999999</v>
      </c>
      <c r="DP8" s="3">
        <v>1.3220000000000001</v>
      </c>
      <c r="DQ8" s="3">
        <v>0.89500000000000002</v>
      </c>
      <c r="DR8" s="3">
        <v>0.97599999999999998</v>
      </c>
      <c r="DS8" s="3">
        <v>1.0009999999999999</v>
      </c>
      <c r="DT8" s="3">
        <v>0.40100000000000002</v>
      </c>
      <c r="DU8" s="3">
        <v>1.002</v>
      </c>
      <c r="DV8" s="3">
        <v>0.58299999999999996</v>
      </c>
      <c r="DW8" s="3">
        <v>0.71899999999999997</v>
      </c>
      <c r="DX8" s="3">
        <v>0.90500000000000003</v>
      </c>
      <c r="DY8" s="3">
        <v>0.54600000000000004</v>
      </c>
      <c r="DZ8" s="3">
        <v>0.96499999999999997</v>
      </c>
      <c r="EA8" s="3">
        <v>0.39200000000000002</v>
      </c>
      <c r="EB8" s="3">
        <v>0.57299999999999995</v>
      </c>
      <c r="EC8" s="3">
        <v>0.49099999999999999</v>
      </c>
      <c r="ED8" s="3">
        <v>0.52600000000000002</v>
      </c>
      <c r="EE8" s="3">
        <v>0.56699999999999995</v>
      </c>
      <c r="EF8" s="3">
        <v>2.137</v>
      </c>
      <c r="EG8" s="3">
        <f t="shared" ref="EG8:EG51" si="6">MAX(DC8:EF8)</f>
        <v>2.137</v>
      </c>
      <c r="EH8" s="3">
        <f t="shared" ref="EH8:EH51" si="7">MIN(DC8:EF8)</f>
        <v>0.34599999999999997</v>
      </c>
      <c r="EI8" s="3">
        <f t="shared" ref="EI8:EI51" si="8">AVERAGE(DC8:EF8)</f>
        <v>0.746</v>
      </c>
      <c r="EJ8" s="3"/>
      <c r="EK8" s="3">
        <v>0.06</v>
      </c>
      <c r="EL8" s="3">
        <v>0.312</v>
      </c>
      <c r="EM8" s="3">
        <v>0.71499999999999997</v>
      </c>
      <c r="EN8" s="3">
        <v>0.40799999999999997</v>
      </c>
      <c r="EO8" s="3">
        <v>0.183</v>
      </c>
      <c r="EP8" s="3">
        <v>0.36399999999999999</v>
      </c>
      <c r="EQ8" s="3">
        <v>0.222</v>
      </c>
      <c r="ER8" s="3">
        <v>0.23699999999999999</v>
      </c>
      <c r="ES8" s="3">
        <v>0.19</v>
      </c>
      <c r="ET8" s="3">
        <v>0.56100000000000005</v>
      </c>
      <c r="EU8" s="3">
        <v>6.7000000000000004E-2</v>
      </c>
      <c r="EV8" s="3">
        <v>0.56399999999999995</v>
      </c>
      <c r="EW8" s="3">
        <v>0.14499999999999999</v>
      </c>
      <c r="EX8" s="3">
        <v>0.104</v>
      </c>
      <c r="EY8" s="3">
        <v>0.35199999999999998</v>
      </c>
      <c r="EZ8" s="3">
        <v>0.26800000000000002</v>
      </c>
      <c r="FA8" s="3">
        <v>0.14099999999999999</v>
      </c>
      <c r="FB8" s="3">
        <v>0.19900000000000001</v>
      </c>
      <c r="FC8" s="3">
        <v>0.184</v>
      </c>
      <c r="FD8" s="3">
        <v>0.36099999999999999</v>
      </c>
      <c r="FE8" s="3">
        <v>0.13100000000000001</v>
      </c>
      <c r="FF8" s="3">
        <v>0.16400000000000001</v>
      </c>
      <c r="FG8" s="3">
        <v>0.20899999999999999</v>
      </c>
      <c r="FH8" s="3">
        <v>0.107</v>
      </c>
      <c r="FI8" s="3">
        <v>0.13300000000000001</v>
      </c>
      <c r="FJ8" s="3">
        <v>0.13100000000000001</v>
      </c>
      <c r="FK8" s="3">
        <v>0.33300000000000002</v>
      </c>
      <c r="FL8" s="3">
        <v>0.34399999999999997</v>
      </c>
      <c r="FM8" s="3">
        <f t="shared" ref="FM8:FM50" si="9">MAX(EK8:FL8)</f>
        <v>0.71499999999999997</v>
      </c>
      <c r="FN8" s="3">
        <f t="shared" ref="FN8:FN50" si="10">MIN(EK8:FL8)</f>
        <v>0.06</v>
      </c>
      <c r="FO8" s="3">
        <f t="shared" ref="FO8:FO50" si="11">AVERAGE(EK8:FL8)</f>
        <v>0.25674999999999998</v>
      </c>
    </row>
    <row r="9" spans="1:171" s="4" customFormat="1" ht="12">
      <c r="A9" s="18" t="s">
        <v>206</v>
      </c>
      <c r="B9" s="3">
        <v>32.503999999999998</v>
      </c>
      <c r="C9" s="3">
        <v>32.576000000000001</v>
      </c>
      <c r="D9" s="3">
        <v>32.472999999999999</v>
      </c>
      <c r="E9" s="3">
        <v>32.820999999999998</v>
      </c>
      <c r="F9" s="3">
        <v>32.334000000000003</v>
      </c>
      <c r="G9" s="3">
        <v>32.450000000000003</v>
      </c>
      <c r="H9" s="3">
        <v>31.878</v>
      </c>
      <c r="I9" s="3">
        <v>32.042999999999999</v>
      </c>
      <c r="J9" s="3">
        <v>32.381999999999998</v>
      </c>
      <c r="K9" s="3">
        <v>32.451000000000001</v>
      </c>
      <c r="L9" s="3">
        <v>32.334000000000003</v>
      </c>
      <c r="M9" s="3">
        <v>32.299999999999997</v>
      </c>
      <c r="N9" s="3">
        <v>33.438000000000002</v>
      </c>
      <c r="O9" s="3">
        <v>31.291</v>
      </c>
      <c r="P9" s="3">
        <v>31.193000000000001</v>
      </c>
      <c r="Q9" s="3">
        <v>31.123000000000001</v>
      </c>
      <c r="R9" s="3">
        <v>31.221</v>
      </c>
      <c r="S9" s="3">
        <v>31.922000000000001</v>
      </c>
      <c r="T9" s="3">
        <v>32.131999999999998</v>
      </c>
      <c r="U9" s="3">
        <v>31.995000000000001</v>
      </c>
      <c r="V9" s="3">
        <v>32.020000000000003</v>
      </c>
      <c r="W9" s="3">
        <v>31.606999999999999</v>
      </c>
      <c r="X9" s="3">
        <v>31.2</v>
      </c>
      <c r="Y9" s="3">
        <v>31.187000000000001</v>
      </c>
      <c r="Z9" s="3">
        <v>31.408999999999999</v>
      </c>
      <c r="AA9" s="3">
        <v>31.527000000000001</v>
      </c>
      <c r="AB9" s="3">
        <v>30.623999999999999</v>
      </c>
      <c r="AC9" s="3">
        <v>31.594999999999999</v>
      </c>
      <c r="AD9" s="3">
        <v>32.902000000000001</v>
      </c>
      <c r="AE9" s="3">
        <v>29.817</v>
      </c>
      <c r="AF9" s="3">
        <v>31.667999999999999</v>
      </c>
      <c r="AG9" s="3">
        <v>32.825000000000003</v>
      </c>
      <c r="AH9" s="3">
        <v>31.646000000000001</v>
      </c>
      <c r="AI9" s="3">
        <v>33.250999999999998</v>
      </c>
      <c r="AJ9" s="3">
        <v>31.757000000000001</v>
      </c>
      <c r="AK9" s="3">
        <v>32.034999999999997</v>
      </c>
      <c r="AL9" s="3">
        <v>31.515000000000001</v>
      </c>
      <c r="AM9" s="3">
        <v>30.719000000000001</v>
      </c>
      <c r="AN9" s="3">
        <v>31.381</v>
      </c>
      <c r="AO9" s="3">
        <v>31.91</v>
      </c>
      <c r="AP9" s="3">
        <v>31.923999999999999</v>
      </c>
      <c r="AQ9" s="3">
        <v>31.901</v>
      </c>
      <c r="AR9" s="3">
        <v>32.003999999999998</v>
      </c>
      <c r="AS9" s="3">
        <v>31.454000000000001</v>
      </c>
      <c r="AT9" s="3">
        <v>31.516999999999999</v>
      </c>
      <c r="AU9" s="3">
        <v>31.311</v>
      </c>
      <c r="AV9" s="3">
        <v>31.372</v>
      </c>
      <c r="AW9" s="3">
        <f t="shared" si="0"/>
        <v>33.438000000000002</v>
      </c>
      <c r="AX9" s="3">
        <f t="shared" si="1"/>
        <v>29.817</v>
      </c>
      <c r="AY9" s="3">
        <f t="shared" si="2"/>
        <v>31.84976595744682</v>
      </c>
      <c r="AZ9" s="3"/>
      <c r="BA9" s="3">
        <v>31.178000000000001</v>
      </c>
      <c r="BB9" s="3">
        <v>32.106999999999999</v>
      </c>
      <c r="BC9" s="3">
        <v>31.914000000000001</v>
      </c>
      <c r="BD9" s="3">
        <v>30.981999999999999</v>
      </c>
      <c r="BE9" s="3">
        <v>31.643999999999998</v>
      </c>
      <c r="BF9" s="3">
        <v>31.814</v>
      </c>
      <c r="BG9" s="3">
        <v>31.765999999999998</v>
      </c>
      <c r="BH9" s="3">
        <v>31.635000000000002</v>
      </c>
      <c r="BI9" s="3">
        <v>31.079000000000001</v>
      </c>
      <c r="BJ9" s="3">
        <v>30.398</v>
      </c>
      <c r="BK9" s="3">
        <v>31.736999999999998</v>
      </c>
      <c r="BL9" s="3">
        <v>30.981999999999999</v>
      </c>
      <c r="BM9" s="3">
        <v>30.497</v>
      </c>
      <c r="BN9" s="3">
        <v>30.184999999999999</v>
      </c>
      <c r="BO9" s="3">
        <v>30.335000000000001</v>
      </c>
      <c r="BP9" s="3">
        <v>30.623000000000001</v>
      </c>
      <c r="BQ9" s="3">
        <v>30.375</v>
      </c>
      <c r="BR9" s="3">
        <v>32.253999999999998</v>
      </c>
      <c r="BS9" s="3">
        <v>30.327000000000002</v>
      </c>
      <c r="BT9" s="3">
        <v>30.995999999999999</v>
      </c>
      <c r="BU9" s="3">
        <v>30.585000000000001</v>
      </c>
      <c r="BV9" s="3">
        <v>30.748000000000001</v>
      </c>
      <c r="BW9" s="3">
        <v>29.917000000000002</v>
      </c>
      <c r="BX9" s="3">
        <v>30.896000000000001</v>
      </c>
      <c r="BY9" s="3">
        <v>32.69</v>
      </c>
      <c r="BZ9" s="3">
        <v>29.379000000000001</v>
      </c>
      <c r="CA9" s="3">
        <v>32.225000000000001</v>
      </c>
      <c r="CB9" s="3">
        <v>32.802</v>
      </c>
      <c r="CC9" s="3">
        <v>29.677</v>
      </c>
      <c r="CD9" s="3">
        <v>31.312999999999999</v>
      </c>
      <c r="CE9" s="3">
        <v>32.902999999999999</v>
      </c>
      <c r="CF9" s="3">
        <v>32.124000000000002</v>
      </c>
      <c r="CG9" s="3">
        <v>32.704999999999998</v>
      </c>
      <c r="CH9" s="3">
        <v>32.335000000000001</v>
      </c>
      <c r="CI9" s="3">
        <v>32.799999999999997</v>
      </c>
      <c r="CJ9" s="3">
        <v>32.457999999999998</v>
      </c>
      <c r="CK9" s="3">
        <v>32.097999999999999</v>
      </c>
      <c r="CL9" s="3">
        <v>31.7</v>
      </c>
      <c r="CM9" s="3">
        <v>31.768000000000001</v>
      </c>
      <c r="CN9" s="3">
        <v>32.347000000000001</v>
      </c>
      <c r="CO9" s="3">
        <v>32.866999999999997</v>
      </c>
      <c r="CP9" s="3">
        <v>33.612000000000002</v>
      </c>
      <c r="CQ9" s="3">
        <v>32.710999999999999</v>
      </c>
      <c r="CR9" s="3">
        <v>31.841000000000001</v>
      </c>
      <c r="CS9" s="3">
        <v>32.174999999999997</v>
      </c>
      <c r="CT9" s="3">
        <v>32.39</v>
      </c>
      <c r="CU9" s="3">
        <v>29.559000000000001</v>
      </c>
      <c r="CV9" s="3">
        <v>31.373999999999999</v>
      </c>
      <c r="CW9" s="3">
        <v>31.704999999999998</v>
      </c>
      <c r="CX9" s="3">
        <v>32.658000000000001</v>
      </c>
      <c r="CY9" s="3">
        <f t="shared" si="3"/>
        <v>33.612000000000002</v>
      </c>
      <c r="CZ9" s="3">
        <f t="shared" si="4"/>
        <v>29.379000000000001</v>
      </c>
      <c r="DA9" s="3">
        <f t="shared" si="5"/>
        <v>31.543800000000001</v>
      </c>
      <c r="DB9" s="3"/>
      <c r="DC9" s="3">
        <v>31.574000000000002</v>
      </c>
      <c r="DD9" s="3">
        <v>30.646000000000001</v>
      </c>
      <c r="DE9" s="3">
        <v>30.763999999999999</v>
      </c>
      <c r="DF9" s="3">
        <v>30.600999999999999</v>
      </c>
      <c r="DG9" s="3">
        <v>30.725000000000001</v>
      </c>
      <c r="DH9" s="3">
        <v>30.478000000000002</v>
      </c>
      <c r="DI9" s="3">
        <v>31.835999999999999</v>
      </c>
      <c r="DJ9" s="3">
        <v>31.111999999999998</v>
      </c>
      <c r="DK9" s="3">
        <v>30.652000000000001</v>
      </c>
      <c r="DL9" s="3">
        <v>30.355</v>
      </c>
      <c r="DM9" s="3">
        <v>30.43</v>
      </c>
      <c r="DN9" s="3">
        <v>30.492999999999999</v>
      </c>
      <c r="DO9" s="3">
        <v>30.678000000000001</v>
      </c>
      <c r="DP9" s="3">
        <v>30.800999999999998</v>
      </c>
      <c r="DQ9" s="3">
        <v>30.812000000000001</v>
      </c>
      <c r="DR9" s="3">
        <v>31.027999999999999</v>
      </c>
      <c r="DS9" s="3">
        <v>30.591999999999999</v>
      </c>
      <c r="DT9" s="3">
        <v>32.234000000000002</v>
      </c>
      <c r="DU9" s="3">
        <v>29.984999999999999</v>
      </c>
      <c r="DV9" s="3">
        <v>31.835000000000001</v>
      </c>
      <c r="DW9" s="3">
        <v>31.507999999999999</v>
      </c>
      <c r="DX9" s="3">
        <v>30.651</v>
      </c>
      <c r="DY9" s="3">
        <v>31.018000000000001</v>
      </c>
      <c r="DZ9" s="3">
        <v>30.068999999999999</v>
      </c>
      <c r="EA9" s="3">
        <v>31.198</v>
      </c>
      <c r="EB9" s="3">
        <v>31.797000000000001</v>
      </c>
      <c r="EC9" s="3">
        <v>31.433</v>
      </c>
      <c r="ED9" s="3">
        <v>31.872</v>
      </c>
      <c r="EE9" s="3">
        <v>31.992000000000001</v>
      </c>
      <c r="EF9" s="3">
        <v>28.599</v>
      </c>
      <c r="EG9" s="3">
        <f t="shared" si="6"/>
        <v>32.234000000000002</v>
      </c>
      <c r="EH9" s="3">
        <f t="shared" si="7"/>
        <v>28.599</v>
      </c>
      <c r="EI9" s="3">
        <f t="shared" si="8"/>
        <v>30.925600000000006</v>
      </c>
      <c r="EJ9" s="3"/>
      <c r="EK9" s="3">
        <v>33.087000000000003</v>
      </c>
      <c r="EL9" s="3">
        <v>33.468000000000004</v>
      </c>
      <c r="EM9" s="3">
        <v>31.431999999999999</v>
      </c>
      <c r="EN9" s="3">
        <v>32.622999999999998</v>
      </c>
      <c r="EO9" s="3">
        <v>33.314999999999998</v>
      </c>
      <c r="EP9" s="3">
        <v>31.649000000000001</v>
      </c>
      <c r="EQ9" s="3">
        <v>31.716000000000001</v>
      </c>
      <c r="ER9" s="3">
        <v>31.611000000000001</v>
      </c>
      <c r="ES9" s="3">
        <v>33.941000000000003</v>
      </c>
      <c r="ET9" s="3">
        <v>32.784999999999997</v>
      </c>
      <c r="EU9" s="3">
        <v>32.287999999999997</v>
      </c>
      <c r="EV9" s="3">
        <v>31.936</v>
      </c>
      <c r="EW9" s="3">
        <v>32.521000000000001</v>
      </c>
      <c r="EX9" s="3">
        <v>34.42</v>
      </c>
      <c r="EY9" s="3">
        <v>33.28</v>
      </c>
      <c r="EZ9" s="3">
        <v>32.915999999999997</v>
      </c>
      <c r="FA9" s="3">
        <v>33.439</v>
      </c>
      <c r="FB9" s="3">
        <v>33.548999999999999</v>
      </c>
      <c r="FC9" s="3">
        <v>33.417000000000002</v>
      </c>
      <c r="FD9" s="3">
        <v>32.28</v>
      </c>
      <c r="FE9" s="3">
        <v>33.433</v>
      </c>
      <c r="FF9" s="3">
        <v>32.534999999999997</v>
      </c>
      <c r="FG9" s="3">
        <v>33.462000000000003</v>
      </c>
      <c r="FH9" s="3">
        <v>33.427</v>
      </c>
      <c r="FI9" s="3">
        <v>34.128</v>
      </c>
      <c r="FJ9" s="3">
        <v>33.975999999999999</v>
      </c>
      <c r="FK9" s="3">
        <v>33.26</v>
      </c>
      <c r="FL9" s="3">
        <v>32.927999999999997</v>
      </c>
      <c r="FM9" s="3">
        <f t="shared" si="9"/>
        <v>34.42</v>
      </c>
      <c r="FN9" s="3">
        <f t="shared" si="10"/>
        <v>31.431999999999999</v>
      </c>
      <c r="FO9" s="3">
        <f t="shared" si="11"/>
        <v>32.957928571428575</v>
      </c>
    </row>
    <row r="10" spans="1:171" s="4" customFormat="1">
      <c r="A10" s="18" t="s">
        <v>1</v>
      </c>
      <c r="B10" s="3">
        <v>10.999000000000001</v>
      </c>
      <c r="C10" s="3">
        <v>11.13</v>
      </c>
      <c r="D10" s="3">
        <v>11.18</v>
      </c>
      <c r="E10" s="3">
        <v>11.172000000000001</v>
      </c>
      <c r="F10" s="3">
        <v>11.308</v>
      </c>
      <c r="G10" s="3">
        <v>11.314</v>
      </c>
      <c r="H10" s="3">
        <v>11.569000000000001</v>
      </c>
      <c r="I10" s="3">
        <v>11.19</v>
      </c>
      <c r="J10" s="3">
        <v>11.207000000000001</v>
      </c>
      <c r="K10" s="3">
        <v>11.037000000000001</v>
      </c>
      <c r="L10" s="3">
        <v>11.016999999999999</v>
      </c>
      <c r="M10" s="3">
        <v>10.862</v>
      </c>
      <c r="N10" s="3">
        <v>10.003</v>
      </c>
      <c r="O10" s="3">
        <v>13.090999999999999</v>
      </c>
      <c r="P10" s="3">
        <v>13.478</v>
      </c>
      <c r="Q10" s="3">
        <v>14.260999999999999</v>
      </c>
      <c r="R10" s="3">
        <v>13.648</v>
      </c>
      <c r="S10" s="3">
        <v>15.061999999999999</v>
      </c>
      <c r="T10" s="3">
        <v>14.863</v>
      </c>
      <c r="U10" s="3">
        <v>15.228</v>
      </c>
      <c r="V10" s="3">
        <v>14.984999999999999</v>
      </c>
      <c r="W10" s="3">
        <v>14.782</v>
      </c>
      <c r="X10" s="3">
        <v>14.762</v>
      </c>
      <c r="Y10" s="3">
        <v>14.637</v>
      </c>
      <c r="Z10" s="3">
        <v>13.233000000000001</v>
      </c>
      <c r="AA10" s="3">
        <v>14.247</v>
      </c>
      <c r="AB10" s="3">
        <v>13.875999999999999</v>
      </c>
      <c r="AC10" s="3">
        <v>11.766999999999999</v>
      </c>
      <c r="AD10" s="3">
        <v>10.332000000000001</v>
      </c>
      <c r="AE10" s="3">
        <v>12.78</v>
      </c>
      <c r="AF10" s="3">
        <v>11.409000000000001</v>
      </c>
      <c r="AG10" s="3">
        <v>8.6950000000000003</v>
      </c>
      <c r="AH10" s="3">
        <v>10.515000000000001</v>
      </c>
      <c r="AI10" s="3">
        <v>9.0380000000000003</v>
      </c>
      <c r="AJ10" s="3">
        <v>10.823</v>
      </c>
      <c r="AK10" s="3">
        <v>10.743</v>
      </c>
      <c r="AL10" s="3">
        <v>11.802</v>
      </c>
      <c r="AM10" s="3">
        <v>12.151</v>
      </c>
      <c r="AN10" s="3">
        <v>11.301</v>
      </c>
      <c r="AO10" s="3">
        <v>10.638999999999999</v>
      </c>
      <c r="AP10" s="3">
        <v>11.94</v>
      </c>
      <c r="AQ10" s="3">
        <v>11.647</v>
      </c>
      <c r="AR10" s="3">
        <v>11.547000000000001</v>
      </c>
      <c r="AS10" s="3">
        <v>11.932</v>
      </c>
      <c r="AT10" s="3">
        <v>11.51</v>
      </c>
      <c r="AU10" s="3">
        <v>11.826000000000001</v>
      </c>
      <c r="AV10" s="3">
        <v>11.823</v>
      </c>
      <c r="AW10" s="3">
        <f t="shared" si="0"/>
        <v>15.228</v>
      </c>
      <c r="AX10" s="3">
        <f t="shared" si="1"/>
        <v>8.6950000000000003</v>
      </c>
      <c r="AY10" s="3">
        <f t="shared" si="2"/>
        <v>12.092787234042554</v>
      </c>
      <c r="AZ10" s="3"/>
      <c r="BA10" s="3">
        <v>7.1929999999999996</v>
      </c>
      <c r="BB10" s="3">
        <v>7.6660000000000004</v>
      </c>
      <c r="BC10" s="3">
        <v>7.4980000000000002</v>
      </c>
      <c r="BD10" s="3">
        <v>7.5549999999999997</v>
      </c>
      <c r="BE10" s="3">
        <v>7.67</v>
      </c>
      <c r="BF10" s="3">
        <v>7.2960000000000003</v>
      </c>
      <c r="BG10" s="3">
        <v>7.4109999999999996</v>
      </c>
      <c r="BH10" s="3">
        <v>7.5119999999999996</v>
      </c>
      <c r="BI10" s="3">
        <v>7.0220000000000002</v>
      </c>
      <c r="BJ10" s="3">
        <v>4.5069999999999997</v>
      </c>
      <c r="BK10" s="3">
        <v>4.7160000000000002</v>
      </c>
      <c r="BL10" s="3">
        <v>4.6820000000000004</v>
      </c>
      <c r="BM10" s="3">
        <v>4.2249999999999996</v>
      </c>
      <c r="BN10" s="3">
        <v>4.665</v>
      </c>
      <c r="BO10" s="3">
        <v>4.641</v>
      </c>
      <c r="BP10" s="3">
        <v>4.8849999999999998</v>
      </c>
      <c r="BQ10" s="3">
        <v>4.516</v>
      </c>
      <c r="BR10" s="3">
        <v>4.3310000000000004</v>
      </c>
      <c r="BS10" s="3">
        <v>3.8490000000000002</v>
      </c>
      <c r="BT10" s="3">
        <v>5.931</v>
      </c>
      <c r="BU10" s="3">
        <v>4.9770000000000003</v>
      </c>
      <c r="BV10" s="3">
        <v>4.2160000000000002</v>
      </c>
      <c r="BW10" s="3">
        <v>5.5410000000000004</v>
      </c>
      <c r="BX10" s="3">
        <v>5.5250000000000004</v>
      </c>
      <c r="BY10" s="3">
        <v>5.2649999999999997</v>
      </c>
      <c r="BZ10" s="3">
        <v>8.2560000000000002</v>
      </c>
      <c r="CA10" s="3">
        <v>6.9349999999999996</v>
      </c>
      <c r="CB10" s="3">
        <v>6.4459999999999997</v>
      </c>
      <c r="CC10" s="3">
        <v>7.6950000000000003</v>
      </c>
      <c r="CD10" s="3">
        <v>7.4269999999999996</v>
      </c>
      <c r="CE10" s="3">
        <v>4.1550000000000002</v>
      </c>
      <c r="CF10" s="3">
        <v>4.8739999999999997</v>
      </c>
      <c r="CG10" s="3">
        <v>4.6539999999999999</v>
      </c>
      <c r="CH10" s="3">
        <v>7.0830000000000002</v>
      </c>
      <c r="CI10" s="3">
        <v>4.2549999999999999</v>
      </c>
      <c r="CJ10" s="3">
        <v>6.49</v>
      </c>
      <c r="CK10" s="3">
        <v>6.5339999999999998</v>
      </c>
      <c r="CL10" s="3">
        <v>7.4089999999999998</v>
      </c>
      <c r="CM10" s="3">
        <v>4.7290000000000001</v>
      </c>
      <c r="CN10" s="3">
        <v>8.3439999999999994</v>
      </c>
      <c r="CO10" s="3">
        <v>6.9109999999999996</v>
      </c>
      <c r="CP10" s="3">
        <v>6.5540000000000003</v>
      </c>
      <c r="CQ10" s="3">
        <v>6.3860000000000001</v>
      </c>
      <c r="CR10" s="3">
        <v>7.7869999999999999</v>
      </c>
      <c r="CS10" s="3">
        <v>8.2769999999999992</v>
      </c>
      <c r="CT10" s="3">
        <v>6.3070000000000004</v>
      </c>
      <c r="CU10" s="3">
        <v>9.5739999999999998</v>
      </c>
      <c r="CV10" s="3">
        <v>8.2669999999999995</v>
      </c>
      <c r="CW10" s="3">
        <v>6.4210000000000003</v>
      </c>
      <c r="CX10" s="3">
        <v>9.1660000000000004</v>
      </c>
      <c r="CY10" s="3">
        <f t="shared" si="3"/>
        <v>9.5739999999999998</v>
      </c>
      <c r="CZ10" s="3">
        <f t="shared" si="4"/>
        <v>3.8490000000000002</v>
      </c>
      <c r="DA10" s="3">
        <f t="shared" si="5"/>
        <v>6.2846200000000003</v>
      </c>
      <c r="DB10" s="3"/>
      <c r="DC10" s="3">
        <v>12.733000000000001</v>
      </c>
      <c r="DD10" s="3">
        <v>11.840999999999999</v>
      </c>
      <c r="DE10" s="3">
        <v>10.724</v>
      </c>
      <c r="DF10" s="3">
        <v>11.032</v>
      </c>
      <c r="DG10" s="3">
        <v>12.564</v>
      </c>
      <c r="DH10" s="3">
        <v>11.848000000000001</v>
      </c>
      <c r="DI10" s="3">
        <v>10.878</v>
      </c>
      <c r="DJ10" s="3">
        <v>12.224</v>
      </c>
      <c r="DK10" s="3">
        <v>11.356999999999999</v>
      </c>
      <c r="DL10" s="3">
        <v>10.215</v>
      </c>
      <c r="DM10" s="3">
        <v>12.464</v>
      </c>
      <c r="DN10" s="3">
        <v>12.792999999999999</v>
      </c>
      <c r="DO10" s="3">
        <v>10.701000000000001</v>
      </c>
      <c r="DP10" s="3">
        <v>13.432</v>
      </c>
      <c r="DQ10" s="3">
        <v>10.974</v>
      </c>
      <c r="DR10" s="3">
        <v>10.702</v>
      </c>
      <c r="DS10" s="3">
        <v>11.898999999999999</v>
      </c>
      <c r="DT10" s="3">
        <v>11.571</v>
      </c>
      <c r="DU10" s="3">
        <v>12.967000000000001</v>
      </c>
      <c r="DV10" s="3">
        <v>9.9860000000000007</v>
      </c>
      <c r="DW10" s="3">
        <v>12.31</v>
      </c>
      <c r="DX10" s="3">
        <v>11.53</v>
      </c>
      <c r="DY10" s="3">
        <v>12.496</v>
      </c>
      <c r="DZ10" s="3">
        <v>12.725</v>
      </c>
      <c r="EA10" s="3">
        <v>11.568</v>
      </c>
      <c r="EB10" s="3">
        <v>11.776999999999999</v>
      </c>
      <c r="EC10" s="3">
        <v>12.372999999999999</v>
      </c>
      <c r="ED10" s="3">
        <v>11.103</v>
      </c>
      <c r="EE10" s="3">
        <v>10.656000000000001</v>
      </c>
      <c r="EF10" s="3">
        <v>10.773999999999999</v>
      </c>
      <c r="EG10" s="3">
        <f t="shared" si="6"/>
        <v>13.432</v>
      </c>
      <c r="EH10" s="3">
        <f t="shared" si="7"/>
        <v>9.9860000000000007</v>
      </c>
      <c r="EI10" s="3">
        <f t="shared" si="8"/>
        <v>11.673899999999998</v>
      </c>
      <c r="EJ10" s="3"/>
      <c r="EK10" s="3">
        <v>7.1829999999999998</v>
      </c>
      <c r="EL10" s="3">
        <v>3.34</v>
      </c>
      <c r="EM10" s="3">
        <v>2.8959999999999999</v>
      </c>
      <c r="EN10" s="3">
        <v>3.5819999999999999</v>
      </c>
      <c r="EO10" s="3">
        <v>2.3330000000000002</v>
      </c>
      <c r="EP10" s="3">
        <v>8.2870000000000008</v>
      </c>
      <c r="EQ10" s="3">
        <v>8.077</v>
      </c>
      <c r="ER10" s="3">
        <v>4.069</v>
      </c>
      <c r="ES10" s="3">
        <v>6.0709999999999997</v>
      </c>
      <c r="ET10" s="3">
        <v>5.8150000000000004</v>
      </c>
      <c r="EU10" s="3">
        <v>8.2870000000000008</v>
      </c>
      <c r="EV10" s="3">
        <v>7.5949999999999998</v>
      </c>
      <c r="EW10" s="3">
        <v>8.1159999999999997</v>
      </c>
      <c r="EX10" s="3">
        <v>2.37</v>
      </c>
      <c r="EY10" s="3">
        <v>4.3710000000000004</v>
      </c>
      <c r="EZ10" s="3">
        <v>3.2349999999999999</v>
      </c>
      <c r="FA10" s="3">
        <v>2.3929999999999998</v>
      </c>
      <c r="FB10" s="3">
        <v>2.234</v>
      </c>
      <c r="FC10" s="3">
        <v>2.3130000000000002</v>
      </c>
      <c r="FD10" s="3">
        <v>2.5609999999999999</v>
      </c>
      <c r="FE10" s="3">
        <v>2.3159999999999998</v>
      </c>
      <c r="FF10" s="3">
        <v>2.649</v>
      </c>
      <c r="FG10" s="3">
        <v>2.5070000000000001</v>
      </c>
      <c r="FH10" s="3">
        <v>2.1739999999999999</v>
      </c>
      <c r="FI10" s="3">
        <v>2.3940000000000001</v>
      </c>
      <c r="FJ10" s="3">
        <v>3.944</v>
      </c>
      <c r="FK10" s="3">
        <v>3.1349999999999998</v>
      </c>
      <c r="FL10" s="3">
        <v>2.9180000000000001</v>
      </c>
      <c r="FM10" s="3">
        <f t="shared" si="9"/>
        <v>8.2870000000000008</v>
      </c>
      <c r="FN10" s="3">
        <f t="shared" si="10"/>
        <v>2.1739999999999999</v>
      </c>
      <c r="FO10" s="3">
        <f t="shared" si="11"/>
        <v>4.1844642857142862</v>
      </c>
    </row>
    <row r="11" spans="1:171" s="4" customFormat="1">
      <c r="A11" s="18" t="s">
        <v>186</v>
      </c>
      <c r="B11" s="3">
        <v>0.1</v>
      </c>
      <c r="C11" s="3">
        <v>0.126</v>
      </c>
      <c r="D11" s="3">
        <v>0.12</v>
      </c>
      <c r="E11" s="3">
        <v>0.13200000000000001</v>
      </c>
      <c r="F11" s="3">
        <v>0.151</v>
      </c>
      <c r="G11" s="3">
        <v>0.13</v>
      </c>
      <c r="H11" s="3">
        <v>0.154</v>
      </c>
      <c r="I11" s="3">
        <v>0.125</v>
      </c>
      <c r="J11" s="3">
        <v>0.15</v>
      </c>
      <c r="K11" s="3">
        <v>0.13600000000000001</v>
      </c>
      <c r="L11" s="3">
        <v>0.13700000000000001</v>
      </c>
      <c r="M11" s="3">
        <v>0.12</v>
      </c>
      <c r="N11" s="3">
        <v>7.0999999999999994E-2</v>
      </c>
      <c r="O11" s="3">
        <v>0.219</v>
      </c>
      <c r="P11" s="3">
        <v>0.26800000000000002</v>
      </c>
      <c r="Q11" s="3">
        <v>0.25</v>
      </c>
      <c r="R11" s="3">
        <v>0.29099999999999998</v>
      </c>
      <c r="S11" s="3">
        <v>0.25900000000000001</v>
      </c>
      <c r="T11" s="3">
        <v>0.29199999999999998</v>
      </c>
      <c r="U11" s="3">
        <v>0.28000000000000003</v>
      </c>
      <c r="V11" s="3">
        <v>0.316</v>
      </c>
      <c r="W11" s="3">
        <v>0.29899999999999999</v>
      </c>
      <c r="X11" s="3">
        <v>0.27</v>
      </c>
      <c r="Y11" s="3">
        <v>0.252</v>
      </c>
      <c r="Z11" s="3">
        <v>0.25700000000000001</v>
      </c>
      <c r="AA11" s="3">
        <v>0.24399999999999999</v>
      </c>
      <c r="AB11" s="3">
        <v>0.253</v>
      </c>
      <c r="AC11" s="3">
        <v>0.253</v>
      </c>
      <c r="AD11" s="3">
        <v>0.13</v>
      </c>
      <c r="AE11" s="3">
        <v>0.27300000000000002</v>
      </c>
      <c r="AF11" s="3">
        <v>0.27200000000000002</v>
      </c>
      <c r="AG11" s="3">
        <v>6.0999999999999999E-2</v>
      </c>
      <c r="AH11" s="3">
        <v>0.17799999999999999</v>
      </c>
      <c r="AI11" s="3">
        <v>6.8000000000000005E-2</v>
      </c>
      <c r="AJ11" s="3">
        <v>0.214</v>
      </c>
      <c r="AK11" s="3">
        <v>0.161</v>
      </c>
      <c r="AL11" s="3">
        <v>0.23400000000000001</v>
      </c>
      <c r="AM11" s="3">
        <v>0.192</v>
      </c>
      <c r="AN11" s="3">
        <v>0.20899999999999999</v>
      </c>
      <c r="AO11" s="3">
        <v>0.13800000000000001</v>
      </c>
      <c r="AP11" s="3">
        <v>0.25800000000000001</v>
      </c>
      <c r="AQ11" s="3">
        <v>0.222</v>
      </c>
      <c r="AR11" s="3">
        <v>0.25600000000000001</v>
      </c>
      <c r="AS11" s="3">
        <v>0.23300000000000001</v>
      </c>
      <c r="AT11" s="3">
        <v>0.23799999999999999</v>
      </c>
      <c r="AU11" s="3">
        <v>0.32400000000000001</v>
      </c>
      <c r="AV11" s="3">
        <v>0.19800000000000001</v>
      </c>
      <c r="AW11" s="3">
        <f t="shared" si="0"/>
        <v>0.32400000000000001</v>
      </c>
      <c r="AX11" s="3">
        <f t="shared" si="1"/>
        <v>6.0999999999999999E-2</v>
      </c>
      <c r="AY11" s="3">
        <f t="shared" si="2"/>
        <v>0.2024255319148936</v>
      </c>
      <c r="AZ11" s="3"/>
      <c r="BA11" s="3">
        <v>2.5000000000000001E-2</v>
      </c>
      <c r="BB11" s="3">
        <v>1.2E-2</v>
      </c>
      <c r="BC11" s="3">
        <v>3.5999999999999997E-2</v>
      </c>
      <c r="BD11" s="3">
        <v>2.1999999999999999E-2</v>
      </c>
      <c r="BE11" s="3">
        <v>4.1000000000000002E-2</v>
      </c>
      <c r="BF11" s="3">
        <v>1.7000000000000001E-2</v>
      </c>
      <c r="BG11" s="3">
        <v>0</v>
      </c>
      <c r="BH11" s="3">
        <v>1.7000000000000001E-2</v>
      </c>
      <c r="BI11" s="3">
        <v>3.3000000000000002E-2</v>
      </c>
      <c r="BJ11" s="3">
        <v>1.4E-2</v>
      </c>
      <c r="BK11" s="3"/>
      <c r="BL11" s="3">
        <v>3.2000000000000001E-2</v>
      </c>
      <c r="BM11" s="3">
        <v>6.0000000000000001E-3</v>
      </c>
      <c r="BN11" s="3">
        <v>3.2000000000000001E-2</v>
      </c>
      <c r="BO11" s="3">
        <v>2.1000000000000001E-2</v>
      </c>
      <c r="BP11" s="3">
        <v>3.0000000000000001E-3</v>
      </c>
      <c r="BQ11" s="3">
        <v>7.0000000000000001E-3</v>
      </c>
      <c r="BR11" s="3">
        <v>3.7999999999999999E-2</v>
      </c>
      <c r="BS11" s="3">
        <v>0</v>
      </c>
      <c r="BT11" s="3">
        <v>2.8000000000000001E-2</v>
      </c>
      <c r="BU11" s="3">
        <v>2.9000000000000001E-2</v>
      </c>
      <c r="BV11" s="3">
        <v>8.0000000000000002E-3</v>
      </c>
      <c r="BW11" s="3">
        <v>2.5000000000000001E-2</v>
      </c>
      <c r="BX11" s="3">
        <v>2.5000000000000001E-2</v>
      </c>
      <c r="BY11" s="3">
        <v>3.4000000000000002E-2</v>
      </c>
      <c r="BZ11" s="3">
        <v>3.4000000000000002E-2</v>
      </c>
      <c r="CA11" s="3">
        <v>3.5000000000000003E-2</v>
      </c>
      <c r="CB11" s="3">
        <v>2.8000000000000001E-2</v>
      </c>
      <c r="CC11" s="3">
        <v>0.02</v>
      </c>
      <c r="CD11" s="3">
        <v>1.4E-2</v>
      </c>
      <c r="CE11" s="3">
        <v>2.1000000000000001E-2</v>
      </c>
      <c r="CF11" s="3">
        <v>8.0000000000000002E-3</v>
      </c>
      <c r="CG11" s="3">
        <v>1E-3</v>
      </c>
      <c r="CH11" s="3">
        <v>3.1E-2</v>
      </c>
      <c r="CI11" s="3">
        <v>3.6999999999999998E-2</v>
      </c>
      <c r="CJ11" s="3">
        <v>2.9000000000000001E-2</v>
      </c>
      <c r="CK11" s="3">
        <v>5.1999999999999998E-2</v>
      </c>
      <c r="CL11" s="3">
        <v>4.0000000000000001E-3</v>
      </c>
      <c r="CM11" s="3">
        <v>0</v>
      </c>
      <c r="CN11" s="3">
        <v>2.1000000000000001E-2</v>
      </c>
      <c r="CO11" s="3">
        <v>1.7000000000000001E-2</v>
      </c>
      <c r="CP11" s="3">
        <v>2.5000000000000001E-2</v>
      </c>
      <c r="CQ11" s="3">
        <v>0</v>
      </c>
      <c r="CR11" s="3">
        <v>1.2E-2</v>
      </c>
      <c r="CS11" s="3">
        <v>3.5999999999999997E-2</v>
      </c>
      <c r="CT11" s="3">
        <v>1.6E-2</v>
      </c>
      <c r="CU11" s="3">
        <v>1.0999999999999999E-2</v>
      </c>
      <c r="CV11" s="3">
        <v>4.7E-2</v>
      </c>
      <c r="CW11" s="3">
        <v>1.4999999999999999E-2</v>
      </c>
      <c r="CX11" s="3">
        <v>3.7999999999999999E-2</v>
      </c>
      <c r="CY11" s="3">
        <f t="shared" si="3"/>
        <v>5.1999999999999998E-2</v>
      </c>
      <c r="CZ11" s="3">
        <f t="shared" si="4"/>
        <v>0</v>
      </c>
      <c r="DA11" s="3">
        <f t="shared" si="5"/>
        <v>2.1571428571428578E-2</v>
      </c>
      <c r="DB11" s="3"/>
      <c r="DC11" s="3">
        <v>8.2000000000000003E-2</v>
      </c>
      <c r="DD11" s="3">
        <v>3.5000000000000003E-2</v>
      </c>
      <c r="DE11" s="3">
        <v>1.9E-2</v>
      </c>
      <c r="DF11" s="3">
        <v>6.6000000000000003E-2</v>
      </c>
      <c r="DG11" s="3">
        <v>0.04</v>
      </c>
      <c r="DH11" s="3">
        <v>1.7000000000000001E-2</v>
      </c>
      <c r="DI11" s="3">
        <v>1.0999999999999999E-2</v>
      </c>
      <c r="DJ11" s="3">
        <v>4.5999999999999999E-2</v>
      </c>
      <c r="DK11" s="3">
        <v>6.2E-2</v>
      </c>
      <c r="DL11" s="3">
        <v>2.4E-2</v>
      </c>
      <c r="DM11" s="3">
        <v>6.6000000000000003E-2</v>
      </c>
      <c r="DN11" s="3">
        <v>2.9000000000000001E-2</v>
      </c>
      <c r="DO11" s="3">
        <v>8.0000000000000002E-3</v>
      </c>
      <c r="DP11" s="3">
        <v>2.7E-2</v>
      </c>
      <c r="DQ11" s="3">
        <v>0</v>
      </c>
      <c r="DR11" s="3">
        <v>1.7999999999999999E-2</v>
      </c>
      <c r="DS11" s="3">
        <v>0.03</v>
      </c>
      <c r="DT11" s="3">
        <v>5.0999999999999997E-2</v>
      </c>
      <c r="DU11" s="3">
        <v>4.7E-2</v>
      </c>
      <c r="DV11" s="3">
        <v>5.8999999999999997E-2</v>
      </c>
      <c r="DW11" s="3">
        <v>3.7999999999999999E-2</v>
      </c>
      <c r="DX11" s="3">
        <v>8.9999999999999993E-3</v>
      </c>
      <c r="DY11" s="3">
        <v>4.7E-2</v>
      </c>
      <c r="DZ11" s="3">
        <v>7.0999999999999994E-2</v>
      </c>
      <c r="EA11" s="3">
        <v>4.2000000000000003E-2</v>
      </c>
      <c r="EB11" s="3">
        <v>5.8999999999999997E-2</v>
      </c>
      <c r="EC11" s="3">
        <v>6.5000000000000002E-2</v>
      </c>
      <c r="ED11" s="3">
        <v>0.03</v>
      </c>
      <c r="EE11" s="3">
        <v>0.14599999999999999</v>
      </c>
      <c r="EF11" s="3">
        <v>2.1000000000000001E-2</v>
      </c>
      <c r="EG11" s="3">
        <f t="shared" si="6"/>
        <v>0.14599999999999999</v>
      </c>
      <c r="EH11" s="3">
        <f t="shared" si="7"/>
        <v>0</v>
      </c>
      <c r="EI11" s="3">
        <f t="shared" si="8"/>
        <v>4.2166666666666665E-2</v>
      </c>
      <c r="EJ11" s="3"/>
      <c r="EK11" s="3">
        <v>3.7999999999999999E-2</v>
      </c>
      <c r="EL11" s="3">
        <v>3.0000000000000001E-3</v>
      </c>
      <c r="EM11" s="3">
        <v>0</v>
      </c>
      <c r="EN11" s="3">
        <v>0</v>
      </c>
      <c r="EO11" s="3">
        <v>0</v>
      </c>
      <c r="EP11" s="3">
        <v>2.1999999999999999E-2</v>
      </c>
      <c r="EQ11" s="3">
        <v>0</v>
      </c>
      <c r="ER11" s="3">
        <v>2.7E-2</v>
      </c>
      <c r="ES11" s="3">
        <v>0</v>
      </c>
      <c r="ET11" s="3">
        <v>1.4999999999999999E-2</v>
      </c>
      <c r="EU11" s="3">
        <v>0</v>
      </c>
      <c r="EV11" s="3">
        <v>0.03</v>
      </c>
      <c r="EW11" s="3">
        <v>5.0000000000000001E-3</v>
      </c>
      <c r="EX11" s="3">
        <v>0</v>
      </c>
      <c r="EY11" s="3">
        <v>0.02</v>
      </c>
      <c r="EZ11" s="3">
        <v>4.9000000000000002E-2</v>
      </c>
      <c r="FA11" s="3">
        <v>2.1000000000000001E-2</v>
      </c>
      <c r="FB11" s="3">
        <v>0</v>
      </c>
      <c r="FC11" s="3">
        <v>0</v>
      </c>
      <c r="FD11" s="3">
        <v>8.0000000000000002E-3</v>
      </c>
      <c r="FE11" s="3">
        <v>0</v>
      </c>
      <c r="FF11" s="3">
        <v>3.1E-2</v>
      </c>
      <c r="FG11" s="3">
        <v>0</v>
      </c>
      <c r="FH11" s="3">
        <v>0</v>
      </c>
      <c r="FI11" s="3">
        <v>1.6E-2</v>
      </c>
      <c r="FJ11" s="3">
        <v>0.01</v>
      </c>
      <c r="FK11" s="3">
        <v>1.2999999999999999E-2</v>
      </c>
      <c r="FL11" s="3">
        <v>0</v>
      </c>
      <c r="FM11" s="3">
        <f t="shared" si="9"/>
        <v>4.9000000000000002E-2</v>
      </c>
      <c r="FN11" s="3">
        <f t="shared" si="10"/>
        <v>0</v>
      </c>
      <c r="FO11" s="3">
        <f t="shared" si="11"/>
        <v>1.1000000000000001E-2</v>
      </c>
    </row>
    <row r="12" spans="1:171" s="4" customFormat="1">
      <c r="A12" s="18" t="s">
        <v>187</v>
      </c>
      <c r="B12" s="3">
        <v>3.6709999999999998</v>
      </c>
      <c r="C12" s="3">
        <v>3.7069999999999999</v>
      </c>
      <c r="D12" s="3">
        <v>3.7109999999999999</v>
      </c>
      <c r="E12" s="3">
        <v>3.589</v>
      </c>
      <c r="F12" s="3">
        <v>3.8860000000000001</v>
      </c>
      <c r="G12" s="3">
        <v>3.8759999999999999</v>
      </c>
      <c r="H12" s="3">
        <v>4.1500000000000004</v>
      </c>
      <c r="I12" s="3">
        <v>4.008</v>
      </c>
      <c r="J12" s="3">
        <v>3.867</v>
      </c>
      <c r="K12" s="3">
        <v>3.5249999999999999</v>
      </c>
      <c r="L12" s="3">
        <v>3.77</v>
      </c>
      <c r="M12" s="3">
        <v>3.8769999999999998</v>
      </c>
      <c r="N12" s="3">
        <v>3.823</v>
      </c>
      <c r="O12" s="3">
        <v>2.8660000000000001</v>
      </c>
      <c r="P12" s="3">
        <v>2.4750000000000001</v>
      </c>
      <c r="Q12" s="3">
        <v>2.0790000000000002</v>
      </c>
      <c r="R12" s="3">
        <v>2.4409999999999998</v>
      </c>
      <c r="S12" s="3">
        <v>1.59</v>
      </c>
      <c r="T12" s="3">
        <v>1.5740000000000001</v>
      </c>
      <c r="U12" s="3">
        <v>1.369</v>
      </c>
      <c r="V12" s="3">
        <v>1.415</v>
      </c>
      <c r="W12" s="3">
        <v>1.3460000000000001</v>
      </c>
      <c r="X12" s="3">
        <v>1.6990000000000001</v>
      </c>
      <c r="Y12" s="3">
        <v>1.6930000000000001</v>
      </c>
      <c r="Z12" s="3">
        <v>2.012</v>
      </c>
      <c r="AA12" s="3">
        <v>2.081</v>
      </c>
      <c r="AB12" s="3">
        <v>2.7189999999999999</v>
      </c>
      <c r="AC12" s="3">
        <v>3.7050000000000001</v>
      </c>
      <c r="AD12" s="3">
        <v>4.2679999999999998</v>
      </c>
      <c r="AE12" s="3">
        <v>3.8980000000000001</v>
      </c>
      <c r="AF12" s="3">
        <v>4.194</v>
      </c>
      <c r="AG12" s="3">
        <v>4.9340000000000002</v>
      </c>
      <c r="AH12" s="3">
        <v>4.258</v>
      </c>
      <c r="AI12" s="3">
        <v>4.2960000000000003</v>
      </c>
      <c r="AJ12" s="3">
        <v>3.7970000000000002</v>
      </c>
      <c r="AK12" s="3">
        <v>4.0250000000000004</v>
      </c>
      <c r="AL12" s="3">
        <v>3.3620000000000001</v>
      </c>
      <c r="AM12" s="3">
        <v>3.61</v>
      </c>
      <c r="AN12" s="3">
        <v>3.6219999999999999</v>
      </c>
      <c r="AO12" s="3">
        <v>4.1680000000000001</v>
      </c>
      <c r="AP12" s="3">
        <v>3.4969999999999999</v>
      </c>
      <c r="AQ12" s="3">
        <v>3.5590000000000002</v>
      </c>
      <c r="AR12" s="3">
        <v>3.6480000000000001</v>
      </c>
      <c r="AS12" s="3">
        <v>3.2509999999999999</v>
      </c>
      <c r="AT12" s="3">
        <v>3.7730000000000001</v>
      </c>
      <c r="AU12" s="3">
        <v>3.5640000000000001</v>
      </c>
      <c r="AV12" s="3">
        <v>3.5249999999999999</v>
      </c>
      <c r="AW12" s="3">
        <f t="shared" si="0"/>
        <v>4.9340000000000002</v>
      </c>
      <c r="AX12" s="3">
        <f t="shared" si="1"/>
        <v>1.3460000000000001</v>
      </c>
      <c r="AY12" s="3">
        <f t="shared" si="2"/>
        <v>3.2717659574468092</v>
      </c>
      <c r="AZ12" s="3"/>
      <c r="BA12" s="3">
        <v>7.2649999999999997</v>
      </c>
      <c r="BB12" s="3">
        <v>6.5880000000000001</v>
      </c>
      <c r="BC12" s="3">
        <v>6.7670000000000003</v>
      </c>
      <c r="BD12" s="3">
        <v>7.0910000000000002</v>
      </c>
      <c r="BE12" s="3">
        <v>7.3689999999999998</v>
      </c>
      <c r="BF12" s="3">
        <v>6.8339999999999996</v>
      </c>
      <c r="BG12" s="3">
        <v>6.2350000000000003</v>
      </c>
      <c r="BH12" s="3">
        <v>6.5940000000000003</v>
      </c>
      <c r="BI12" s="3">
        <v>6.8559999999999999</v>
      </c>
      <c r="BJ12" s="3">
        <v>9.3079999999999998</v>
      </c>
      <c r="BK12" s="3">
        <v>8.8580000000000005</v>
      </c>
      <c r="BL12" s="3">
        <v>9.7279999999999998</v>
      </c>
      <c r="BM12" s="3">
        <v>9.4130000000000003</v>
      </c>
      <c r="BN12" s="3">
        <v>8.7780000000000005</v>
      </c>
      <c r="BO12" s="3">
        <v>9.1289999999999996</v>
      </c>
      <c r="BP12" s="3">
        <v>9.5370000000000008</v>
      </c>
      <c r="BQ12" s="3">
        <v>9.0150000000000006</v>
      </c>
      <c r="BR12" s="3">
        <v>8.3249999999999993</v>
      </c>
      <c r="BS12" s="3">
        <v>8.8640000000000008</v>
      </c>
      <c r="BT12" s="3">
        <v>7.758</v>
      </c>
      <c r="BU12" s="3">
        <v>8.9</v>
      </c>
      <c r="BV12" s="3">
        <v>8.9120000000000008</v>
      </c>
      <c r="BW12" s="3">
        <v>8.5250000000000004</v>
      </c>
      <c r="BX12" s="3">
        <v>8.1829999999999998</v>
      </c>
      <c r="BY12" s="3">
        <v>7.7809999999999997</v>
      </c>
      <c r="BZ12" s="3">
        <v>6.8959999999999999</v>
      </c>
      <c r="CA12" s="3">
        <v>6.8959999999999999</v>
      </c>
      <c r="CB12" s="3">
        <v>6.6550000000000002</v>
      </c>
      <c r="CC12" s="3">
        <v>7.4740000000000002</v>
      </c>
      <c r="CD12" s="3">
        <v>6.5570000000000004</v>
      </c>
      <c r="CE12" s="3">
        <v>8.1</v>
      </c>
      <c r="CF12" s="3">
        <v>8.0969999999999995</v>
      </c>
      <c r="CG12" s="3">
        <v>8.2759999999999998</v>
      </c>
      <c r="CH12" s="3">
        <v>6.5970000000000004</v>
      </c>
      <c r="CI12" s="3">
        <v>8.1479999999999997</v>
      </c>
      <c r="CJ12" s="3">
        <v>7.25</v>
      </c>
      <c r="CK12" s="3">
        <v>7.274</v>
      </c>
      <c r="CL12" s="3">
        <v>6.6719999999999997</v>
      </c>
      <c r="CM12" s="3">
        <v>8.7759999999999998</v>
      </c>
      <c r="CN12" s="3">
        <v>6.6970000000000001</v>
      </c>
      <c r="CO12" s="3">
        <v>6.976</v>
      </c>
      <c r="CP12" s="3">
        <v>6.569</v>
      </c>
      <c r="CQ12" s="3">
        <v>6.9770000000000003</v>
      </c>
      <c r="CR12" s="3">
        <v>6.4690000000000003</v>
      </c>
      <c r="CS12" s="3">
        <v>6.3120000000000003</v>
      </c>
      <c r="CT12" s="3">
        <v>6.9969999999999999</v>
      </c>
      <c r="CU12" s="3">
        <v>6.4480000000000004</v>
      </c>
      <c r="CV12" s="3">
        <v>6.1980000000000004</v>
      </c>
      <c r="CW12" s="3">
        <v>7.1139999999999999</v>
      </c>
      <c r="CX12" s="3">
        <v>5.375</v>
      </c>
      <c r="CY12" s="3">
        <f t="shared" si="3"/>
        <v>9.7279999999999998</v>
      </c>
      <c r="CZ12" s="3">
        <f t="shared" si="4"/>
        <v>5.375</v>
      </c>
      <c r="DA12" s="3">
        <f t="shared" si="5"/>
        <v>7.5682599999999987</v>
      </c>
      <c r="DB12" s="3"/>
      <c r="DC12" s="3">
        <v>3.976</v>
      </c>
      <c r="DD12" s="3">
        <v>4.6920000000000002</v>
      </c>
      <c r="DE12" s="3">
        <v>4.9420000000000002</v>
      </c>
      <c r="DF12" s="3">
        <v>5.298</v>
      </c>
      <c r="DG12" s="3">
        <v>4.2039999999999997</v>
      </c>
      <c r="DH12" s="3">
        <v>4.6029999999999998</v>
      </c>
      <c r="DI12" s="3">
        <v>4.6970000000000001</v>
      </c>
      <c r="DJ12" s="3">
        <v>4.1719999999999997</v>
      </c>
      <c r="DK12" s="3">
        <v>5.3369999999999997</v>
      </c>
      <c r="DL12" s="3">
        <v>5.3330000000000002</v>
      </c>
      <c r="DM12" s="3">
        <v>4.1890000000000001</v>
      </c>
      <c r="DN12" s="3">
        <v>3.98</v>
      </c>
      <c r="DO12" s="3">
        <v>4.8470000000000004</v>
      </c>
      <c r="DP12" s="3">
        <v>3.2429999999999999</v>
      </c>
      <c r="DQ12" s="3">
        <v>4.79</v>
      </c>
      <c r="DR12" s="3">
        <v>5.0490000000000004</v>
      </c>
      <c r="DS12" s="3">
        <v>4.3840000000000003</v>
      </c>
      <c r="DT12" s="3">
        <v>3.5670000000000002</v>
      </c>
      <c r="DU12" s="3">
        <v>3.5369999999999999</v>
      </c>
      <c r="DV12" s="3">
        <v>5.0629999999999997</v>
      </c>
      <c r="DW12" s="3">
        <v>3.589</v>
      </c>
      <c r="DX12" s="3">
        <v>4.3490000000000002</v>
      </c>
      <c r="DY12" s="3">
        <v>3.383</v>
      </c>
      <c r="DZ12" s="3">
        <v>4.0529999999999999</v>
      </c>
      <c r="EA12" s="3">
        <v>4.3650000000000002</v>
      </c>
      <c r="EB12" s="3">
        <v>4.2750000000000004</v>
      </c>
      <c r="EC12" s="3">
        <v>4.4800000000000004</v>
      </c>
      <c r="ED12" s="3">
        <v>4.3239999999999998</v>
      </c>
      <c r="EE12" s="3">
        <v>4.2560000000000002</v>
      </c>
      <c r="EF12" s="3">
        <v>5.8710000000000004</v>
      </c>
      <c r="EG12" s="3">
        <f t="shared" si="6"/>
        <v>5.8710000000000004</v>
      </c>
      <c r="EH12" s="3">
        <f t="shared" si="7"/>
        <v>3.2429999999999999</v>
      </c>
      <c r="EI12" s="3">
        <f t="shared" si="8"/>
        <v>4.4282666666666683</v>
      </c>
      <c r="EJ12" s="3"/>
      <c r="EK12" s="3">
        <v>6.976</v>
      </c>
      <c r="EL12" s="3">
        <v>8.5139999999999993</v>
      </c>
      <c r="EM12" s="3">
        <v>9.3800000000000008</v>
      </c>
      <c r="EN12" s="3">
        <v>8.7070000000000007</v>
      </c>
      <c r="EO12" s="3">
        <v>9.2059999999999995</v>
      </c>
      <c r="EP12" s="3">
        <v>6.0730000000000004</v>
      </c>
      <c r="EQ12" s="3">
        <v>6.18</v>
      </c>
      <c r="ER12" s="3">
        <v>8.7850000000000001</v>
      </c>
      <c r="ES12" s="3">
        <v>6.1520000000000001</v>
      </c>
      <c r="ET12" s="3">
        <v>6.8630000000000004</v>
      </c>
      <c r="EU12" s="3">
        <v>5.6909999999999998</v>
      </c>
      <c r="EV12" s="3">
        <v>6.3819999999999997</v>
      </c>
      <c r="EW12" s="3">
        <v>5.9669999999999996</v>
      </c>
      <c r="EX12" s="3">
        <v>9.0630000000000006</v>
      </c>
      <c r="EY12" s="3">
        <v>7.8259999999999996</v>
      </c>
      <c r="EZ12" s="3">
        <v>9.66</v>
      </c>
      <c r="FA12" s="3">
        <v>9.2040000000000006</v>
      </c>
      <c r="FB12" s="3">
        <v>9.2929999999999993</v>
      </c>
      <c r="FC12" s="3">
        <v>9.1690000000000005</v>
      </c>
      <c r="FD12" s="3">
        <v>9.0370000000000008</v>
      </c>
      <c r="FE12" s="3">
        <v>8.6440000000000001</v>
      </c>
      <c r="FF12" s="3">
        <v>9.4459999999999997</v>
      </c>
      <c r="FG12" s="3">
        <v>9.0030000000000001</v>
      </c>
      <c r="FH12" s="3">
        <v>8.8369999999999997</v>
      </c>
      <c r="FI12" s="3">
        <v>8.5790000000000006</v>
      </c>
      <c r="FJ12" s="3">
        <v>7.7709999999999999</v>
      </c>
      <c r="FK12" s="3">
        <v>8.4700000000000006</v>
      </c>
      <c r="FL12" s="3">
        <v>8.9540000000000006</v>
      </c>
      <c r="FM12" s="3">
        <f t="shared" si="9"/>
        <v>9.66</v>
      </c>
      <c r="FN12" s="3">
        <f t="shared" si="10"/>
        <v>5.6909999999999998</v>
      </c>
      <c r="FO12" s="3">
        <f t="shared" si="11"/>
        <v>8.1368571428571421</v>
      </c>
    </row>
    <row r="13" spans="1:171" s="4" customFormat="1">
      <c r="A13" s="18" t="s">
        <v>2</v>
      </c>
      <c r="B13" s="3">
        <v>0.54800000000000004</v>
      </c>
      <c r="C13" s="3">
        <v>0.436</v>
      </c>
      <c r="D13" s="3">
        <v>0.46600000000000003</v>
      </c>
      <c r="E13" s="3">
        <v>0.50900000000000001</v>
      </c>
      <c r="F13" s="3">
        <v>0.52200000000000002</v>
      </c>
      <c r="G13" s="3">
        <v>0.53400000000000003</v>
      </c>
      <c r="H13" s="3">
        <v>0.64200000000000002</v>
      </c>
      <c r="I13" s="3">
        <v>0.52800000000000002</v>
      </c>
      <c r="J13" s="3">
        <v>0.47799999999999998</v>
      </c>
      <c r="K13" s="3">
        <v>0.49399999999999999</v>
      </c>
      <c r="L13" s="3">
        <v>0.50900000000000001</v>
      </c>
      <c r="M13" s="3">
        <v>0.498</v>
      </c>
      <c r="N13" s="3">
        <v>0.40899999999999997</v>
      </c>
      <c r="O13" s="3">
        <v>0.40699999999999997</v>
      </c>
      <c r="P13" s="3">
        <v>0.317</v>
      </c>
      <c r="Q13" s="3">
        <v>0.25900000000000001</v>
      </c>
      <c r="R13" s="3">
        <v>0.315</v>
      </c>
      <c r="S13" s="3">
        <v>0.26900000000000002</v>
      </c>
      <c r="T13" s="3">
        <v>0.28699999999999998</v>
      </c>
      <c r="U13" s="3">
        <v>0.27600000000000002</v>
      </c>
      <c r="V13" s="3">
        <v>0.29499999999999998</v>
      </c>
      <c r="W13" s="3">
        <v>0.28599999999999998</v>
      </c>
      <c r="X13" s="3">
        <v>0.28100000000000003</v>
      </c>
      <c r="Y13" s="3">
        <v>0.26400000000000001</v>
      </c>
      <c r="Z13" s="3">
        <v>0.33400000000000002</v>
      </c>
      <c r="AA13" s="3">
        <v>0.35299999999999998</v>
      </c>
      <c r="AB13" s="3">
        <v>0.40799999999999997</v>
      </c>
      <c r="AC13" s="3">
        <v>0.377</v>
      </c>
      <c r="AD13" s="3">
        <v>0.48899999999999999</v>
      </c>
      <c r="AE13" s="3">
        <v>0.66900000000000004</v>
      </c>
      <c r="AF13" s="3">
        <v>0.32300000000000001</v>
      </c>
      <c r="AG13" s="3">
        <v>0.498</v>
      </c>
      <c r="AH13" s="3">
        <v>0.56299999999999994</v>
      </c>
      <c r="AI13" s="3">
        <v>0.371</v>
      </c>
      <c r="AJ13" s="3">
        <v>0.40799999999999997</v>
      </c>
      <c r="AK13" s="3">
        <v>0.39900000000000002</v>
      </c>
      <c r="AL13" s="3">
        <v>0.375</v>
      </c>
      <c r="AM13" s="3">
        <v>0.47899999999999998</v>
      </c>
      <c r="AN13" s="3">
        <v>0.28799999999999998</v>
      </c>
      <c r="AO13" s="3">
        <v>0.44600000000000001</v>
      </c>
      <c r="AP13" s="3">
        <v>0.34</v>
      </c>
      <c r="AQ13" s="3">
        <v>0.33900000000000002</v>
      </c>
      <c r="AR13" s="3">
        <v>0.36299999999999999</v>
      </c>
      <c r="AS13" s="3">
        <v>0.34</v>
      </c>
      <c r="AT13" s="3">
        <v>0.33600000000000002</v>
      </c>
      <c r="AU13" s="3">
        <v>0.33700000000000002</v>
      </c>
      <c r="AV13" s="3">
        <v>0.27600000000000002</v>
      </c>
      <c r="AW13" s="3">
        <f t="shared" si="0"/>
        <v>0.66900000000000004</v>
      </c>
      <c r="AX13" s="3">
        <f t="shared" si="1"/>
        <v>0.25900000000000001</v>
      </c>
      <c r="AY13" s="3">
        <f t="shared" si="2"/>
        <v>0.40297872340425528</v>
      </c>
      <c r="AZ13" s="3"/>
      <c r="BA13" s="3">
        <v>0.72099999999999997</v>
      </c>
      <c r="BB13" s="3">
        <v>0.55700000000000005</v>
      </c>
      <c r="BC13" s="3">
        <v>0.36</v>
      </c>
      <c r="BD13" s="3">
        <v>0.67300000000000004</v>
      </c>
      <c r="BE13" s="3">
        <v>0.61599999999999999</v>
      </c>
      <c r="BF13" s="3">
        <v>0.62</v>
      </c>
      <c r="BG13" s="3">
        <v>0.44800000000000001</v>
      </c>
      <c r="BH13" s="3">
        <v>0.56100000000000005</v>
      </c>
      <c r="BI13" s="3">
        <v>0.58699999999999997</v>
      </c>
      <c r="BJ13" s="3">
        <v>0.83899999999999997</v>
      </c>
      <c r="BK13" s="3">
        <v>0.86299999999999999</v>
      </c>
      <c r="BL13" s="3">
        <v>1.026</v>
      </c>
      <c r="BM13" s="3">
        <v>1.335</v>
      </c>
      <c r="BN13" s="3">
        <v>1.2050000000000001</v>
      </c>
      <c r="BO13" s="3">
        <v>1.518</v>
      </c>
      <c r="BP13" s="3">
        <v>1.335</v>
      </c>
      <c r="BQ13" s="3">
        <v>1.1100000000000001</v>
      </c>
      <c r="BR13" s="3">
        <v>0.42799999999999999</v>
      </c>
      <c r="BS13" s="3">
        <v>0.94599999999999995</v>
      </c>
      <c r="BT13" s="3">
        <v>0.64900000000000002</v>
      </c>
      <c r="BU13" s="3">
        <v>1.2909999999999999</v>
      </c>
      <c r="BV13" s="3">
        <v>0.92300000000000004</v>
      </c>
      <c r="BW13" s="3">
        <v>1.08</v>
      </c>
      <c r="BX13" s="3">
        <v>0.63</v>
      </c>
      <c r="BY13" s="3">
        <v>0.26800000000000002</v>
      </c>
      <c r="BZ13" s="3">
        <v>0.82499999999999996</v>
      </c>
      <c r="CA13" s="3">
        <v>0.47199999999999998</v>
      </c>
      <c r="CB13" s="3">
        <v>0.374</v>
      </c>
      <c r="CC13" s="3">
        <v>1.0980000000000001</v>
      </c>
      <c r="CD13" s="3">
        <v>0.97399999999999998</v>
      </c>
      <c r="CE13" s="3">
        <v>0.26</v>
      </c>
      <c r="CF13" s="3">
        <v>0.371</v>
      </c>
      <c r="CG13" s="3">
        <v>0.28699999999999998</v>
      </c>
      <c r="CH13" s="3">
        <v>0.443</v>
      </c>
      <c r="CI13" s="3">
        <v>0.30199999999999999</v>
      </c>
      <c r="CJ13" s="3">
        <v>0.47</v>
      </c>
      <c r="CK13" s="3">
        <v>0.52</v>
      </c>
      <c r="CL13" s="3">
        <v>0.51900000000000002</v>
      </c>
      <c r="CM13" s="3">
        <v>0.315</v>
      </c>
      <c r="CN13" s="3">
        <v>0.28000000000000003</v>
      </c>
      <c r="CO13" s="3">
        <v>0.28299999999999997</v>
      </c>
      <c r="CP13" s="3">
        <v>0.38700000000000001</v>
      </c>
      <c r="CQ13" s="3">
        <v>0.69299999999999995</v>
      </c>
      <c r="CR13" s="3">
        <v>0.55000000000000004</v>
      </c>
      <c r="CS13" s="3">
        <v>0.56299999999999994</v>
      </c>
      <c r="CT13" s="3">
        <v>0.34899999999999998</v>
      </c>
      <c r="CU13" s="3">
        <v>0.98299999999999998</v>
      </c>
      <c r="CV13" s="3">
        <v>0.36899999999999999</v>
      </c>
      <c r="CW13" s="3">
        <v>0.59299999999999997</v>
      </c>
      <c r="CX13" s="3">
        <v>0.21299999999999999</v>
      </c>
      <c r="CY13" s="3">
        <f t="shared" si="3"/>
        <v>1.518</v>
      </c>
      <c r="CZ13" s="3">
        <f t="shared" si="4"/>
        <v>0.21299999999999999</v>
      </c>
      <c r="DA13" s="3">
        <f t="shared" si="5"/>
        <v>0.66164000000000001</v>
      </c>
      <c r="DB13" s="3"/>
      <c r="DC13" s="3">
        <v>0.40300000000000002</v>
      </c>
      <c r="DD13" s="3">
        <v>0.63600000000000001</v>
      </c>
      <c r="DE13" s="3">
        <v>0.67700000000000005</v>
      </c>
      <c r="DF13" s="3">
        <v>0.58699999999999997</v>
      </c>
      <c r="DG13" s="3">
        <v>0.48499999999999999</v>
      </c>
      <c r="DH13" s="3">
        <v>0.84399999999999997</v>
      </c>
      <c r="DI13" s="3">
        <v>0.43099999999999999</v>
      </c>
      <c r="DJ13" s="3">
        <v>0.50600000000000001</v>
      </c>
      <c r="DK13" s="3">
        <v>0.59799999999999998</v>
      </c>
      <c r="DL13" s="3">
        <v>0.504</v>
      </c>
      <c r="DM13" s="3">
        <v>0.50700000000000001</v>
      </c>
      <c r="DN13" s="3">
        <v>0.56200000000000006</v>
      </c>
      <c r="DO13" s="3">
        <v>0.46700000000000003</v>
      </c>
      <c r="DP13" s="3">
        <v>0.47499999999999998</v>
      </c>
      <c r="DQ13" s="3">
        <v>0.51</v>
      </c>
      <c r="DR13" s="3">
        <v>0.57899999999999996</v>
      </c>
      <c r="DS13" s="3">
        <v>0.47899999999999998</v>
      </c>
      <c r="DT13" s="3">
        <v>0.374</v>
      </c>
      <c r="DU13" s="3">
        <v>0.53300000000000003</v>
      </c>
      <c r="DV13" s="3">
        <v>0.46800000000000003</v>
      </c>
      <c r="DW13" s="3">
        <v>0.48499999999999999</v>
      </c>
      <c r="DX13" s="3">
        <v>0.42599999999999999</v>
      </c>
      <c r="DY13" s="3">
        <v>0.438</v>
      </c>
      <c r="DZ13" s="3">
        <v>0.51600000000000001</v>
      </c>
      <c r="EA13" s="3">
        <v>0.35899999999999999</v>
      </c>
      <c r="EB13" s="3">
        <v>0.51700000000000002</v>
      </c>
      <c r="EC13" s="3">
        <v>0.52400000000000002</v>
      </c>
      <c r="ED13" s="3">
        <v>0.54100000000000004</v>
      </c>
      <c r="EE13" s="3">
        <v>0.36499999999999999</v>
      </c>
      <c r="EF13" s="3">
        <v>0.73299999999999998</v>
      </c>
      <c r="EG13" s="3">
        <f t="shared" si="6"/>
        <v>0.84399999999999997</v>
      </c>
      <c r="EH13" s="3">
        <f t="shared" si="7"/>
        <v>0.35899999999999999</v>
      </c>
      <c r="EI13" s="3">
        <f t="shared" si="8"/>
        <v>0.51763333333333328</v>
      </c>
      <c r="EJ13" s="3"/>
      <c r="EK13" s="3">
        <v>0.51600000000000001</v>
      </c>
      <c r="EL13" s="3">
        <v>0.748</v>
      </c>
      <c r="EM13" s="3">
        <v>1.165</v>
      </c>
      <c r="EN13" s="3">
        <v>0.85499999999999998</v>
      </c>
      <c r="EO13" s="3">
        <v>0.51500000000000001</v>
      </c>
      <c r="EP13" s="3">
        <v>0.64600000000000002</v>
      </c>
      <c r="EQ13" s="3">
        <v>0.377</v>
      </c>
      <c r="ER13" s="3">
        <v>0.53800000000000003</v>
      </c>
      <c r="ES13" s="3">
        <v>0.24</v>
      </c>
      <c r="ET13" s="3">
        <v>0.65800000000000003</v>
      </c>
      <c r="EU13" s="3">
        <v>0.57299999999999995</v>
      </c>
      <c r="EV13" s="3">
        <v>0.58099999999999996</v>
      </c>
      <c r="EW13" s="3">
        <v>0.46</v>
      </c>
      <c r="EX13" s="3">
        <v>0.49099999999999999</v>
      </c>
      <c r="EY13" s="3">
        <v>0.58799999999999997</v>
      </c>
      <c r="EZ13" s="3">
        <v>0.46</v>
      </c>
      <c r="FA13" s="3">
        <v>0.39400000000000002</v>
      </c>
      <c r="FB13" s="3">
        <v>0.63200000000000001</v>
      </c>
      <c r="FC13" s="3">
        <v>0.48599999999999999</v>
      </c>
      <c r="FD13" s="3">
        <v>0.80500000000000005</v>
      </c>
      <c r="FE13" s="3">
        <v>0.45200000000000001</v>
      </c>
      <c r="FF13" s="3">
        <v>0.308</v>
      </c>
      <c r="FG13" s="3">
        <v>0.51800000000000002</v>
      </c>
      <c r="FH13" s="3">
        <v>0.35</v>
      </c>
      <c r="FI13" s="3">
        <v>0.315</v>
      </c>
      <c r="FJ13" s="3">
        <v>0.25700000000000001</v>
      </c>
      <c r="FK13" s="3">
        <v>0.69199999999999995</v>
      </c>
      <c r="FL13" s="3">
        <v>0.80700000000000005</v>
      </c>
      <c r="FM13" s="3">
        <f t="shared" si="9"/>
        <v>1.165</v>
      </c>
      <c r="FN13" s="3">
        <f t="shared" si="10"/>
        <v>0.24</v>
      </c>
      <c r="FO13" s="3">
        <f t="shared" si="11"/>
        <v>0.5509642857142858</v>
      </c>
    </row>
    <row r="14" spans="1:171" s="4" customFormat="1" ht="12">
      <c r="A14" s="18" t="s">
        <v>207</v>
      </c>
      <c r="B14" s="3">
        <v>1.6890000000000001</v>
      </c>
      <c r="C14" s="3">
        <v>1.8340000000000001</v>
      </c>
      <c r="D14" s="3">
        <v>1.911</v>
      </c>
      <c r="E14" s="3">
        <v>1.8029999999999999</v>
      </c>
      <c r="F14" s="3">
        <v>1.988</v>
      </c>
      <c r="G14" s="3">
        <v>1.8839999999999999</v>
      </c>
      <c r="H14" s="3">
        <v>1.8879999999999999</v>
      </c>
      <c r="I14" s="3">
        <v>1.9450000000000001</v>
      </c>
      <c r="J14" s="3">
        <v>1.913</v>
      </c>
      <c r="K14" s="3">
        <v>1.7589999999999999</v>
      </c>
      <c r="L14" s="3">
        <v>1.897</v>
      </c>
      <c r="M14" s="3">
        <v>1.8580000000000001</v>
      </c>
      <c r="N14" s="3">
        <v>1.63</v>
      </c>
      <c r="O14" s="3">
        <v>1.8819999999999999</v>
      </c>
      <c r="P14" s="3">
        <v>1.992</v>
      </c>
      <c r="Q14" s="3">
        <v>1.9370000000000001</v>
      </c>
      <c r="R14" s="3">
        <v>1.9179999999999999</v>
      </c>
      <c r="S14" s="3">
        <v>1.9990000000000001</v>
      </c>
      <c r="T14" s="3">
        <v>1.9019999999999999</v>
      </c>
      <c r="U14" s="3">
        <v>1.8440000000000001</v>
      </c>
      <c r="V14" s="3">
        <v>1.897</v>
      </c>
      <c r="W14" s="3">
        <v>1.883</v>
      </c>
      <c r="X14" s="3">
        <v>1.9950000000000001</v>
      </c>
      <c r="Y14" s="3">
        <v>1.903</v>
      </c>
      <c r="Z14" s="3">
        <v>1.883</v>
      </c>
      <c r="AA14" s="3">
        <v>1.946</v>
      </c>
      <c r="AB14" s="3">
        <v>1.8859999999999999</v>
      </c>
      <c r="AC14" s="3">
        <v>2.2010000000000001</v>
      </c>
      <c r="AD14" s="3">
        <v>2.0150000000000001</v>
      </c>
      <c r="AE14" s="3">
        <v>2.2850000000000001</v>
      </c>
      <c r="AF14" s="3">
        <v>2.3879999999999999</v>
      </c>
      <c r="AG14" s="3">
        <v>1.7909999999999999</v>
      </c>
      <c r="AH14" s="3">
        <v>2.1150000000000002</v>
      </c>
      <c r="AI14" s="3">
        <v>1.9179999999999999</v>
      </c>
      <c r="AJ14" s="3">
        <v>2.17</v>
      </c>
      <c r="AK14" s="3">
        <v>1.9810000000000001</v>
      </c>
      <c r="AL14" s="3">
        <v>1.946</v>
      </c>
      <c r="AM14" s="3">
        <v>1.994</v>
      </c>
      <c r="AN14" s="3">
        <v>1.8240000000000001</v>
      </c>
      <c r="AO14" s="3">
        <v>1.919</v>
      </c>
      <c r="AP14" s="3">
        <v>1.9339999999999999</v>
      </c>
      <c r="AQ14" s="3">
        <v>1.8859999999999999</v>
      </c>
      <c r="AR14" s="3">
        <v>1.9590000000000001</v>
      </c>
      <c r="AS14" s="3">
        <v>2.0350000000000001</v>
      </c>
      <c r="AT14" s="3">
        <v>1.9870000000000001</v>
      </c>
      <c r="AU14" s="3">
        <v>1.917</v>
      </c>
      <c r="AV14" s="3">
        <v>2.048</v>
      </c>
      <c r="AW14" s="3">
        <f t="shared" si="0"/>
        <v>2.3879999999999999</v>
      </c>
      <c r="AX14" s="3">
        <f t="shared" si="1"/>
        <v>1.63</v>
      </c>
      <c r="AY14" s="3">
        <f t="shared" si="2"/>
        <v>1.9399787234042551</v>
      </c>
      <c r="AZ14" s="3"/>
      <c r="BA14" s="3">
        <v>2.6059999999999999</v>
      </c>
      <c r="BB14" s="3">
        <v>2.3010000000000002</v>
      </c>
      <c r="BC14" s="3">
        <v>2.4289999999999998</v>
      </c>
      <c r="BD14" s="3">
        <v>2.4119999999999999</v>
      </c>
      <c r="BE14" s="3">
        <v>2.528</v>
      </c>
      <c r="BF14" s="3">
        <v>2.3929999999999998</v>
      </c>
      <c r="BG14" s="3">
        <v>2.0569999999999999</v>
      </c>
      <c r="BH14" s="3">
        <v>2.0920000000000001</v>
      </c>
      <c r="BI14" s="3">
        <v>2.2130000000000001</v>
      </c>
      <c r="BJ14" s="3">
        <v>2.3690000000000002</v>
      </c>
      <c r="BK14" s="3">
        <v>1.75</v>
      </c>
      <c r="BL14" s="3">
        <v>2.234</v>
      </c>
      <c r="BM14" s="3">
        <v>1.923</v>
      </c>
      <c r="BN14" s="3">
        <v>1.827</v>
      </c>
      <c r="BO14" s="3">
        <v>1.6259999999999999</v>
      </c>
      <c r="BP14" s="3">
        <v>2.1760000000000002</v>
      </c>
      <c r="BQ14" s="3">
        <v>2.0019999999999998</v>
      </c>
      <c r="BR14" s="3">
        <v>1.9790000000000001</v>
      </c>
      <c r="BS14" s="3">
        <v>1.921</v>
      </c>
      <c r="BT14" s="3">
        <v>2.081</v>
      </c>
      <c r="BU14" s="3">
        <v>1.919</v>
      </c>
      <c r="BV14" s="3">
        <v>2.0680000000000001</v>
      </c>
      <c r="BW14" s="3">
        <v>2.0379999999999998</v>
      </c>
      <c r="BX14" s="3">
        <v>2.1789999999999998</v>
      </c>
      <c r="BY14" s="3">
        <v>1.9319999999999999</v>
      </c>
      <c r="BZ14" s="3">
        <v>2.2010000000000001</v>
      </c>
      <c r="CA14" s="3">
        <v>2.2240000000000002</v>
      </c>
      <c r="CB14" s="3">
        <v>2.056</v>
      </c>
      <c r="CC14" s="3">
        <v>2.0569999999999999</v>
      </c>
      <c r="CD14" s="3">
        <v>2.02</v>
      </c>
      <c r="CE14" s="3">
        <v>1.9430000000000001</v>
      </c>
      <c r="CF14" s="3">
        <v>2.1560000000000001</v>
      </c>
      <c r="CG14" s="3">
        <v>2.0779999999999998</v>
      </c>
      <c r="CH14" s="3">
        <v>2.0840000000000001</v>
      </c>
      <c r="CI14" s="3">
        <v>1.9</v>
      </c>
      <c r="CJ14" s="3">
        <v>2.2730000000000001</v>
      </c>
      <c r="CK14" s="3">
        <v>2.2829999999999999</v>
      </c>
      <c r="CL14" s="3">
        <v>2.145</v>
      </c>
      <c r="CM14" s="3">
        <v>2.0179999999999998</v>
      </c>
      <c r="CN14" s="3">
        <v>2.1360000000000001</v>
      </c>
      <c r="CO14" s="3">
        <v>2.0539999999999998</v>
      </c>
      <c r="CP14" s="3">
        <v>2.024</v>
      </c>
      <c r="CQ14" s="3">
        <v>2.1349999999999998</v>
      </c>
      <c r="CR14" s="3">
        <v>2.1309999999999998</v>
      </c>
      <c r="CS14" s="3">
        <v>2.0339999999999998</v>
      </c>
      <c r="CT14" s="3">
        <v>1.919</v>
      </c>
      <c r="CU14" s="3">
        <v>2.0059999999999998</v>
      </c>
      <c r="CV14" s="3">
        <v>1.974</v>
      </c>
      <c r="CW14" s="3">
        <v>1.9039999999999999</v>
      </c>
      <c r="CX14" s="3">
        <v>1.929</v>
      </c>
      <c r="CY14" s="3">
        <f t="shared" si="3"/>
        <v>2.6059999999999999</v>
      </c>
      <c r="CZ14" s="3">
        <f t="shared" si="4"/>
        <v>1.6259999999999999</v>
      </c>
      <c r="DA14" s="3">
        <f t="shared" si="5"/>
        <v>2.0947800000000005</v>
      </c>
      <c r="DB14" s="3"/>
      <c r="DC14" s="3">
        <v>2.202</v>
      </c>
      <c r="DD14" s="3">
        <v>2.1230000000000002</v>
      </c>
      <c r="DE14" s="3">
        <v>2.4430000000000001</v>
      </c>
      <c r="DF14" s="3">
        <v>2.331</v>
      </c>
      <c r="DG14" s="3">
        <v>2.2109999999999999</v>
      </c>
      <c r="DH14" s="3">
        <v>2.0819999999999999</v>
      </c>
      <c r="DI14" s="3">
        <v>2.2650000000000001</v>
      </c>
      <c r="DJ14" s="3">
        <v>2.5419999999999998</v>
      </c>
      <c r="DK14" s="3">
        <v>2.4569999999999999</v>
      </c>
      <c r="DL14" s="3">
        <v>2.1</v>
      </c>
      <c r="DM14" s="3">
        <v>1.9930000000000001</v>
      </c>
      <c r="DN14" s="3">
        <v>1.9359999999999999</v>
      </c>
      <c r="DO14" s="3">
        <v>1.9790000000000001</v>
      </c>
      <c r="DP14" s="3">
        <v>1.839</v>
      </c>
      <c r="DQ14" s="3">
        <v>2.016</v>
      </c>
      <c r="DR14" s="3">
        <v>2.0249999999999999</v>
      </c>
      <c r="DS14" s="3">
        <v>1.9339999999999999</v>
      </c>
      <c r="DT14" s="3">
        <v>2.052</v>
      </c>
      <c r="DU14" s="3">
        <v>2.0569999999999999</v>
      </c>
      <c r="DV14" s="3">
        <v>2.0089999999999999</v>
      </c>
      <c r="DW14" s="3">
        <v>1.9350000000000001</v>
      </c>
      <c r="DX14" s="3">
        <v>2.04</v>
      </c>
      <c r="DY14" s="3">
        <v>2.1059999999999999</v>
      </c>
      <c r="DZ14" s="3">
        <v>2.2410000000000001</v>
      </c>
      <c r="EA14" s="3">
        <v>2</v>
      </c>
      <c r="EB14" s="3">
        <v>1.8959999999999999</v>
      </c>
      <c r="EC14" s="3">
        <v>2.4209999999999998</v>
      </c>
      <c r="ED14" s="3">
        <v>2.044</v>
      </c>
      <c r="EE14" s="3">
        <v>2.0449999999999999</v>
      </c>
      <c r="EF14" s="3">
        <v>2.004</v>
      </c>
      <c r="EG14" s="3">
        <f t="shared" si="6"/>
        <v>2.5419999999999998</v>
      </c>
      <c r="EH14" s="3">
        <f t="shared" si="7"/>
        <v>1.839</v>
      </c>
      <c r="EI14" s="3">
        <f t="shared" si="8"/>
        <v>2.1109333333333331</v>
      </c>
      <c r="EJ14" s="3"/>
      <c r="EK14" s="3">
        <v>2.2890000000000001</v>
      </c>
      <c r="EL14" s="3">
        <v>2.29</v>
      </c>
      <c r="EM14" s="3">
        <v>1.9359999999999999</v>
      </c>
      <c r="EN14" s="3">
        <v>2.0139999999999998</v>
      </c>
      <c r="EO14" s="3">
        <v>2.4359999999999999</v>
      </c>
      <c r="EP14" s="3">
        <v>2.101</v>
      </c>
      <c r="EQ14" s="3">
        <v>2.1259999999999999</v>
      </c>
      <c r="ER14" s="3">
        <v>2.04</v>
      </c>
      <c r="ES14" s="3">
        <v>1.796</v>
      </c>
      <c r="ET14" s="3">
        <v>2.0630000000000002</v>
      </c>
      <c r="EU14" s="3">
        <v>2.125</v>
      </c>
      <c r="EV14" s="3">
        <v>2.198</v>
      </c>
      <c r="EW14" s="3">
        <v>2.1349999999999998</v>
      </c>
      <c r="EX14" s="3">
        <v>2.1909999999999998</v>
      </c>
      <c r="EY14" s="3">
        <v>2.0659999999999998</v>
      </c>
      <c r="EZ14" s="3">
        <v>2.137</v>
      </c>
      <c r="FA14" s="3">
        <v>2.2509999999999999</v>
      </c>
      <c r="FB14" s="3">
        <v>2.2050000000000001</v>
      </c>
      <c r="FC14" s="3">
        <v>2.2450000000000001</v>
      </c>
      <c r="FD14" s="3">
        <v>2.1800000000000002</v>
      </c>
      <c r="FE14" s="3">
        <v>2.113</v>
      </c>
      <c r="FF14" s="3">
        <v>2.218</v>
      </c>
      <c r="FG14" s="3">
        <v>2.073</v>
      </c>
      <c r="FH14" s="3">
        <v>2.04</v>
      </c>
      <c r="FI14" s="3">
        <v>1.9650000000000001</v>
      </c>
      <c r="FJ14" s="3">
        <v>1.855</v>
      </c>
      <c r="FK14" s="3">
        <v>2.153</v>
      </c>
      <c r="FL14" s="3">
        <v>2.0760000000000001</v>
      </c>
      <c r="FM14" s="3">
        <f t="shared" si="9"/>
        <v>2.4359999999999999</v>
      </c>
      <c r="FN14" s="3">
        <f t="shared" si="10"/>
        <v>1.796</v>
      </c>
      <c r="FO14" s="3">
        <f t="shared" si="11"/>
        <v>2.118464285714285</v>
      </c>
    </row>
    <row r="15" spans="1:171" s="4" customFormat="1" ht="12">
      <c r="A15" s="18" t="s">
        <v>208</v>
      </c>
      <c r="B15" s="3">
        <v>4.2999999999999997E-2</v>
      </c>
      <c r="C15" s="3">
        <v>5.0999999999999997E-2</v>
      </c>
      <c r="D15" s="3">
        <v>4.3999999999999997E-2</v>
      </c>
      <c r="E15" s="3">
        <v>3.9E-2</v>
      </c>
      <c r="F15" s="3">
        <v>5.3999999999999999E-2</v>
      </c>
      <c r="G15" s="3">
        <v>6.2E-2</v>
      </c>
      <c r="H15" s="3">
        <v>5.1999999999999998E-2</v>
      </c>
      <c r="I15" s="3">
        <v>5.8000000000000003E-2</v>
      </c>
      <c r="J15" s="3">
        <v>5.6000000000000001E-2</v>
      </c>
      <c r="K15" s="3">
        <v>4.2999999999999997E-2</v>
      </c>
      <c r="L15" s="3">
        <v>7.6999999999999999E-2</v>
      </c>
      <c r="M15" s="3">
        <v>5.2999999999999999E-2</v>
      </c>
      <c r="N15" s="3">
        <v>3.5000000000000003E-2</v>
      </c>
      <c r="O15" s="3">
        <v>6.2E-2</v>
      </c>
      <c r="P15" s="3">
        <v>5.0999999999999997E-2</v>
      </c>
      <c r="Q15" s="3">
        <v>6.7000000000000004E-2</v>
      </c>
      <c r="R15" s="3">
        <v>0.06</v>
      </c>
      <c r="S15" s="3">
        <v>5.1999999999999998E-2</v>
      </c>
      <c r="T15" s="3">
        <v>5.8999999999999997E-2</v>
      </c>
      <c r="U15" s="3">
        <v>4.2999999999999997E-2</v>
      </c>
      <c r="V15" s="3">
        <v>8.1000000000000003E-2</v>
      </c>
      <c r="W15" s="3">
        <v>5.8000000000000003E-2</v>
      </c>
      <c r="X15" s="3">
        <v>0.05</v>
      </c>
      <c r="Y15" s="3">
        <v>3.9E-2</v>
      </c>
      <c r="Z15" s="3">
        <v>2.8000000000000001E-2</v>
      </c>
      <c r="AA15" s="3">
        <v>6.0999999999999999E-2</v>
      </c>
      <c r="AB15" s="3">
        <v>7.1999999999999995E-2</v>
      </c>
      <c r="AC15" s="3">
        <v>3.2000000000000001E-2</v>
      </c>
      <c r="AD15" s="3">
        <v>5.1999999999999998E-2</v>
      </c>
      <c r="AE15" s="3">
        <v>0.04</v>
      </c>
      <c r="AF15" s="3">
        <v>0.05</v>
      </c>
      <c r="AG15" s="3">
        <v>5.8000000000000003E-2</v>
      </c>
      <c r="AH15" s="3">
        <v>5.3999999999999999E-2</v>
      </c>
      <c r="AI15" s="3">
        <v>5.2999999999999999E-2</v>
      </c>
      <c r="AJ15" s="3">
        <v>6.9000000000000006E-2</v>
      </c>
      <c r="AK15" s="3">
        <v>3.3000000000000002E-2</v>
      </c>
      <c r="AL15" s="3">
        <v>5.1999999999999998E-2</v>
      </c>
      <c r="AM15" s="3">
        <v>0.03</v>
      </c>
      <c r="AN15" s="3">
        <v>2.7E-2</v>
      </c>
      <c r="AO15" s="3">
        <v>0.06</v>
      </c>
      <c r="AP15" s="3">
        <v>4.3999999999999997E-2</v>
      </c>
      <c r="AQ15" s="3">
        <v>4.7E-2</v>
      </c>
      <c r="AR15" s="3">
        <v>3.3000000000000002E-2</v>
      </c>
      <c r="AS15" s="3">
        <v>7.0999999999999994E-2</v>
      </c>
      <c r="AT15" s="3">
        <v>6.7000000000000004E-2</v>
      </c>
      <c r="AU15" s="3">
        <v>4.2000000000000003E-2</v>
      </c>
      <c r="AV15" s="3">
        <v>7.2999999999999995E-2</v>
      </c>
      <c r="AW15" s="3">
        <f t="shared" si="0"/>
        <v>8.1000000000000003E-2</v>
      </c>
      <c r="AX15" s="3">
        <f t="shared" si="1"/>
        <v>2.7E-2</v>
      </c>
      <c r="AY15" s="3">
        <f t="shared" si="2"/>
        <v>5.1851063829787249E-2</v>
      </c>
      <c r="AZ15" s="3"/>
      <c r="BA15" s="3">
        <v>3.3000000000000002E-2</v>
      </c>
      <c r="BB15" s="3">
        <v>5.8000000000000003E-2</v>
      </c>
      <c r="BC15" s="3">
        <v>3.1E-2</v>
      </c>
      <c r="BD15" s="3">
        <v>4.1000000000000002E-2</v>
      </c>
      <c r="BE15" s="3">
        <v>5.7000000000000002E-2</v>
      </c>
      <c r="BF15" s="3">
        <v>2.4E-2</v>
      </c>
      <c r="BG15" s="3">
        <v>3.3000000000000002E-2</v>
      </c>
      <c r="BH15" s="3">
        <v>3.5999999999999997E-2</v>
      </c>
      <c r="BI15" s="3">
        <v>0.02</v>
      </c>
      <c r="BJ15" s="3">
        <v>2.8000000000000001E-2</v>
      </c>
      <c r="BK15" s="3">
        <v>2.7E-2</v>
      </c>
      <c r="BL15" s="3">
        <v>2.5999999999999999E-2</v>
      </c>
      <c r="BM15" s="3">
        <v>1.2999999999999999E-2</v>
      </c>
      <c r="BN15" s="3">
        <v>2.9000000000000001E-2</v>
      </c>
      <c r="BO15" s="3">
        <v>3.7999999999999999E-2</v>
      </c>
      <c r="BP15" s="3">
        <v>5.8999999999999997E-2</v>
      </c>
      <c r="BQ15" s="3">
        <v>4.4999999999999998E-2</v>
      </c>
      <c r="BR15" s="3">
        <v>0.02</v>
      </c>
      <c r="BS15" s="3">
        <v>2.7E-2</v>
      </c>
      <c r="BT15" s="3">
        <v>1.4E-2</v>
      </c>
      <c r="BU15" s="3">
        <v>4.4999999999999998E-2</v>
      </c>
      <c r="BV15" s="3">
        <v>2.4E-2</v>
      </c>
      <c r="BW15" s="3">
        <v>5.0999999999999997E-2</v>
      </c>
      <c r="BX15" s="3">
        <v>1.7000000000000001E-2</v>
      </c>
      <c r="BY15" s="3">
        <v>2.5999999999999999E-2</v>
      </c>
      <c r="BZ15" s="3">
        <v>4.3999999999999997E-2</v>
      </c>
      <c r="CA15" s="3">
        <v>2.5000000000000001E-2</v>
      </c>
      <c r="CB15" s="3">
        <v>4.4999999999999998E-2</v>
      </c>
      <c r="CC15" s="3">
        <v>0.02</v>
      </c>
      <c r="CD15" s="3">
        <v>7.0000000000000001E-3</v>
      </c>
      <c r="CE15" s="3">
        <v>0.02</v>
      </c>
      <c r="CF15" s="3">
        <v>1.7000000000000001E-2</v>
      </c>
      <c r="CG15" s="3">
        <v>1.2999999999999999E-2</v>
      </c>
      <c r="CH15" s="3">
        <v>2.5999999999999999E-2</v>
      </c>
      <c r="CI15" s="3">
        <v>2.5999999999999999E-2</v>
      </c>
      <c r="CJ15" s="3">
        <v>4.5999999999999999E-2</v>
      </c>
      <c r="CK15" s="3">
        <v>1.0999999999999999E-2</v>
      </c>
      <c r="CL15" s="3">
        <v>3.9E-2</v>
      </c>
      <c r="CM15" s="3">
        <v>4.1000000000000002E-2</v>
      </c>
      <c r="CN15" s="3">
        <v>2.7E-2</v>
      </c>
      <c r="CO15" s="3">
        <v>8.0000000000000002E-3</v>
      </c>
      <c r="CP15" s="3">
        <v>1.7000000000000001E-2</v>
      </c>
      <c r="CQ15" s="3">
        <v>0.01</v>
      </c>
      <c r="CR15" s="3">
        <v>5.2999999999999999E-2</v>
      </c>
      <c r="CS15" s="3">
        <v>1.0999999999999999E-2</v>
      </c>
      <c r="CT15" s="3">
        <v>2.4E-2</v>
      </c>
      <c r="CU15" s="3">
        <v>8.0000000000000002E-3</v>
      </c>
      <c r="CV15" s="3">
        <v>2.1999999999999999E-2</v>
      </c>
      <c r="CW15" s="3">
        <v>1.4999999999999999E-2</v>
      </c>
      <c r="CX15" s="3">
        <v>8.0000000000000002E-3</v>
      </c>
      <c r="CY15" s="3">
        <f t="shared" si="3"/>
        <v>5.8999999999999997E-2</v>
      </c>
      <c r="CZ15" s="3">
        <f t="shared" si="4"/>
        <v>7.0000000000000001E-3</v>
      </c>
      <c r="DA15" s="3">
        <f t="shared" si="5"/>
        <v>2.8099999999999997E-2</v>
      </c>
      <c r="DB15" s="3"/>
      <c r="DC15" s="3">
        <v>3.9E-2</v>
      </c>
      <c r="DD15" s="3">
        <v>0.05</v>
      </c>
      <c r="DE15" s="3">
        <v>4.7E-2</v>
      </c>
      <c r="DF15" s="3">
        <v>4.7E-2</v>
      </c>
      <c r="DG15" s="3">
        <v>0.06</v>
      </c>
      <c r="DH15" s="3">
        <v>3.4000000000000002E-2</v>
      </c>
      <c r="DI15" s="3">
        <v>2.8000000000000001E-2</v>
      </c>
      <c r="DJ15" s="3">
        <v>3.6999999999999998E-2</v>
      </c>
      <c r="DK15" s="3">
        <v>4.8000000000000001E-2</v>
      </c>
      <c r="DL15" s="3">
        <v>5.1999999999999998E-2</v>
      </c>
      <c r="DM15" s="3">
        <v>3.2000000000000001E-2</v>
      </c>
      <c r="DN15" s="3">
        <v>2.5999999999999999E-2</v>
      </c>
      <c r="DO15" s="3">
        <v>4.5999999999999999E-2</v>
      </c>
      <c r="DP15" s="3">
        <v>3.7999999999999999E-2</v>
      </c>
      <c r="DQ15" s="3">
        <v>3.5000000000000003E-2</v>
      </c>
      <c r="DR15" s="3">
        <v>0.03</v>
      </c>
      <c r="DS15" s="3">
        <v>2.7E-2</v>
      </c>
      <c r="DT15" s="3">
        <v>3.5000000000000003E-2</v>
      </c>
      <c r="DU15" s="3">
        <v>3.6999999999999998E-2</v>
      </c>
      <c r="DV15" s="3">
        <v>2.5000000000000001E-2</v>
      </c>
      <c r="DW15" s="3">
        <v>4.1000000000000002E-2</v>
      </c>
      <c r="DX15" s="3">
        <v>2.9000000000000001E-2</v>
      </c>
      <c r="DY15" s="3">
        <v>1.2999999999999999E-2</v>
      </c>
      <c r="DZ15" s="3">
        <v>4.9000000000000002E-2</v>
      </c>
      <c r="EA15" s="3">
        <v>1.7999999999999999E-2</v>
      </c>
      <c r="EB15" s="3">
        <v>3.1E-2</v>
      </c>
      <c r="EC15" s="3">
        <v>0.05</v>
      </c>
      <c r="ED15" s="3">
        <v>3.5999999999999997E-2</v>
      </c>
      <c r="EE15" s="3">
        <v>4.1000000000000002E-2</v>
      </c>
      <c r="EF15" s="3">
        <v>5.5E-2</v>
      </c>
      <c r="EG15" s="3">
        <f t="shared" si="6"/>
        <v>0.06</v>
      </c>
      <c r="EH15" s="3">
        <f t="shared" si="7"/>
        <v>1.2999999999999999E-2</v>
      </c>
      <c r="EI15" s="3">
        <f t="shared" si="8"/>
        <v>3.786666666666668E-2</v>
      </c>
      <c r="EJ15" s="3"/>
      <c r="EK15" s="3">
        <v>5.1999999999999998E-2</v>
      </c>
      <c r="EL15" s="3">
        <v>2.8000000000000001E-2</v>
      </c>
      <c r="EM15" s="3">
        <v>2.5999999999999999E-2</v>
      </c>
      <c r="EN15" s="3">
        <v>2.7E-2</v>
      </c>
      <c r="EO15" s="3">
        <v>3.1E-2</v>
      </c>
      <c r="EP15" s="3">
        <v>4.3999999999999997E-2</v>
      </c>
      <c r="EQ15" s="3">
        <v>3.2000000000000001E-2</v>
      </c>
      <c r="ER15" s="3">
        <v>2.5000000000000001E-2</v>
      </c>
      <c r="ES15" s="3">
        <v>3.4000000000000002E-2</v>
      </c>
      <c r="ET15" s="3">
        <v>5.0999999999999997E-2</v>
      </c>
      <c r="EU15" s="3">
        <v>3.5999999999999997E-2</v>
      </c>
      <c r="EV15" s="3">
        <v>3.4000000000000002E-2</v>
      </c>
      <c r="EW15" s="3">
        <v>0.03</v>
      </c>
      <c r="EX15" s="3">
        <v>2.9000000000000001E-2</v>
      </c>
      <c r="EY15" s="3">
        <v>0.02</v>
      </c>
      <c r="EZ15" s="3">
        <v>3.9E-2</v>
      </c>
      <c r="FA15" s="3">
        <v>2.1999999999999999E-2</v>
      </c>
      <c r="FB15" s="3">
        <v>4.0000000000000001E-3</v>
      </c>
      <c r="FC15" s="3">
        <v>1E-3</v>
      </c>
      <c r="FD15" s="3">
        <v>3.5999999999999997E-2</v>
      </c>
      <c r="FE15" s="3">
        <v>2.3E-2</v>
      </c>
      <c r="FF15" s="3">
        <v>5.0000000000000001E-3</v>
      </c>
      <c r="FG15" s="3">
        <v>3.2000000000000001E-2</v>
      </c>
      <c r="FH15" s="3">
        <v>1.2999999999999999E-2</v>
      </c>
      <c r="FI15" s="3">
        <v>2.9000000000000001E-2</v>
      </c>
      <c r="FJ15" s="3">
        <v>1.9E-2</v>
      </c>
      <c r="FK15" s="3">
        <v>3.1E-2</v>
      </c>
      <c r="FL15" s="3">
        <v>4.2999999999999997E-2</v>
      </c>
      <c r="FM15" s="3">
        <f t="shared" si="9"/>
        <v>5.1999999999999998E-2</v>
      </c>
      <c r="FN15" s="3">
        <f t="shared" si="10"/>
        <v>1E-3</v>
      </c>
      <c r="FO15" s="3">
        <f t="shared" si="11"/>
        <v>2.8428571428571442E-2</v>
      </c>
    </row>
    <row r="16" spans="1:171" s="4" customFormat="1">
      <c r="A16" s="18" t="s">
        <v>3</v>
      </c>
      <c r="B16" s="3">
        <v>0.33900000000000002</v>
      </c>
      <c r="C16" s="3">
        <v>0.33900000000000002</v>
      </c>
      <c r="D16" s="3">
        <v>0.41899999999999998</v>
      </c>
      <c r="E16" s="3">
        <v>0.32300000000000001</v>
      </c>
      <c r="F16" s="3">
        <v>0.22600000000000001</v>
      </c>
      <c r="G16" s="3">
        <v>0.372</v>
      </c>
      <c r="H16" s="3">
        <v>0.21099999999999999</v>
      </c>
      <c r="I16" s="3">
        <v>0.40400000000000003</v>
      </c>
      <c r="J16" s="3">
        <v>0.25800000000000001</v>
      </c>
      <c r="K16" s="3">
        <v>0.34</v>
      </c>
      <c r="L16" s="3">
        <v>0.13</v>
      </c>
      <c r="M16" s="3">
        <v>0.38800000000000001</v>
      </c>
      <c r="N16" s="3">
        <v>0.17899999999999999</v>
      </c>
      <c r="O16" s="3">
        <v>0.65300000000000002</v>
      </c>
      <c r="P16" s="3">
        <v>0.41399999999999998</v>
      </c>
      <c r="Q16" s="3">
        <v>0.66100000000000003</v>
      </c>
      <c r="R16" s="3">
        <v>0.68100000000000005</v>
      </c>
      <c r="S16" s="3">
        <v>0.56599999999999995</v>
      </c>
      <c r="T16" s="3">
        <v>0.70699999999999996</v>
      </c>
      <c r="U16" s="3">
        <v>0.36199999999999999</v>
      </c>
      <c r="V16" s="3">
        <v>0.55200000000000005</v>
      </c>
      <c r="W16" s="3">
        <v>0.38</v>
      </c>
      <c r="X16" s="3">
        <v>0.33300000000000002</v>
      </c>
      <c r="Y16" s="3">
        <v>0.36499999999999999</v>
      </c>
      <c r="Z16" s="3">
        <v>0.33600000000000002</v>
      </c>
      <c r="AA16" s="3">
        <v>0.33300000000000002</v>
      </c>
      <c r="AB16" s="3">
        <v>0.57099999999999995</v>
      </c>
      <c r="AC16" s="3">
        <v>0.54600000000000004</v>
      </c>
      <c r="AD16" s="3">
        <v>0.442</v>
      </c>
      <c r="AE16" s="3">
        <v>0.61499999999999999</v>
      </c>
      <c r="AF16" s="3">
        <v>0.54600000000000004</v>
      </c>
      <c r="AG16" s="3">
        <v>0.47899999999999998</v>
      </c>
      <c r="AH16" s="3">
        <v>0.85</v>
      </c>
      <c r="AI16" s="3">
        <v>0.47699999999999998</v>
      </c>
      <c r="AJ16" s="3">
        <v>1.0960000000000001</v>
      </c>
      <c r="AK16" s="3">
        <v>0.376</v>
      </c>
      <c r="AL16" s="3">
        <v>0.63100000000000001</v>
      </c>
      <c r="AM16" s="3">
        <v>0.65500000000000003</v>
      </c>
      <c r="AN16" s="3">
        <v>0.38800000000000001</v>
      </c>
      <c r="AO16" s="3">
        <v>0.13</v>
      </c>
      <c r="AP16" s="3">
        <v>0.64</v>
      </c>
      <c r="AQ16" s="3">
        <v>0.39900000000000002</v>
      </c>
      <c r="AR16" s="3">
        <v>0.32100000000000001</v>
      </c>
      <c r="AS16" s="3">
        <v>0.436</v>
      </c>
      <c r="AT16" s="3">
        <v>0.33500000000000002</v>
      </c>
      <c r="AU16" s="3">
        <v>0.72899999999999998</v>
      </c>
      <c r="AV16" s="3">
        <v>0.68899999999999995</v>
      </c>
      <c r="AW16" s="3">
        <f t="shared" si="0"/>
        <v>1.0960000000000001</v>
      </c>
      <c r="AX16" s="3">
        <f t="shared" si="1"/>
        <v>0.13</v>
      </c>
      <c r="AY16" s="3">
        <f t="shared" si="2"/>
        <v>0.46004255319148946</v>
      </c>
      <c r="AZ16" s="3"/>
      <c r="BA16" s="3">
        <v>0.15</v>
      </c>
      <c r="BB16" s="3">
        <v>0.15</v>
      </c>
      <c r="BC16" s="3"/>
      <c r="BD16" s="3">
        <v>0.29799999999999999</v>
      </c>
      <c r="BE16" s="3">
        <v>0.112</v>
      </c>
      <c r="BF16" s="3"/>
      <c r="BG16" s="3">
        <v>1.2999999999999999E-2</v>
      </c>
      <c r="BH16" s="3">
        <v>7.9000000000000001E-2</v>
      </c>
      <c r="BI16" s="3">
        <v>0.26300000000000001</v>
      </c>
      <c r="BJ16" s="3">
        <v>0.53200000000000003</v>
      </c>
      <c r="BK16" s="3">
        <v>0.115</v>
      </c>
      <c r="BL16" s="3">
        <v>0.38</v>
      </c>
      <c r="BM16" s="3">
        <v>0.52500000000000002</v>
      </c>
      <c r="BN16" s="3">
        <v>0.25600000000000001</v>
      </c>
      <c r="BO16" s="3">
        <v>0.36499999999999999</v>
      </c>
      <c r="BP16" s="3">
        <v>0.56999999999999995</v>
      </c>
      <c r="BQ16" s="3">
        <v>0.60299999999999998</v>
      </c>
      <c r="BR16" s="3">
        <v>0.17399999999999999</v>
      </c>
      <c r="BS16" s="3">
        <v>0.32700000000000001</v>
      </c>
      <c r="BT16" s="3">
        <v>0.17399999999999999</v>
      </c>
      <c r="BU16" s="3">
        <v>0.32400000000000001</v>
      </c>
      <c r="BV16" s="3">
        <v>0.59299999999999997</v>
      </c>
      <c r="BW16" s="3">
        <v>0.26800000000000002</v>
      </c>
      <c r="BX16" s="3">
        <v>0.16</v>
      </c>
      <c r="BY16" s="3">
        <v>0</v>
      </c>
      <c r="BZ16" s="3">
        <v>9.7000000000000003E-2</v>
      </c>
      <c r="CA16" s="3">
        <v>0.32200000000000001</v>
      </c>
      <c r="CB16" s="3">
        <v>0.25800000000000001</v>
      </c>
      <c r="CC16" s="3">
        <v>0</v>
      </c>
      <c r="CD16" s="3">
        <v>0.16200000000000001</v>
      </c>
      <c r="CE16" s="3">
        <v>0.13100000000000001</v>
      </c>
      <c r="CF16" s="3">
        <v>0</v>
      </c>
      <c r="CG16" s="3">
        <v>0</v>
      </c>
      <c r="CH16" s="3">
        <v>0.16</v>
      </c>
      <c r="CI16" s="3">
        <v>3.3000000000000002E-2</v>
      </c>
      <c r="CJ16" s="3">
        <v>0.161</v>
      </c>
      <c r="CK16" s="3">
        <v>0.129</v>
      </c>
      <c r="CL16" s="3">
        <v>0.223</v>
      </c>
      <c r="CM16" s="3">
        <v>0</v>
      </c>
      <c r="CN16" s="3">
        <v>0</v>
      </c>
      <c r="CO16" s="3">
        <v>0.32200000000000001</v>
      </c>
      <c r="CP16" s="3">
        <v>0.25800000000000001</v>
      </c>
      <c r="CQ16" s="3">
        <v>0</v>
      </c>
      <c r="CR16" s="3">
        <v>0</v>
      </c>
      <c r="CS16" s="3">
        <v>0</v>
      </c>
      <c r="CT16" s="3">
        <v>0.48</v>
      </c>
      <c r="CU16" s="3">
        <v>0.13100000000000001</v>
      </c>
      <c r="CV16" s="3">
        <v>7.9000000000000001E-2</v>
      </c>
      <c r="CW16" s="3">
        <v>0</v>
      </c>
      <c r="CX16" s="3">
        <v>9.6000000000000002E-2</v>
      </c>
      <c r="CY16" s="3">
        <f t="shared" si="3"/>
        <v>0.60299999999999998</v>
      </c>
      <c r="CZ16" s="3">
        <f t="shared" si="4"/>
        <v>0</v>
      </c>
      <c r="DA16" s="3">
        <f t="shared" si="5"/>
        <v>0.19735416666666672</v>
      </c>
      <c r="DB16" s="3"/>
      <c r="DC16" s="3">
        <v>0.217</v>
      </c>
      <c r="DD16" s="3">
        <v>0</v>
      </c>
      <c r="DE16" s="3">
        <v>0</v>
      </c>
      <c r="DF16" s="3">
        <v>0</v>
      </c>
      <c r="DG16" s="3">
        <v>0</v>
      </c>
      <c r="DH16" s="3">
        <v>3.6999999999999998E-2</v>
      </c>
      <c r="DI16" s="3">
        <v>7.2999999999999995E-2</v>
      </c>
      <c r="DJ16" s="3">
        <v>7.2999999999999995E-2</v>
      </c>
      <c r="DK16" s="3">
        <v>0.32800000000000001</v>
      </c>
      <c r="DL16" s="3">
        <v>0.221</v>
      </c>
      <c r="DM16" s="3">
        <v>0.161</v>
      </c>
      <c r="DN16" s="3">
        <v>0.128</v>
      </c>
      <c r="DO16" s="3">
        <v>4.9000000000000002E-2</v>
      </c>
      <c r="DP16" s="3">
        <v>6.4000000000000001E-2</v>
      </c>
      <c r="DQ16" s="3">
        <v>3.2000000000000001E-2</v>
      </c>
      <c r="DR16" s="3">
        <v>6.5000000000000002E-2</v>
      </c>
      <c r="DS16" s="3">
        <v>0.219</v>
      </c>
      <c r="DT16" s="3">
        <v>0.126</v>
      </c>
      <c r="DU16" s="3">
        <v>0.34200000000000003</v>
      </c>
      <c r="DV16" s="3">
        <v>0.158</v>
      </c>
      <c r="DW16" s="3">
        <v>0</v>
      </c>
      <c r="DX16" s="3">
        <v>0</v>
      </c>
      <c r="DY16" s="3">
        <v>0</v>
      </c>
      <c r="DZ16" s="3">
        <v>0.125</v>
      </c>
      <c r="EA16" s="3">
        <v>0.14599999999999999</v>
      </c>
      <c r="EB16" s="3">
        <v>0</v>
      </c>
      <c r="EC16" s="3">
        <v>0</v>
      </c>
      <c r="ED16" s="3">
        <v>0</v>
      </c>
      <c r="EE16" s="3">
        <v>0.53600000000000003</v>
      </c>
      <c r="EF16" s="3">
        <v>0.313</v>
      </c>
      <c r="EG16" s="3">
        <f t="shared" si="6"/>
        <v>0.53600000000000003</v>
      </c>
      <c r="EH16" s="3">
        <f t="shared" si="7"/>
        <v>0</v>
      </c>
      <c r="EI16" s="3">
        <f t="shared" si="8"/>
        <v>0.11376666666666667</v>
      </c>
      <c r="EJ16" s="3"/>
      <c r="EK16" s="3">
        <v>0.15</v>
      </c>
      <c r="EL16" s="3">
        <v>0.192</v>
      </c>
      <c r="EM16" s="3">
        <v>0.26</v>
      </c>
      <c r="EN16" s="3">
        <v>0</v>
      </c>
      <c r="EO16" s="3">
        <v>0.19900000000000001</v>
      </c>
      <c r="EP16" s="3">
        <v>0.13100000000000001</v>
      </c>
      <c r="EQ16" s="3">
        <v>0</v>
      </c>
      <c r="ER16" s="3">
        <v>2.7E-2</v>
      </c>
      <c r="ES16" s="3">
        <v>3.2000000000000001E-2</v>
      </c>
      <c r="ET16" s="3">
        <v>0</v>
      </c>
      <c r="EU16" s="3">
        <v>0</v>
      </c>
      <c r="EV16" s="3">
        <v>0</v>
      </c>
      <c r="EW16" s="3">
        <v>0.16</v>
      </c>
      <c r="EX16" s="3">
        <v>3.7999999999999999E-2</v>
      </c>
      <c r="EY16" s="3">
        <v>0.55500000000000005</v>
      </c>
      <c r="EZ16" s="3">
        <v>6.6000000000000003E-2</v>
      </c>
      <c r="FA16" s="3">
        <v>0</v>
      </c>
      <c r="FB16" s="3">
        <v>0.06</v>
      </c>
      <c r="FC16" s="3">
        <v>9.9000000000000005E-2</v>
      </c>
      <c r="FD16" s="3">
        <v>0.109</v>
      </c>
      <c r="FE16" s="3">
        <v>0</v>
      </c>
      <c r="FF16" s="3">
        <v>0.189</v>
      </c>
      <c r="FG16" s="3">
        <v>0.23200000000000001</v>
      </c>
      <c r="FH16" s="3">
        <v>6.6000000000000003E-2</v>
      </c>
      <c r="FI16" s="3">
        <v>9.9000000000000005E-2</v>
      </c>
      <c r="FJ16" s="3">
        <v>0</v>
      </c>
      <c r="FK16" s="3">
        <v>0</v>
      </c>
      <c r="FL16" s="3">
        <v>0</v>
      </c>
      <c r="FM16" s="3">
        <f t="shared" si="9"/>
        <v>0.55500000000000005</v>
      </c>
      <c r="FN16" s="3">
        <f t="shared" si="10"/>
        <v>0</v>
      </c>
      <c r="FO16" s="3">
        <f t="shared" si="11"/>
        <v>9.5142857142857168E-2</v>
      </c>
    </row>
    <row r="17" spans="1:171" s="4" customFormat="1" ht="12">
      <c r="A17" s="18" t="s">
        <v>209</v>
      </c>
      <c r="B17" s="3">
        <v>10.33095575617722</v>
      </c>
      <c r="C17" s="3">
        <v>10.369932197329474</v>
      </c>
      <c r="D17" s="3">
        <v>10.391701288405155</v>
      </c>
      <c r="E17" s="3">
        <v>10.370181768539089</v>
      </c>
      <c r="F17" s="3">
        <v>10.399834592886906</v>
      </c>
      <c r="G17" s="3">
        <v>10.433714251764275</v>
      </c>
      <c r="H17" s="3">
        <v>10.446849600988791</v>
      </c>
      <c r="I17" s="3">
        <v>10.382602115960333</v>
      </c>
      <c r="J17" s="3">
        <v>10.37482761066881</v>
      </c>
      <c r="K17" s="3">
        <v>10.326452045610431</v>
      </c>
      <c r="L17" s="3">
        <v>10.33970904880124</v>
      </c>
      <c r="M17" s="3">
        <v>10.332841209661</v>
      </c>
      <c r="N17" s="3">
        <v>10.429240979617996</v>
      </c>
      <c r="O17" s="13">
        <v>10.21525695660185</v>
      </c>
      <c r="P17" s="13">
        <v>10.185329586641243</v>
      </c>
      <c r="Q17" s="13">
        <v>10.13248962871938</v>
      </c>
      <c r="R17" s="13">
        <v>10.183938226844734</v>
      </c>
      <c r="S17" s="13">
        <v>10.252866348242659</v>
      </c>
      <c r="T17" s="13">
        <v>10.23934629238644</v>
      </c>
      <c r="U17" s="13">
        <v>10.230724211805814</v>
      </c>
      <c r="V17" s="13">
        <v>10.21426579068685</v>
      </c>
      <c r="W17" s="13">
        <v>10.14840642128584</v>
      </c>
      <c r="X17" s="13">
        <v>10.138518575154521</v>
      </c>
      <c r="Y17" s="13">
        <v>10.126728745695097</v>
      </c>
      <c r="Z17" s="13">
        <v>10.08841777748745</v>
      </c>
      <c r="AA17" s="13">
        <v>10.193088179583674</v>
      </c>
      <c r="AB17" s="13">
        <v>10.181711534798037</v>
      </c>
      <c r="AC17" s="13">
        <v>10.221315897161761</v>
      </c>
      <c r="AD17" s="13">
        <v>10.412056811858971</v>
      </c>
      <c r="AE17" s="3">
        <v>10.085478784098092</v>
      </c>
      <c r="AF17" s="3">
        <v>10.280885614815567</v>
      </c>
      <c r="AG17" s="3">
        <v>10.503882823792971</v>
      </c>
      <c r="AH17" s="3">
        <v>10.328805873609589</v>
      </c>
      <c r="AI17" s="3">
        <v>10.376300994462511</v>
      </c>
      <c r="AJ17" s="3">
        <v>10.262475555011337</v>
      </c>
      <c r="AK17" s="3">
        <v>10.339192753802056</v>
      </c>
      <c r="AL17" s="3">
        <v>10.175239108136692</v>
      </c>
      <c r="AM17" s="3">
        <v>10.160317244513552</v>
      </c>
      <c r="AN17" s="3">
        <v>10.194837899607633</v>
      </c>
      <c r="AO17" s="3">
        <v>10.30109982417642</v>
      </c>
      <c r="AP17" s="3">
        <v>10.313959501295622</v>
      </c>
      <c r="AQ17" s="3">
        <v>10.327478211911606</v>
      </c>
      <c r="AR17" s="3">
        <v>10.286179512872202</v>
      </c>
      <c r="AS17" s="3">
        <v>10.212329399597918</v>
      </c>
      <c r="AT17" s="3">
        <v>10.301162581294131</v>
      </c>
      <c r="AU17" s="3">
        <v>10.260229495512393</v>
      </c>
      <c r="AV17" s="3">
        <v>10.214285573920952</v>
      </c>
      <c r="AW17" s="3">
        <f t="shared" si="0"/>
        <v>10.503882823792971</v>
      </c>
      <c r="AX17" s="3">
        <f t="shared" si="1"/>
        <v>10.085478784098092</v>
      </c>
      <c r="AY17" s="3">
        <f t="shared" si="2"/>
        <v>10.276966897953118</v>
      </c>
      <c r="AZ17" s="3"/>
      <c r="BA17" s="3">
        <v>10.352624223660291</v>
      </c>
      <c r="BB17" s="3">
        <v>10.452940610041958</v>
      </c>
      <c r="BC17" s="3">
        <v>10.451505210742084</v>
      </c>
      <c r="BD17" s="3">
        <v>10.374242253912898</v>
      </c>
      <c r="BE17" s="3">
        <v>10.563250143898191</v>
      </c>
      <c r="BF17" s="3">
        <v>10.420693124077909</v>
      </c>
      <c r="BG17" s="3">
        <v>10.397229961900871</v>
      </c>
      <c r="BH17" s="3">
        <v>10.478255680754195</v>
      </c>
      <c r="BI17" s="3">
        <v>10.403469707233924</v>
      </c>
      <c r="BJ17" s="3">
        <v>10.502421902376675</v>
      </c>
      <c r="BK17" s="3">
        <v>10.658689054266311</v>
      </c>
      <c r="BL17" s="3">
        <v>10.674267227087618</v>
      </c>
      <c r="BM17" s="3">
        <v>10.642942741010165</v>
      </c>
      <c r="BN17" s="3">
        <v>10.467232432659214</v>
      </c>
      <c r="BO17" s="3">
        <v>10.644556123339539</v>
      </c>
      <c r="BP17" s="3">
        <v>10.637052942217478</v>
      </c>
      <c r="BQ17" s="3">
        <v>10.530090924238916</v>
      </c>
      <c r="BR17" s="3">
        <v>10.636009443933901</v>
      </c>
      <c r="BS17" s="3">
        <v>10.447449883256631</v>
      </c>
      <c r="BT17" s="3">
        <v>10.491736168993279</v>
      </c>
      <c r="BU17" s="3">
        <v>10.54601796105703</v>
      </c>
      <c r="BV17" s="3">
        <v>10.532143042110246</v>
      </c>
      <c r="BW17" s="3">
        <v>10.463115062474982</v>
      </c>
      <c r="BX17" s="3">
        <v>10.523776734275039</v>
      </c>
      <c r="BY17" s="3">
        <v>10.715581297726898</v>
      </c>
      <c r="BZ17" s="3">
        <v>10.433231725054535</v>
      </c>
      <c r="CA17" s="3">
        <v>10.611959187066351</v>
      </c>
      <c r="CB17" s="3">
        <v>10.518155308376842</v>
      </c>
      <c r="CC17" s="3">
        <v>10.434169770121574</v>
      </c>
      <c r="CD17" s="3">
        <v>10.493674127755451</v>
      </c>
      <c r="CE17" s="3">
        <v>10.739911558109601</v>
      </c>
      <c r="CF17" s="3">
        <v>10.72651994325026</v>
      </c>
      <c r="CG17" s="3">
        <v>10.766149741041289</v>
      </c>
      <c r="CH17" s="3">
        <v>10.571313500303878</v>
      </c>
      <c r="CI17" s="3">
        <v>10.761519554061426</v>
      </c>
      <c r="CJ17" s="3">
        <v>10.646497343792179</v>
      </c>
      <c r="CK17" s="3">
        <v>10.649405533921179</v>
      </c>
      <c r="CL17" s="3">
        <v>10.532291627374708</v>
      </c>
      <c r="CM17" s="3">
        <v>10.743179410652278</v>
      </c>
      <c r="CN17" s="3">
        <v>10.649120553708842</v>
      </c>
      <c r="CO17" s="3">
        <v>10.779679911763475</v>
      </c>
      <c r="CP17" s="3">
        <v>10.709297856700591</v>
      </c>
      <c r="CQ17" s="3">
        <v>10.64896381208905</v>
      </c>
      <c r="CR17" s="3">
        <v>10.544071947488119</v>
      </c>
      <c r="CS17" s="3">
        <v>10.59842146969072</v>
      </c>
      <c r="CT17" s="3">
        <v>10.657224840459598</v>
      </c>
      <c r="CU17" s="3">
        <v>10.421217628808359</v>
      </c>
      <c r="CV17" s="3">
        <v>10.506896424795968</v>
      </c>
      <c r="CW17" s="3">
        <v>10.493812397111881</v>
      </c>
      <c r="CX17" s="3">
        <v>10.609713062815512</v>
      </c>
      <c r="CY17" s="3">
        <f t="shared" si="3"/>
        <v>10.779679911763475</v>
      </c>
      <c r="CZ17" s="3">
        <f t="shared" si="4"/>
        <v>10.352624223660291</v>
      </c>
      <c r="DA17" s="3">
        <f t="shared" si="5"/>
        <v>10.565073841871198</v>
      </c>
      <c r="DB17" s="3"/>
      <c r="DC17" s="3">
        <v>10.329174499408289</v>
      </c>
      <c r="DD17" s="3">
        <v>10.27577079554281</v>
      </c>
      <c r="DE17" s="3">
        <v>10.232017184600123</v>
      </c>
      <c r="DF17" s="3">
        <v>10.261381605941189</v>
      </c>
      <c r="DG17" s="3">
        <v>10.256425627681816</v>
      </c>
      <c r="DH17" s="3">
        <v>10.193011187610997</v>
      </c>
      <c r="DI17" s="3">
        <v>10.349918596721238</v>
      </c>
      <c r="DJ17" s="3">
        <v>10.262432313510693</v>
      </c>
      <c r="DK17" s="3">
        <v>10.35511800810046</v>
      </c>
      <c r="DL17" s="3">
        <v>10.274867512250326</v>
      </c>
      <c r="DM17" s="3">
        <v>10.355155529638328</v>
      </c>
      <c r="DN17" s="3">
        <v>10.340187533429789</v>
      </c>
      <c r="DO17" s="3">
        <v>10.398188474558793</v>
      </c>
      <c r="DP17" s="3">
        <v>10.374119716229375</v>
      </c>
      <c r="DQ17" s="3">
        <v>10.36773345870119</v>
      </c>
      <c r="DR17" s="3">
        <v>10.470332859266515</v>
      </c>
      <c r="DS17" s="3">
        <v>10.355109935321147</v>
      </c>
      <c r="DT17" s="3">
        <v>10.357930348416266</v>
      </c>
      <c r="DU17" s="3">
        <v>10.193936729333416</v>
      </c>
      <c r="DV17" s="3">
        <v>10.475124400959359</v>
      </c>
      <c r="DW17" s="3">
        <v>10.332357598955332</v>
      </c>
      <c r="DX17" s="3">
        <v>10.366907631312833</v>
      </c>
      <c r="DY17" s="3">
        <v>10.208999994021791</v>
      </c>
      <c r="DZ17" s="3">
        <v>10.305921644163551</v>
      </c>
      <c r="EA17" s="3">
        <v>10.194986881876336</v>
      </c>
      <c r="EB17" s="3">
        <v>10.360582863799209</v>
      </c>
      <c r="EC17" s="3">
        <v>10.44000823887021</v>
      </c>
      <c r="ED17" s="3">
        <v>10.477844998739437</v>
      </c>
      <c r="EE17" s="3">
        <v>10.438950069282731</v>
      </c>
      <c r="EF17" s="3">
        <v>10.315268477119796</v>
      </c>
      <c r="EG17" s="3">
        <f t="shared" si="6"/>
        <v>10.477844998739437</v>
      </c>
      <c r="EH17" s="3">
        <f t="shared" si="7"/>
        <v>10.193011187610997</v>
      </c>
      <c r="EI17" s="3">
        <f t="shared" si="8"/>
        <v>10.330658823845445</v>
      </c>
      <c r="EJ17" s="3"/>
      <c r="EK17" s="3">
        <v>10.677615842149232</v>
      </c>
      <c r="EL17" s="3">
        <v>10.663515481868652</v>
      </c>
      <c r="EM17" s="3">
        <v>10.600815817972226</v>
      </c>
      <c r="EN17" s="3">
        <v>10.716694023614965</v>
      </c>
      <c r="EO17" s="3">
        <v>10.847615752231215</v>
      </c>
      <c r="EP17" s="3">
        <v>10.441727320552751</v>
      </c>
      <c r="EQ17" s="3">
        <v>10.45834941516744</v>
      </c>
      <c r="ER17" s="3">
        <v>10.605579673195287</v>
      </c>
      <c r="ES17" s="3">
        <v>10.706789498371855</v>
      </c>
      <c r="ET17" s="3">
        <v>10.622696711286785</v>
      </c>
      <c r="EU17" s="3">
        <v>10.475396541795499</v>
      </c>
      <c r="EV17" s="3">
        <v>10.573534018778529</v>
      </c>
      <c r="EW17" s="3">
        <v>10.548628426569376</v>
      </c>
      <c r="EX17" s="3">
        <v>10.841656995642051</v>
      </c>
      <c r="EY17" s="3">
        <v>10.733546770018078</v>
      </c>
      <c r="EZ17" s="3">
        <v>10.92053593076818</v>
      </c>
      <c r="FA17" s="3">
        <v>10.84049146497698</v>
      </c>
      <c r="FB17" s="3">
        <v>10.849089980020382</v>
      </c>
      <c r="FC17" s="3">
        <v>10.841367014286368</v>
      </c>
      <c r="FD17" s="3">
        <v>10.607932833891034</v>
      </c>
      <c r="FE17" s="3">
        <v>10.701944144346959</v>
      </c>
      <c r="FF17" s="3">
        <v>10.692426683110607</v>
      </c>
      <c r="FG17" s="3">
        <v>10.914437887761842</v>
      </c>
      <c r="FH17" s="3">
        <v>10.848515504855531</v>
      </c>
      <c r="FI17" s="3">
        <v>10.924597506958577</v>
      </c>
      <c r="FJ17" s="3">
        <v>10.861071515940424</v>
      </c>
      <c r="FK17" s="3">
        <v>10.813476738578471</v>
      </c>
      <c r="FL17" s="3">
        <v>10.830175450616759</v>
      </c>
      <c r="FM17" s="3">
        <f t="shared" si="9"/>
        <v>10.924597506958577</v>
      </c>
      <c r="FN17" s="3">
        <f t="shared" si="10"/>
        <v>10.441727320552751</v>
      </c>
      <c r="FO17" s="3">
        <f t="shared" si="11"/>
        <v>10.720008033761642</v>
      </c>
    </row>
    <row r="18" spans="1:171" s="4" customFormat="1" ht="12">
      <c r="A18" s="18" t="s">
        <v>210</v>
      </c>
      <c r="B18" s="3">
        <v>3.403630202417756</v>
      </c>
      <c r="C18" s="3">
        <v>3.4170776904452929</v>
      </c>
      <c r="D18" s="3">
        <v>3.3866620550298197</v>
      </c>
      <c r="E18" s="3">
        <v>3.4247490596137449</v>
      </c>
      <c r="F18" s="3">
        <v>3.4809654104248073</v>
      </c>
      <c r="G18" s="3">
        <v>3.4234389017222666</v>
      </c>
      <c r="H18" s="3">
        <v>3.5042975152703129</v>
      </c>
      <c r="I18" s="3">
        <v>3.390633880979435</v>
      </c>
      <c r="J18" s="3">
        <v>3.457167080132018</v>
      </c>
      <c r="K18" s="3">
        <v>3.4016022721659596</v>
      </c>
      <c r="L18" s="3">
        <v>3.5057327266755691</v>
      </c>
      <c r="M18" s="3">
        <v>3.3810508452388808</v>
      </c>
      <c r="N18" s="3">
        <v>3.5133927889959486</v>
      </c>
      <c r="O18" s="13">
        <v>3.2148514990428887</v>
      </c>
      <c r="P18" s="13">
        <v>3.3178309519733675</v>
      </c>
      <c r="Q18" s="13">
        <v>3.1825028316159529</v>
      </c>
      <c r="R18" s="13">
        <v>3.1907718319126377</v>
      </c>
      <c r="S18" s="13">
        <v>3.2690722018105687</v>
      </c>
      <c r="T18" s="13">
        <v>3.1975624373435663</v>
      </c>
      <c r="U18" s="13">
        <v>3.3581449201559876</v>
      </c>
      <c r="V18" s="13">
        <v>3.2623915048259455</v>
      </c>
      <c r="W18" s="13">
        <v>3.321210560748145</v>
      </c>
      <c r="X18" s="13">
        <v>3.3400808081306192</v>
      </c>
      <c r="Y18" s="13">
        <v>3.3208426043713453</v>
      </c>
      <c r="Z18" s="13">
        <v>3.3213730044978922</v>
      </c>
      <c r="AA18" s="13">
        <v>3.3589081838615615</v>
      </c>
      <c r="AB18" s="13">
        <v>3.2421522721851921</v>
      </c>
      <c r="AC18" s="13">
        <v>3.2676683766360872</v>
      </c>
      <c r="AD18" s="13">
        <v>3.3827812164503519</v>
      </c>
      <c r="AE18" s="3">
        <v>3.18809097902651</v>
      </c>
      <c r="AF18" s="3">
        <v>3.2882208704316125</v>
      </c>
      <c r="AG18" s="3">
        <v>3.3969217203712145</v>
      </c>
      <c r="AH18" s="3">
        <v>3.1606341168583918</v>
      </c>
      <c r="AI18" s="3">
        <v>3.3538521313467102</v>
      </c>
      <c r="AJ18" s="3">
        <v>3.0211256878665189</v>
      </c>
      <c r="AK18" s="3">
        <v>3.3889311756907285</v>
      </c>
      <c r="AL18" s="3">
        <v>3.2114744458802091</v>
      </c>
      <c r="AM18" s="3">
        <v>3.1949482724270815</v>
      </c>
      <c r="AN18" s="3">
        <v>3.3334375228102422</v>
      </c>
      <c r="AO18" s="3">
        <v>3.492411934152039</v>
      </c>
      <c r="AP18" s="3">
        <v>3.2550684627839068</v>
      </c>
      <c r="AQ18" s="3">
        <v>3.3739856578586145</v>
      </c>
      <c r="AR18" s="3">
        <v>3.3967151120629397</v>
      </c>
      <c r="AS18" s="3">
        <v>3.3167165771999101</v>
      </c>
      <c r="AT18" s="3">
        <v>3.3952474021386894</v>
      </c>
      <c r="AU18" s="3">
        <v>3.1943377355357243</v>
      </c>
      <c r="AV18" s="3">
        <v>3.1974495145648132</v>
      </c>
      <c r="AW18" s="3">
        <f t="shared" si="0"/>
        <v>3.5133927889959486</v>
      </c>
      <c r="AX18" s="3">
        <f t="shared" si="1"/>
        <v>3.0211256878665189</v>
      </c>
      <c r="AY18" s="3">
        <f t="shared" si="2"/>
        <v>3.3276194670995696</v>
      </c>
      <c r="AZ18" s="3"/>
      <c r="BA18" s="3">
        <v>3.5007070871150785</v>
      </c>
      <c r="BB18" s="3">
        <v>3.5353178254214228</v>
      </c>
      <c r="BC18" s="3">
        <v>3.6059344320888371</v>
      </c>
      <c r="BD18" s="3">
        <v>3.4380019649078215</v>
      </c>
      <c r="BE18" s="3">
        <v>3.5913913574987952</v>
      </c>
      <c r="BF18" s="3">
        <v>3.5953037753569577</v>
      </c>
      <c r="BG18" s="3">
        <v>3.5810455873707796</v>
      </c>
      <c r="BH18" s="3">
        <v>3.5777115300598732</v>
      </c>
      <c r="BI18" s="3">
        <v>3.4646786612569116</v>
      </c>
      <c r="BJ18" s="3">
        <v>3.3712914951894239</v>
      </c>
      <c r="BK18" s="3">
        <v>3.622897052673959</v>
      </c>
      <c r="BL18" s="3">
        <v>3.5026408473807038</v>
      </c>
      <c r="BM18" s="3">
        <v>3.4230919573868808</v>
      </c>
      <c r="BN18" s="3">
        <v>3.4899963616149412</v>
      </c>
      <c r="BO18" s="3">
        <v>3.4995012313609966</v>
      </c>
      <c r="BP18" s="3">
        <v>3.399726331112666</v>
      </c>
      <c r="BQ18" s="3">
        <v>3.3471781396408753</v>
      </c>
      <c r="BR18" s="3">
        <v>3.5871015708753937</v>
      </c>
      <c r="BS18" s="3">
        <v>3.4495114642424745</v>
      </c>
      <c r="BT18" s="3">
        <v>3.5373250114948456</v>
      </c>
      <c r="BU18" s="3">
        <v>3.4849412453070099</v>
      </c>
      <c r="BV18" s="3">
        <v>3.3526269422037478</v>
      </c>
      <c r="BW18" s="3">
        <v>3.4828868564782751</v>
      </c>
      <c r="BX18" s="3">
        <v>3.5550166180229836</v>
      </c>
      <c r="BY18" s="3">
        <v>3.6970448545159451</v>
      </c>
      <c r="BZ18" s="3">
        <v>3.5536441329097719</v>
      </c>
      <c r="CA18" s="3">
        <v>3.5086401680501225</v>
      </c>
      <c r="CB18" s="3">
        <v>3.5066174004271482</v>
      </c>
      <c r="CC18" s="3">
        <v>3.599953431173804</v>
      </c>
      <c r="CD18" s="3">
        <v>3.5436825852560765</v>
      </c>
      <c r="CE18" s="3">
        <v>3.6433348366622265</v>
      </c>
      <c r="CF18" s="3">
        <v>3.7008188600527321</v>
      </c>
      <c r="CG18" s="3">
        <v>3.7144917664437194</v>
      </c>
      <c r="CH18" s="3">
        <v>3.5714175533865671</v>
      </c>
      <c r="CI18" s="3">
        <v>3.6972496735152891</v>
      </c>
      <c r="CJ18" s="3">
        <v>3.5968830883517096</v>
      </c>
      <c r="CK18" s="3">
        <v>3.6130569862115749</v>
      </c>
      <c r="CL18" s="3">
        <v>3.5280874169939587</v>
      </c>
      <c r="CM18" s="3">
        <v>3.7065666395269701</v>
      </c>
      <c r="CN18" s="3">
        <v>3.6741148477461416</v>
      </c>
      <c r="CO18" s="3">
        <v>3.566506468067717</v>
      </c>
      <c r="CP18" s="3">
        <v>3.5725645996620869</v>
      </c>
      <c r="CQ18" s="3">
        <v>3.674060769410787</v>
      </c>
      <c r="CR18" s="3">
        <v>3.637871418825978</v>
      </c>
      <c r="CS18" s="3">
        <v>3.6566228627114494</v>
      </c>
      <c r="CT18" s="3">
        <v>3.4493530599865068</v>
      </c>
      <c r="CU18" s="3">
        <v>3.5333803956709042</v>
      </c>
      <c r="CV18" s="3">
        <v>3.5875930392796866</v>
      </c>
      <c r="CW18" s="3">
        <v>3.6205310798423929</v>
      </c>
      <c r="CX18" s="3">
        <v>3.6150070617999543</v>
      </c>
      <c r="CY18" s="3">
        <f t="shared" si="3"/>
        <v>3.7144917664437194</v>
      </c>
      <c r="CZ18" s="3">
        <f t="shared" si="4"/>
        <v>3.3471781396408753</v>
      </c>
      <c r="DA18" s="3">
        <f t="shared" si="5"/>
        <v>3.555298406850858</v>
      </c>
      <c r="DB18" s="3"/>
      <c r="DC18" s="3">
        <v>3.460853272267463</v>
      </c>
      <c r="DD18" s="3">
        <v>3.5453032822312309</v>
      </c>
      <c r="DE18" s="3">
        <v>3.5302075951464369</v>
      </c>
      <c r="DF18" s="3">
        <v>3.5403387844686494</v>
      </c>
      <c r="DG18" s="3">
        <v>3.5386288936644243</v>
      </c>
      <c r="DH18" s="3">
        <v>3.4992089888355631</v>
      </c>
      <c r="DI18" s="3">
        <v>3.5362776820194122</v>
      </c>
      <c r="DJ18" s="3">
        <v>3.5060935320234736</v>
      </c>
      <c r="DK18" s="3">
        <v>3.4171814295172949</v>
      </c>
      <c r="DL18" s="3">
        <v>3.4402201878549747</v>
      </c>
      <c r="DM18" s="3">
        <v>3.4963655592512284</v>
      </c>
      <c r="DN18" s="3">
        <v>3.5068459693272405</v>
      </c>
      <c r="DO18" s="3">
        <v>3.5643094472770542</v>
      </c>
      <c r="DP18" s="3">
        <v>3.5488941611551148</v>
      </c>
      <c r="DQ18" s="3">
        <v>3.5618613277204441</v>
      </c>
      <c r="DR18" s="3">
        <v>3.5816151367287472</v>
      </c>
      <c r="DS18" s="3">
        <v>3.4688532495440403</v>
      </c>
      <c r="DT18" s="3">
        <v>3.5139156787298078</v>
      </c>
      <c r="DU18" s="3">
        <v>3.3549342364060419</v>
      </c>
      <c r="DV18" s="3">
        <v>3.5391789522141486</v>
      </c>
      <c r="DW18" s="3">
        <v>3.5648266234832957</v>
      </c>
      <c r="DX18" s="3">
        <v>3.5767469305391302</v>
      </c>
      <c r="DY18" s="3">
        <v>3.5222663007239787</v>
      </c>
      <c r="DZ18" s="3">
        <v>3.4964459329694737</v>
      </c>
      <c r="EA18" s="3">
        <v>3.4482160293100304</v>
      </c>
      <c r="EB18" s="3">
        <v>3.5745647858152396</v>
      </c>
      <c r="EC18" s="3">
        <v>3.601967795140224</v>
      </c>
      <c r="ED18" s="3">
        <v>3.6150220751180879</v>
      </c>
      <c r="EE18" s="3">
        <v>3.3474963941239304</v>
      </c>
      <c r="EF18" s="3">
        <v>3.4105438959146137</v>
      </c>
      <c r="EG18" s="3">
        <f t="shared" si="6"/>
        <v>3.6150220751180879</v>
      </c>
      <c r="EH18" s="3">
        <f t="shared" si="7"/>
        <v>3.3474963941239304</v>
      </c>
      <c r="EI18" s="3">
        <f t="shared" si="8"/>
        <v>3.5103061376506943</v>
      </c>
      <c r="EJ18" s="3"/>
      <c r="EK18" s="3">
        <v>3.6128343303800068</v>
      </c>
      <c r="EL18" s="3">
        <v>3.5880581675072309</v>
      </c>
      <c r="EM18" s="3">
        <v>3.5341884243836201</v>
      </c>
      <c r="EN18" s="3">
        <v>3.6974287625284612</v>
      </c>
      <c r="EO18" s="3">
        <v>3.6482571169455857</v>
      </c>
      <c r="EP18" s="3">
        <v>3.540456563377028</v>
      </c>
      <c r="EQ18" s="3">
        <v>3.6082957907544082</v>
      </c>
      <c r="ER18" s="3">
        <v>3.646292424441604</v>
      </c>
      <c r="ES18" s="3">
        <v>3.6788410185117297</v>
      </c>
      <c r="ET18" s="3">
        <v>3.6649982046123042</v>
      </c>
      <c r="EU18" s="3">
        <v>3.6141773187866688</v>
      </c>
      <c r="EV18" s="3">
        <v>3.6480362989235888</v>
      </c>
      <c r="EW18" s="3">
        <v>3.5635908445226958</v>
      </c>
      <c r="EX18" s="3">
        <v>3.7225279622999436</v>
      </c>
      <c r="EY18" s="3">
        <v>3.4401294105224229</v>
      </c>
      <c r="EZ18" s="3">
        <v>3.7364682306838484</v>
      </c>
      <c r="FA18" s="3">
        <v>3.7401408358050423</v>
      </c>
      <c r="FB18" s="3">
        <v>3.7146627225099427</v>
      </c>
      <c r="FC18" s="3">
        <v>3.6935090983610368</v>
      </c>
      <c r="FD18" s="3">
        <v>3.6082298283775005</v>
      </c>
      <c r="FE18" s="3">
        <v>3.6923398211320584</v>
      </c>
      <c r="FF18" s="3">
        <v>3.5994552255764516</v>
      </c>
      <c r="FG18" s="3">
        <v>3.6556672042340752</v>
      </c>
      <c r="FH18" s="3">
        <v>3.7116200458171185</v>
      </c>
      <c r="FI18" s="3">
        <v>3.7222249333795152</v>
      </c>
      <c r="FJ18" s="3">
        <v>3.7472412785534179</v>
      </c>
      <c r="FK18" s="3">
        <v>3.7308203283633272</v>
      </c>
      <c r="FL18" s="3">
        <v>3.7365816478571463</v>
      </c>
      <c r="FM18" s="3">
        <f t="shared" si="9"/>
        <v>3.7472412785534179</v>
      </c>
      <c r="FN18" s="3">
        <f t="shared" si="10"/>
        <v>3.4401294105224229</v>
      </c>
      <c r="FO18" s="3">
        <f t="shared" si="11"/>
        <v>3.653466922826706</v>
      </c>
    </row>
    <row r="19" spans="1:171" s="10" customFormat="1">
      <c r="A19" s="19" t="s">
        <v>4</v>
      </c>
      <c r="B19" s="3">
        <v>0.14273684210526316</v>
      </c>
      <c r="C19" s="3">
        <v>0.14273684210526316</v>
      </c>
      <c r="D19" s="3">
        <v>0.17642105263157895</v>
      </c>
      <c r="E19" s="3">
        <v>0.13600000000000001</v>
      </c>
      <c r="F19" s="3">
        <v>9.5157894736842108E-2</v>
      </c>
      <c r="G19" s="3">
        <v>0.15663157894736843</v>
      </c>
      <c r="H19" s="3">
        <v>8.8842105263157889E-2</v>
      </c>
      <c r="I19" s="3">
        <v>0.17010526315789476</v>
      </c>
      <c r="J19" s="3">
        <v>0.10863157894736843</v>
      </c>
      <c r="K19" s="3">
        <v>0.14315789473684212</v>
      </c>
      <c r="L19" s="3">
        <v>5.473684210526316E-2</v>
      </c>
      <c r="M19" s="3">
        <v>0.16336842105263158</v>
      </c>
      <c r="N19" s="3">
        <v>7.5368421052631571E-2</v>
      </c>
      <c r="O19" s="13">
        <v>0.27494736842105266</v>
      </c>
      <c r="P19" s="13">
        <v>0.1743157894736842</v>
      </c>
      <c r="Q19" s="13">
        <v>0.27831578947368424</v>
      </c>
      <c r="R19" s="13">
        <v>0.28673684210526318</v>
      </c>
      <c r="S19" s="13">
        <v>0.23831578947368418</v>
      </c>
      <c r="T19" s="13">
        <v>0.29768421052631577</v>
      </c>
      <c r="U19" s="13">
        <v>0.15242105263157893</v>
      </c>
      <c r="V19" s="13">
        <v>0.23242105263157897</v>
      </c>
      <c r="W19" s="13">
        <v>0.16</v>
      </c>
      <c r="X19" s="13">
        <v>0.14021052631578948</v>
      </c>
      <c r="Y19" s="13">
        <v>0.15368421052631578</v>
      </c>
      <c r="Z19" s="13">
        <v>0.14147368421052633</v>
      </c>
      <c r="AA19" s="13">
        <v>0.14021052631578948</v>
      </c>
      <c r="AB19" s="13">
        <v>0.24042105263157892</v>
      </c>
      <c r="AC19" s="13">
        <v>0.22989473684210529</v>
      </c>
      <c r="AD19" s="13">
        <v>0.18610526315789475</v>
      </c>
      <c r="AE19" s="3">
        <v>0.25894736842105265</v>
      </c>
      <c r="AF19" s="3">
        <v>0.22989473684210529</v>
      </c>
      <c r="AG19" s="3">
        <v>0.20168421052631577</v>
      </c>
      <c r="AH19" s="3">
        <v>0.35789473684210527</v>
      </c>
      <c r="AI19" s="3">
        <v>0.20084210526315788</v>
      </c>
      <c r="AJ19" s="3">
        <v>0.46147368421052637</v>
      </c>
      <c r="AK19" s="3">
        <v>0.15831578947368422</v>
      </c>
      <c r="AL19" s="3">
        <v>0.2656842105263158</v>
      </c>
      <c r="AM19" s="3">
        <v>0.27578947368421053</v>
      </c>
      <c r="AN19" s="3">
        <v>0.16336842105263158</v>
      </c>
      <c r="AO19" s="3">
        <v>5.473684210526316E-2</v>
      </c>
      <c r="AP19" s="3">
        <v>0.26947368421052631</v>
      </c>
      <c r="AQ19" s="3">
        <v>0.16800000000000001</v>
      </c>
      <c r="AR19" s="3">
        <v>0.13515789473684212</v>
      </c>
      <c r="AS19" s="3">
        <v>0.18357894736842106</v>
      </c>
      <c r="AT19" s="3">
        <v>0.14105263157894737</v>
      </c>
      <c r="AU19" s="3">
        <v>0.30694736842105264</v>
      </c>
      <c r="AV19" s="3">
        <v>0.2901052631578947</v>
      </c>
      <c r="AW19" s="3">
        <f t="shared" si="0"/>
        <v>0.46147368421052637</v>
      </c>
      <c r="AX19" s="3">
        <f t="shared" si="1"/>
        <v>5.473684210526316E-2</v>
      </c>
      <c r="AY19" s="3">
        <f t="shared" si="2"/>
        <v>0.19370212765957448</v>
      </c>
      <c r="AZ19" s="3"/>
      <c r="BA19" s="3">
        <v>6.3157894736842107E-2</v>
      </c>
      <c r="BB19" s="3">
        <v>6.3157894736842107E-2</v>
      </c>
      <c r="BC19" s="3">
        <v>0</v>
      </c>
      <c r="BD19" s="3">
        <v>0.12547368421052632</v>
      </c>
      <c r="BE19" s="3">
        <v>4.7157894736842107E-2</v>
      </c>
      <c r="BF19" s="3">
        <v>0</v>
      </c>
      <c r="BG19" s="3">
        <v>5.4736842105263155E-3</v>
      </c>
      <c r="BH19" s="3">
        <v>3.3263157894736842E-2</v>
      </c>
      <c r="BI19" s="3">
        <v>0.11073684210526316</v>
      </c>
      <c r="BJ19" s="3">
        <v>0.224</v>
      </c>
      <c r="BK19" s="3">
        <v>4.8421052631578948E-2</v>
      </c>
      <c r="BL19" s="3">
        <v>0.16</v>
      </c>
      <c r="BM19" s="3">
        <v>0.22105263157894739</v>
      </c>
      <c r="BN19" s="3">
        <v>0.10778947368421053</v>
      </c>
      <c r="BO19" s="3">
        <v>0.15368421052631578</v>
      </c>
      <c r="BP19" s="3">
        <v>0.24</v>
      </c>
      <c r="BQ19" s="3">
        <v>0.25389473684210523</v>
      </c>
      <c r="BR19" s="3">
        <v>7.3263157894736836E-2</v>
      </c>
      <c r="BS19" s="3">
        <v>0.1376842105263158</v>
      </c>
      <c r="BT19" s="3">
        <v>7.3263157894736836E-2</v>
      </c>
      <c r="BU19" s="3">
        <v>0.13642105263157894</v>
      </c>
      <c r="BV19" s="3">
        <v>0.24968421052631579</v>
      </c>
      <c r="BW19" s="3">
        <v>0.1128421052631579</v>
      </c>
      <c r="BX19" s="3">
        <v>6.7368421052631577E-2</v>
      </c>
      <c r="BY19" s="3">
        <v>0</v>
      </c>
      <c r="BZ19" s="3">
        <v>4.0842105263157895E-2</v>
      </c>
      <c r="CA19" s="3">
        <v>0.13557894736842105</v>
      </c>
      <c r="CB19" s="3">
        <v>0.10863157894736843</v>
      </c>
      <c r="CC19" s="3">
        <v>0</v>
      </c>
      <c r="CD19" s="3">
        <v>6.8210526315789471E-2</v>
      </c>
      <c r="CE19" s="3">
        <v>5.5157894736842107E-2</v>
      </c>
      <c r="CF19" s="3">
        <v>0</v>
      </c>
      <c r="CG19" s="3">
        <v>0</v>
      </c>
      <c r="CH19" s="3">
        <v>6.7368421052631577E-2</v>
      </c>
      <c r="CI19" s="3">
        <v>1.3894736842105264E-2</v>
      </c>
      <c r="CJ19" s="3">
        <v>6.7789473684210524E-2</v>
      </c>
      <c r="CK19" s="3">
        <v>5.4315789473684213E-2</v>
      </c>
      <c r="CL19" s="3">
        <v>9.3894736842105267E-2</v>
      </c>
      <c r="CM19" s="3">
        <v>0</v>
      </c>
      <c r="CN19" s="3">
        <v>0</v>
      </c>
      <c r="CO19" s="3">
        <v>0.13557894736842105</v>
      </c>
      <c r="CP19" s="3">
        <v>0.10863157894736843</v>
      </c>
      <c r="CQ19" s="3">
        <v>0</v>
      </c>
      <c r="CR19" s="3">
        <v>0</v>
      </c>
      <c r="CS19" s="3">
        <v>0</v>
      </c>
      <c r="CT19" s="3">
        <v>0.20210526315789473</v>
      </c>
      <c r="CU19" s="3">
        <v>5.5157894736842107E-2</v>
      </c>
      <c r="CV19" s="3">
        <v>3.3263157894736842E-2</v>
      </c>
      <c r="CW19" s="3">
        <v>0</v>
      </c>
      <c r="CX19" s="3">
        <v>4.0421052631578948E-2</v>
      </c>
      <c r="CY19" s="3">
        <f t="shared" si="3"/>
        <v>0.25389473684210523</v>
      </c>
      <c r="CZ19" s="3">
        <f t="shared" si="4"/>
        <v>0</v>
      </c>
      <c r="DA19" s="3">
        <f t="shared" si="5"/>
        <v>7.9772631578947359E-2</v>
      </c>
      <c r="DB19" s="3"/>
      <c r="DC19" s="3">
        <v>9.1368421052631585E-2</v>
      </c>
      <c r="DD19" s="3">
        <v>0</v>
      </c>
      <c r="DE19" s="3">
        <v>0</v>
      </c>
      <c r="DF19" s="3">
        <v>0</v>
      </c>
      <c r="DG19" s="3">
        <v>0</v>
      </c>
      <c r="DH19" s="3">
        <v>1.5578947368421052E-2</v>
      </c>
      <c r="DI19" s="3">
        <v>3.0736842105263156E-2</v>
      </c>
      <c r="DJ19" s="3">
        <v>3.0736842105263156E-2</v>
      </c>
      <c r="DK19" s="3">
        <v>0.13810526315789473</v>
      </c>
      <c r="DL19" s="3">
        <v>9.3052631578947373E-2</v>
      </c>
      <c r="DM19" s="3">
        <v>6.7789473684210524E-2</v>
      </c>
      <c r="DN19" s="3">
        <v>5.3894736842105266E-2</v>
      </c>
      <c r="DO19" s="3">
        <v>2.0631578947368421E-2</v>
      </c>
      <c r="DP19" s="3">
        <v>2.6947368421052633E-2</v>
      </c>
      <c r="DQ19" s="3">
        <v>1.3473684210526317E-2</v>
      </c>
      <c r="DR19" s="3">
        <v>2.736842105263158E-2</v>
      </c>
      <c r="DS19" s="3">
        <v>9.2210526315789479E-2</v>
      </c>
      <c r="DT19" s="3">
        <v>5.3052631578947372E-2</v>
      </c>
      <c r="DU19" s="3">
        <v>0.14400000000000002</v>
      </c>
      <c r="DV19" s="3">
        <v>6.6526315789473683E-2</v>
      </c>
      <c r="DW19" s="3">
        <v>0</v>
      </c>
      <c r="DX19" s="3">
        <v>0</v>
      </c>
      <c r="DY19" s="3">
        <v>0</v>
      </c>
      <c r="DZ19" s="3">
        <v>5.2631578947368418E-2</v>
      </c>
      <c r="EA19" s="3">
        <v>6.1473684210526312E-2</v>
      </c>
      <c r="EB19" s="3">
        <v>0</v>
      </c>
      <c r="EC19" s="3">
        <v>0</v>
      </c>
      <c r="ED19" s="3">
        <v>0</v>
      </c>
      <c r="EE19" s="3">
        <v>0.22568421052631579</v>
      </c>
      <c r="EF19" s="3">
        <v>0.13178947368421054</v>
      </c>
      <c r="EG19" s="3">
        <f t="shared" si="6"/>
        <v>0.22568421052631579</v>
      </c>
      <c r="EH19" s="3">
        <f t="shared" si="7"/>
        <v>0</v>
      </c>
      <c r="EI19" s="3">
        <f t="shared" si="8"/>
        <v>4.7901754385964904E-2</v>
      </c>
      <c r="EJ19" s="3"/>
      <c r="EK19" s="3">
        <v>6.3157894736842107E-2</v>
      </c>
      <c r="EL19" s="3">
        <v>8.0842105263157896E-2</v>
      </c>
      <c r="EM19" s="3">
        <v>0.10947368421052632</v>
      </c>
      <c r="EN19" s="3">
        <v>0</v>
      </c>
      <c r="EO19" s="3">
        <v>8.3789473684210525E-2</v>
      </c>
      <c r="EP19" s="3">
        <v>5.5157894736842107E-2</v>
      </c>
      <c r="EQ19" s="3">
        <v>0</v>
      </c>
      <c r="ER19" s="3">
        <v>1.1368421052631578E-2</v>
      </c>
      <c r="ES19" s="3">
        <v>1.3473684210526317E-2</v>
      </c>
      <c r="ET19" s="3">
        <v>0</v>
      </c>
      <c r="EU19" s="3">
        <v>0</v>
      </c>
      <c r="EV19" s="3">
        <v>0</v>
      </c>
      <c r="EW19" s="3">
        <v>6.7368421052631577E-2</v>
      </c>
      <c r="EX19" s="3">
        <v>1.6E-2</v>
      </c>
      <c r="EY19" s="3">
        <v>0.2336842105263158</v>
      </c>
      <c r="EZ19" s="3">
        <v>2.7789473684210527E-2</v>
      </c>
      <c r="FA19" s="3">
        <v>0</v>
      </c>
      <c r="FB19" s="3">
        <v>2.5263157894736842E-2</v>
      </c>
      <c r="FC19" s="3">
        <v>4.1684210526315789E-2</v>
      </c>
      <c r="FD19" s="3">
        <v>4.5894736842105266E-2</v>
      </c>
      <c r="FE19" s="3">
        <v>0</v>
      </c>
      <c r="FF19" s="3">
        <v>7.9578947368421055E-2</v>
      </c>
      <c r="FG19" s="3">
        <v>9.768421052631579E-2</v>
      </c>
      <c r="FH19" s="3">
        <v>2.7789473684210527E-2</v>
      </c>
      <c r="FI19" s="3">
        <v>4.1684210526315789E-2</v>
      </c>
      <c r="FJ19" s="3">
        <v>0</v>
      </c>
      <c r="FK19" s="3">
        <v>0</v>
      </c>
      <c r="FL19" s="3">
        <v>0</v>
      </c>
      <c r="FM19" s="3">
        <f t="shared" si="9"/>
        <v>0.2336842105263158</v>
      </c>
      <c r="FN19" s="3">
        <f t="shared" si="10"/>
        <v>0</v>
      </c>
      <c r="FO19" s="3">
        <f t="shared" si="11"/>
        <v>4.0060150375939851E-2</v>
      </c>
    </row>
    <row r="20" spans="1:171" s="4" customFormat="1">
      <c r="A20" s="20" t="s">
        <v>188</v>
      </c>
      <c r="B20" s="3">
        <v>99.708849116489702</v>
      </c>
      <c r="C20" s="3">
        <v>100.13627304566951</v>
      </c>
      <c r="D20" s="3">
        <v>100.49194229080338</v>
      </c>
      <c r="E20" s="3">
        <v>100.20493082815283</v>
      </c>
      <c r="F20" s="3">
        <v>100.66864210857487</v>
      </c>
      <c r="G20" s="3">
        <v>100.93052157453916</v>
      </c>
      <c r="H20" s="3">
        <v>101.15030501099596</v>
      </c>
      <c r="I20" s="3">
        <v>100.45613073378188</v>
      </c>
      <c r="J20" s="3">
        <v>100.29036311185347</v>
      </c>
      <c r="K20" s="3">
        <v>99.800896423039561</v>
      </c>
      <c r="L20" s="3">
        <v>99.985704933371551</v>
      </c>
      <c r="M20" s="3">
        <v>99.800523633847234</v>
      </c>
      <c r="N20" s="3">
        <v>99.999265347561305</v>
      </c>
      <c r="O20" s="13">
        <v>99.701161087223682</v>
      </c>
      <c r="P20" s="13">
        <v>99.612844749140919</v>
      </c>
      <c r="Q20" s="13">
        <v>99.33267667086163</v>
      </c>
      <c r="R20" s="13">
        <v>99.579973216652121</v>
      </c>
      <c r="S20" s="13">
        <v>100.78662276057956</v>
      </c>
      <c r="T20" s="13">
        <v>100.49622451920369</v>
      </c>
      <c r="U20" s="13">
        <v>100.54444807933022</v>
      </c>
      <c r="V20" s="13">
        <v>100.43523624288125</v>
      </c>
      <c r="W20" s="13">
        <v>99.801616982033991</v>
      </c>
      <c r="X20" s="13">
        <v>99.816388856969368</v>
      </c>
      <c r="Y20" s="13">
        <v>99.568887139540124</v>
      </c>
      <c r="Z20" s="13">
        <v>98.705317097774824</v>
      </c>
      <c r="AA20" s="13">
        <v>99.968785837129445</v>
      </c>
      <c r="AB20" s="13">
        <v>99.671442754351659</v>
      </c>
      <c r="AC20" s="13">
        <v>99.249089536955722</v>
      </c>
      <c r="AD20" s="13">
        <v>100.35273276515142</v>
      </c>
      <c r="AE20" s="3">
        <v>98.696622394703539</v>
      </c>
      <c r="AF20" s="3">
        <v>99.661211748405108</v>
      </c>
      <c r="AG20" s="3">
        <v>100.4501203336379</v>
      </c>
      <c r="AH20" s="3">
        <v>99.978545253625853</v>
      </c>
      <c r="AI20" s="3">
        <v>99.480311020546054</v>
      </c>
      <c r="AJ20" s="3">
        <v>99.521127558667317</v>
      </c>
      <c r="AK20" s="3">
        <v>99.828808140019092</v>
      </c>
      <c r="AL20" s="3">
        <v>98.814029343490574</v>
      </c>
      <c r="AM20" s="3">
        <v>98.849476043256416</v>
      </c>
      <c r="AN20" s="3">
        <v>98.506907001365249</v>
      </c>
      <c r="AO20" s="3">
        <v>99.376774916223212</v>
      </c>
      <c r="AP20" s="3">
        <v>100.016554279869</v>
      </c>
      <c r="AQ20" s="3">
        <v>100.0094638697702</v>
      </c>
      <c r="AR20" s="3">
        <v>99.582736730198292</v>
      </c>
      <c r="AS20" s="3">
        <v>99.304467029429432</v>
      </c>
      <c r="AT20" s="3">
        <v>99.76335735185387</v>
      </c>
      <c r="AU20" s="3">
        <v>99.511619862627057</v>
      </c>
      <c r="AV20" s="3">
        <v>99.16662982532786</v>
      </c>
      <c r="AW20" s="3">
        <f t="shared" si="0"/>
        <v>101.15030501099596</v>
      </c>
      <c r="AX20" s="3">
        <f t="shared" si="1"/>
        <v>98.506907001365249</v>
      </c>
      <c r="AY20" s="3">
        <f t="shared" si="2"/>
        <v>99.82482040760587</v>
      </c>
      <c r="AZ20" s="3"/>
      <c r="BA20" s="3">
        <v>98.820173416038529</v>
      </c>
      <c r="BB20" s="3">
        <v>99.578100540726538</v>
      </c>
      <c r="BC20" s="3">
        <v>99.329439642830948</v>
      </c>
      <c r="BD20" s="3">
        <v>98.971770534610187</v>
      </c>
      <c r="BE20" s="3">
        <v>100.67548360666014</v>
      </c>
      <c r="BF20" s="3">
        <v>99.224996899434885</v>
      </c>
      <c r="BG20" s="3">
        <v>98.820801865061128</v>
      </c>
      <c r="BH20" s="3">
        <v>99.659704052919324</v>
      </c>
      <c r="BI20" s="3">
        <v>98.980411526385566</v>
      </c>
      <c r="BJ20" s="3">
        <v>98.984713397566082</v>
      </c>
      <c r="BK20" s="3">
        <v>99.887165054308696</v>
      </c>
      <c r="BL20" s="3">
        <v>100.45490807446832</v>
      </c>
      <c r="BM20" s="3">
        <v>100.30698206681809</v>
      </c>
      <c r="BN20" s="3">
        <v>98.799439320589954</v>
      </c>
      <c r="BO20" s="3">
        <v>100.44737314417422</v>
      </c>
      <c r="BP20" s="3">
        <v>100.60277927333014</v>
      </c>
      <c r="BQ20" s="3">
        <v>99.348374327037689</v>
      </c>
      <c r="BR20" s="3">
        <v>99.519847856914552</v>
      </c>
      <c r="BS20" s="3">
        <v>98.225277136972807</v>
      </c>
      <c r="BT20" s="3">
        <v>99.176798022593388</v>
      </c>
      <c r="BU20" s="3">
        <v>99.678538153732475</v>
      </c>
      <c r="BV20" s="3">
        <v>99.183085773787681</v>
      </c>
      <c r="BW20" s="3">
        <v>99.230159813690108</v>
      </c>
      <c r="BX20" s="3">
        <v>99.352424931245395</v>
      </c>
      <c r="BY20" s="3">
        <v>100.37762615224285</v>
      </c>
      <c r="BZ20" s="3">
        <v>100.28203375270115</v>
      </c>
      <c r="CA20" s="3">
        <v>100.67802040774805</v>
      </c>
      <c r="CB20" s="3">
        <v>99.408141129856617</v>
      </c>
      <c r="CC20" s="3">
        <v>99.858123201295371</v>
      </c>
      <c r="CD20" s="3">
        <v>100.34814618669576</v>
      </c>
      <c r="CE20" s="3">
        <v>100.22908850003496</v>
      </c>
      <c r="CF20" s="3">
        <v>100.68833880330298</v>
      </c>
      <c r="CG20" s="3">
        <v>100.66764150748502</v>
      </c>
      <c r="CH20" s="3">
        <v>100.2373626326378</v>
      </c>
      <c r="CI20" s="3">
        <v>100.46787449073462</v>
      </c>
      <c r="CJ20" s="3">
        <v>100.77259095845965</v>
      </c>
      <c r="CK20" s="3">
        <v>100.92214673065908</v>
      </c>
      <c r="CL20" s="3">
        <v>100.13748430752656</v>
      </c>
      <c r="CM20" s="3">
        <v>100.36874605017923</v>
      </c>
      <c r="CN20" s="3">
        <v>101.01323540145498</v>
      </c>
      <c r="CO20" s="3">
        <v>101.79460743246278</v>
      </c>
      <c r="CP20" s="3">
        <v>101.13723087741531</v>
      </c>
      <c r="CQ20" s="3">
        <v>100.88402458149984</v>
      </c>
      <c r="CR20" s="3">
        <v>100.37394336631409</v>
      </c>
      <c r="CS20" s="3">
        <v>100.88004433240216</v>
      </c>
      <c r="CT20" s="3">
        <v>100.54047263728822</v>
      </c>
      <c r="CU20" s="3">
        <v>100.43044012974242</v>
      </c>
      <c r="CV20" s="3">
        <v>99.948226306180899</v>
      </c>
      <c r="CW20" s="3">
        <v>99.241343476954285</v>
      </c>
      <c r="CX20" s="3">
        <v>101.04229907198389</v>
      </c>
      <c r="CY20" s="3">
        <f t="shared" si="3"/>
        <v>101.79460743246278</v>
      </c>
      <c r="CZ20" s="3">
        <f t="shared" si="4"/>
        <v>98.225277136972807</v>
      </c>
      <c r="DA20" s="3">
        <f t="shared" si="5"/>
        <v>99.999759617143098</v>
      </c>
      <c r="DB20" s="3"/>
      <c r="DC20" s="3">
        <v>100.30865935062312</v>
      </c>
      <c r="DD20" s="3">
        <v>99.672074077774042</v>
      </c>
      <c r="DE20" s="3">
        <v>99.261224779746584</v>
      </c>
      <c r="DF20" s="3">
        <v>99.225720390409833</v>
      </c>
      <c r="DG20" s="3">
        <v>99.704054521346237</v>
      </c>
      <c r="DH20" s="3">
        <v>99.087641229078116</v>
      </c>
      <c r="DI20" s="3">
        <v>99.850459436635376</v>
      </c>
      <c r="DJ20" s="3">
        <v>99.984789003428901</v>
      </c>
      <c r="DK20" s="3">
        <v>100.36319417445986</v>
      </c>
      <c r="DL20" s="3">
        <v>98.94303506852637</v>
      </c>
      <c r="DM20" s="3">
        <v>100.63173161520534</v>
      </c>
      <c r="DN20" s="3">
        <v>100.51113876591491</v>
      </c>
      <c r="DO20" s="3">
        <v>100.36786634288848</v>
      </c>
      <c r="DP20" s="3">
        <v>101.28006650896343</v>
      </c>
      <c r="DQ20" s="3">
        <v>100.14812110221114</v>
      </c>
      <c r="DR20" s="3">
        <v>101.06057957494264</v>
      </c>
      <c r="DS20" s="3">
        <v>100.3417526585494</v>
      </c>
      <c r="DT20" s="3">
        <v>100.28979339556712</v>
      </c>
      <c r="DU20" s="3">
        <v>99.635870965739457</v>
      </c>
      <c r="DV20" s="3">
        <v>100.62677703738404</v>
      </c>
      <c r="DW20" s="3">
        <v>100.33818422243863</v>
      </c>
      <c r="DX20" s="3">
        <v>100.41065456185197</v>
      </c>
      <c r="DY20" s="3">
        <v>99.381266294745771</v>
      </c>
      <c r="DZ20" s="3">
        <v>100.59573599818566</v>
      </c>
      <c r="EA20" s="3">
        <v>98.37172922697583</v>
      </c>
      <c r="EB20" s="3">
        <v>100.09414764961446</v>
      </c>
      <c r="EC20" s="3">
        <v>101.47997603401045</v>
      </c>
      <c r="ED20" s="3">
        <v>101.27686707385752</v>
      </c>
      <c r="EE20" s="3">
        <v>100.74176225288035</v>
      </c>
      <c r="EF20" s="3">
        <v>100.02802289935022</v>
      </c>
      <c r="EG20" s="3">
        <f t="shared" si="6"/>
        <v>101.47997603401045</v>
      </c>
      <c r="EH20" s="3">
        <f t="shared" si="7"/>
        <v>98.37172922697583</v>
      </c>
      <c r="EI20" s="3">
        <f t="shared" si="8"/>
        <v>100.13376320711019</v>
      </c>
      <c r="EJ20" s="3"/>
      <c r="EK20" s="3">
        <v>101.24629227779241</v>
      </c>
      <c r="EL20" s="3">
        <v>99.923731544112741</v>
      </c>
      <c r="EM20" s="3">
        <v>99.331530558145332</v>
      </c>
      <c r="EN20" s="3">
        <v>100.3831227861434</v>
      </c>
      <c r="EO20" s="3">
        <v>101.16708339549261</v>
      </c>
      <c r="EP20" s="3">
        <v>99.779025989192959</v>
      </c>
      <c r="EQ20" s="3">
        <v>99.537645205921862</v>
      </c>
      <c r="ER20" s="3">
        <v>99.168503676584265</v>
      </c>
      <c r="ES20" s="3">
        <v>100.83415683267307</v>
      </c>
      <c r="ET20" s="3">
        <v>100.60369491589908</v>
      </c>
      <c r="EU20" s="3">
        <v>100.04057386058219</v>
      </c>
      <c r="EV20" s="3">
        <v>100.83657031770213</v>
      </c>
      <c r="EW20" s="3">
        <v>100.49385085003942</v>
      </c>
      <c r="EX20" s="3">
        <v>100.679184957942</v>
      </c>
      <c r="EY20" s="3">
        <v>100.82099197001416</v>
      </c>
      <c r="EZ20" s="3">
        <v>101.55921468776782</v>
      </c>
      <c r="FA20" s="3">
        <v>100.74163230078204</v>
      </c>
      <c r="FB20" s="3">
        <v>100.92948954463557</v>
      </c>
      <c r="FC20" s="3">
        <v>100.8411919021211</v>
      </c>
      <c r="FD20" s="3">
        <v>99.156267925426448</v>
      </c>
      <c r="FE20" s="3">
        <v>99.53828396547901</v>
      </c>
      <c r="FF20" s="3">
        <v>99.240302961318633</v>
      </c>
      <c r="FG20" s="3">
        <v>101.58642088146961</v>
      </c>
      <c r="FH20" s="3">
        <v>100.69934607698845</v>
      </c>
      <c r="FI20" s="3">
        <v>101.41413822981181</v>
      </c>
      <c r="FJ20" s="3">
        <v>101.26831279449387</v>
      </c>
      <c r="FK20" s="3">
        <v>101.24129706694181</v>
      </c>
      <c r="FL20" s="3">
        <v>101.24475709847393</v>
      </c>
      <c r="FM20" s="3">
        <f t="shared" si="9"/>
        <v>101.58642088146961</v>
      </c>
      <c r="FN20" s="3">
        <f t="shared" si="10"/>
        <v>99.156267925426448</v>
      </c>
      <c r="FO20" s="3">
        <f t="shared" si="11"/>
        <v>100.51095052049814</v>
      </c>
    </row>
    <row r="21" spans="1:171" s="4" customFormat="1">
      <c r="A21" s="14" t="s">
        <v>178</v>
      </c>
      <c r="B21" s="14"/>
      <c r="C21" s="14"/>
      <c r="D21" s="14"/>
      <c r="E21" s="14"/>
      <c r="F21" s="24"/>
      <c r="G21" s="3"/>
      <c r="H21" s="3"/>
      <c r="I21" s="3"/>
      <c r="J21" s="3"/>
      <c r="K21" s="3"/>
      <c r="L21" s="3"/>
      <c r="M21" s="3"/>
      <c r="N21" s="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>
        <f t="shared" si="3"/>
        <v>0</v>
      </c>
      <c r="CZ21" s="3">
        <f t="shared" si="4"/>
        <v>0</v>
      </c>
      <c r="DA21" s="3" t="e">
        <f t="shared" si="5"/>
        <v>#DIV/0!</v>
      </c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>
        <f t="shared" si="6"/>
        <v>0</v>
      </c>
      <c r="EH21" s="3">
        <f t="shared" si="7"/>
        <v>0</v>
      </c>
      <c r="EI21" s="3" t="e">
        <f t="shared" si="8"/>
        <v>#DIV/0!</v>
      </c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</row>
    <row r="22" spans="1:171" s="4" customFormat="1">
      <c r="A22" s="14" t="s">
        <v>189</v>
      </c>
      <c r="B22" s="4">
        <v>3</v>
      </c>
      <c r="C22" s="4">
        <v>3</v>
      </c>
      <c r="D22" s="4">
        <v>3</v>
      </c>
      <c r="E22" s="4">
        <v>3</v>
      </c>
      <c r="F22" s="4">
        <v>3</v>
      </c>
      <c r="G22" s="4">
        <v>3</v>
      </c>
      <c r="H22" s="4">
        <v>3</v>
      </c>
      <c r="I22" s="4">
        <v>3</v>
      </c>
      <c r="J22" s="4">
        <v>3</v>
      </c>
      <c r="K22" s="4">
        <v>3</v>
      </c>
      <c r="L22" s="4">
        <v>3</v>
      </c>
      <c r="M22" s="4">
        <v>3</v>
      </c>
      <c r="N22" s="4">
        <v>3</v>
      </c>
      <c r="O22" s="4">
        <v>3</v>
      </c>
      <c r="P22" s="4">
        <v>3</v>
      </c>
      <c r="Q22" s="4">
        <v>3</v>
      </c>
      <c r="R22" s="4">
        <v>3</v>
      </c>
      <c r="S22" s="4">
        <v>3</v>
      </c>
      <c r="T22" s="4">
        <v>3</v>
      </c>
      <c r="U22" s="4">
        <v>3</v>
      </c>
      <c r="V22" s="4">
        <v>3</v>
      </c>
      <c r="W22" s="4">
        <v>3</v>
      </c>
      <c r="X22" s="4">
        <v>3</v>
      </c>
      <c r="Y22" s="4">
        <v>3</v>
      </c>
      <c r="Z22" s="4">
        <v>3</v>
      </c>
      <c r="AA22" s="4">
        <v>3</v>
      </c>
      <c r="AB22" s="4">
        <v>3</v>
      </c>
      <c r="AC22" s="4">
        <v>3</v>
      </c>
      <c r="AD22" s="4">
        <v>3</v>
      </c>
      <c r="AE22" s="4">
        <v>3</v>
      </c>
      <c r="AF22" s="4">
        <v>3</v>
      </c>
      <c r="AG22" s="4">
        <v>3</v>
      </c>
      <c r="AH22" s="4">
        <v>3</v>
      </c>
      <c r="AI22" s="4">
        <v>3</v>
      </c>
      <c r="AJ22" s="4">
        <v>3</v>
      </c>
      <c r="AK22" s="4">
        <v>3</v>
      </c>
      <c r="AL22" s="4">
        <v>3</v>
      </c>
      <c r="AM22" s="4">
        <v>3</v>
      </c>
      <c r="AN22" s="4">
        <v>3</v>
      </c>
      <c r="AO22" s="4">
        <v>3</v>
      </c>
      <c r="AP22" s="4">
        <v>3</v>
      </c>
      <c r="AQ22" s="4">
        <v>3</v>
      </c>
      <c r="AR22" s="4">
        <v>3</v>
      </c>
      <c r="AS22" s="4">
        <v>3</v>
      </c>
      <c r="AT22" s="4">
        <v>3</v>
      </c>
      <c r="AU22" s="4">
        <v>3</v>
      </c>
      <c r="AV22" s="4">
        <v>3</v>
      </c>
      <c r="AW22" s="3">
        <f t="shared" si="0"/>
        <v>3</v>
      </c>
      <c r="AX22" s="3">
        <f t="shared" si="1"/>
        <v>3</v>
      </c>
      <c r="AY22" s="3">
        <f t="shared" si="2"/>
        <v>3</v>
      </c>
      <c r="BA22" s="4">
        <v>3</v>
      </c>
      <c r="BB22" s="4">
        <v>3</v>
      </c>
      <c r="BC22" s="4">
        <v>3</v>
      </c>
      <c r="BD22" s="4">
        <v>3</v>
      </c>
      <c r="BE22" s="4">
        <v>3</v>
      </c>
      <c r="BF22" s="4">
        <v>3</v>
      </c>
      <c r="BG22" s="4">
        <v>3</v>
      </c>
      <c r="BH22" s="4">
        <v>3</v>
      </c>
      <c r="BI22" s="4">
        <v>3</v>
      </c>
      <c r="BJ22" s="4">
        <v>3</v>
      </c>
      <c r="BK22" s="4">
        <v>3</v>
      </c>
      <c r="BL22" s="4">
        <v>3</v>
      </c>
      <c r="BM22" s="4">
        <v>3</v>
      </c>
      <c r="BN22" s="4">
        <v>3</v>
      </c>
      <c r="BO22" s="4">
        <v>3</v>
      </c>
      <c r="BP22" s="4">
        <v>3</v>
      </c>
      <c r="BQ22" s="4">
        <v>3</v>
      </c>
      <c r="BR22" s="4">
        <v>3</v>
      </c>
      <c r="BS22" s="4">
        <v>3</v>
      </c>
      <c r="BT22" s="4">
        <v>3</v>
      </c>
      <c r="BU22" s="4">
        <v>3</v>
      </c>
      <c r="BV22" s="4">
        <v>3</v>
      </c>
      <c r="BW22" s="4">
        <v>3</v>
      </c>
      <c r="BX22" s="4">
        <v>3</v>
      </c>
      <c r="BY22" s="4">
        <v>3</v>
      </c>
      <c r="BZ22" s="4">
        <v>3</v>
      </c>
      <c r="CA22" s="4">
        <v>3</v>
      </c>
      <c r="CB22" s="4">
        <v>3</v>
      </c>
      <c r="CC22" s="4">
        <v>3</v>
      </c>
      <c r="CD22" s="4">
        <v>3</v>
      </c>
      <c r="CE22" s="4">
        <v>3</v>
      </c>
      <c r="CF22" s="4">
        <v>3</v>
      </c>
      <c r="CG22" s="4">
        <v>3</v>
      </c>
      <c r="CH22" s="4">
        <v>3</v>
      </c>
      <c r="CI22" s="4">
        <v>3</v>
      </c>
      <c r="CJ22" s="4">
        <v>3</v>
      </c>
      <c r="CK22" s="4">
        <v>3</v>
      </c>
      <c r="CL22" s="4">
        <v>3</v>
      </c>
      <c r="CM22" s="4">
        <v>3</v>
      </c>
      <c r="CN22" s="4">
        <v>3</v>
      </c>
      <c r="CO22" s="4">
        <v>3</v>
      </c>
      <c r="CP22" s="4">
        <v>3</v>
      </c>
      <c r="CQ22" s="4">
        <v>3</v>
      </c>
      <c r="CR22" s="4">
        <v>3</v>
      </c>
      <c r="CS22" s="4">
        <v>3</v>
      </c>
      <c r="CT22" s="4">
        <v>3</v>
      </c>
      <c r="CU22" s="4">
        <v>3</v>
      </c>
      <c r="CV22" s="4">
        <v>3</v>
      </c>
      <c r="CW22" s="4">
        <v>3</v>
      </c>
      <c r="CX22" s="4">
        <v>3</v>
      </c>
      <c r="CY22" s="3">
        <f t="shared" si="3"/>
        <v>3</v>
      </c>
      <c r="CZ22" s="3">
        <f t="shared" si="4"/>
        <v>3</v>
      </c>
      <c r="DA22" s="3">
        <f t="shared" si="5"/>
        <v>3</v>
      </c>
      <c r="DC22" s="4">
        <v>3</v>
      </c>
      <c r="DD22" s="4">
        <v>3</v>
      </c>
      <c r="DE22" s="4">
        <v>3</v>
      </c>
      <c r="DF22" s="4">
        <v>3</v>
      </c>
      <c r="DG22" s="4">
        <v>3</v>
      </c>
      <c r="DH22" s="4">
        <v>3</v>
      </c>
      <c r="DI22" s="4">
        <v>3</v>
      </c>
      <c r="DJ22" s="4">
        <v>3</v>
      </c>
      <c r="DK22" s="4">
        <v>3</v>
      </c>
      <c r="DL22" s="4">
        <v>3</v>
      </c>
      <c r="DM22" s="4">
        <v>3</v>
      </c>
      <c r="DN22" s="4">
        <v>3</v>
      </c>
      <c r="DO22" s="4">
        <v>3</v>
      </c>
      <c r="DP22" s="4">
        <v>3</v>
      </c>
      <c r="DQ22" s="4">
        <v>3</v>
      </c>
      <c r="DR22" s="4">
        <v>3</v>
      </c>
      <c r="DS22" s="4">
        <v>3</v>
      </c>
      <c r="DT22" s="4">
        <v>3</v>
      </c>
      <c r="DU22" s="4">
        <v>3</v>
      </c>
      <c r="DV22" s="4">
        <v>3</v>
      </c>
      <c r="DW22" s="4">
        <v>3</v>
      </c>
      <c r="DX22" s="4">
        <v>3</v>
      </c>
      <c r="DY22" s="4">
        <v>3</v>
      </c>
      <c r="DZ22" s="4">
        <v>3</v>
      </c>
      <c r="EA22" s="4">
        <v>3</v>
      </c>
      <c r="EB22" s="4">
        <v>3</v>
      </c>
      <c r="EC22" s="4">
        <v>3</v>
      </c>
      <c r="ED22" s="4">
        <v>3</v>
      </c>
      <c r="EE22" s="4">
        <v>3</v>
      </c>
      <c r="EF22" s="4">
        <v>3</v>
      </c>
      <c r="EG22" s="3">
        <f t="shared" si="6"/>
        <v>3</v>
      </c>
      <c r="EH22" s="3">
        <f t="shared" si="7"/>
        <v>3</v>
      </c>
      <c r="EI22" s="3">
        <f t="shared" si="8"/>
        <v>3</v>
      </c>
      <c r="EK22" s="4">
        <v>3</v>
      </c>
      <c r="EL22" s="4">
        <v>3</v>
      </c>
      <c r="EM22" s="4">
        <v>3</v>
      </c>
      <c r="EN22" s="4">
        <v>3</v>
      </c>
      <c r="EO22" s="4">
        <v>3</v>
      </c>
      <c r="EP22" s="4">
        <v>3</v>
      </c>
      <c r="EQ22" s="4">
        <v>3</v>
      </c>
      <c r="ER22" s="4">
        <v>3</v>
      </c>
      <c r="ES22" s="4">
        <v>3</v>
      </c>
      <c r="ET22" s="4">
        <v>3</v>
      </c>
      <c r="EU22" s="4">
        <v>3</v>
      </c>
      <c r="EV22" s="4">
        <v>3</v>
      </c>
      <c r="EW22" s="4">
        <v>3</v>
      </c>
      <c r="EX22" s="4">
        <v>3</v>
      </c>
      <c r="EY22" s="4">
        <v>3</v>
      </c>
      <c r="EZ22" s="4">
        <v>3</v>
      </c>
      <c r="FA22" s="4">
        <v>3</v>
      </c>
      <c r="FB22" s="4">
        <v>3</v>
      </c>
      <c r="FC22" s="4">
        <v>3</v>
      </c>
      <c r="FD22" s="4">
        <v>3</v>
      </c>
      <c r="FE22" s="4">
        <v>3</v>
      </c>
      <c r="FF22" s="4">
        <v>3</v>
      </c>
      <c r="FG22" s="4">
        <v>3</v>
      </c>
      <c r="FH22" s="4">
        <v>3</v>
      </c>
      <c r="FI22" s="4">
        <v>3</v>
      </c>
      <c r="FJ22" s="4">
        <v>3</v>
      </c>
      <c r="FK22" s="4">
        <v>3</v>
      </c>
      <c r="FL22" s="4">
        <v>3</v>
      </c>
      <c r="FM22" s="3">
        <f t="shared" si="9"/>
        <v>3</v>
      </c>
      <c r="FN22" s="3">
        <f t="shared" si="10"/>
        <v>3</v>
      </c>
      <c r="FO22" s="3">
        <f t="shared" si="11"/>
        <v>3</v>
      </c>
    </row>
    <row r="23" spans="1:171" s="4" customFormat="1">
      <c r="A23" s="14"/>
      <c r="B23" s="14"/>
      <c r="C23" s="14"/>
      <c r="D23" s="14"/>
      <c r="E23" s="14"/>
      <c r="F23" s="3"/>
      <c r="G23" s="3"/>
      <c r="H23" s="3"/>
      <c r="I23" s="3"/>
      <c r="J23" s="3"/>
      <c r="K23" s="3"/>
      <c r="L23" s="3"/>
      <c r="M23" s="3"/>
      <c r="N23" s="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>
        <f t="shared" si="3"/>
        <v>0</v>
      </c>
      <c r="CZ23" s="3">
        <f t="shared" si="4"/>
        <v>0</v>
      </c>
      <c r="DA23" s="3" t="e">
        <f t="shared" si="5"/>
        <v>#DIV/0!</v>
      </c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>
        <f t="shared" si="6"/>
        <v>0</v>
      </c>
      <c r="EH23" s="3">
        <f t="shared" si="7"/>
        <v>0</v>
      </c>
      <c r="EI23" s="3" t="e">
        <f t="shared" si="8"/>
        <v>#DIV/0!</v>
      </c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</row>
    <row r="24" spans="1:171">
      <c r="A24" s="11" t="s">
        <v>5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3"/>
      <c r="AX24" s="3"/>
      <c r="AY24" s="3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3">
        <f t="shared" si="3"/>
        <v>0</v>
      </c>
      <c r="CZ24" s="3">
        <f t="shared" si="4"/>
        <v>0</v>
      </c>
      <c r="DA24" s="3" t="e">
        <f t="shared" si="5"/>
        <v>#DIV/0!</v>
      </c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3">
        <f t="shared" si="6"/>
        <v>0</v>
      </c>
      <c r="EH24" s="3">
        <f t="shared" si="7"/>
        <v>0</v>
      </c>
      <c r="EI24" s="3" t="e">
        <f t="shared" si="8"/>
        <v>#DIV/0!</v>
      </c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3"/>
      <c r="FN24" s="3"/>
      <c r="FO24" s="3"/>
    </row>
    <row r="25" spans="1:171" ht="12.7">
      <c r="A25" s="20" t="s">
        <v>6</v>
      </c>
      <c r="B25" s="4">
        <v>6.0053442008580964</v>
      </c>
      <c r="C25" s="4">
        <v>5.9924943227924672</v>
      </c>
      <c r="D25" s="4">
        <v>6.0212557253395813</v>
      </c>
      <c r="E25" s="4">
        <v>5.9589950202658404</v>
      </c>
      <c r="F25" s="4">
        <v>5.9856266534343732</v>
      </c>
      <c r="G25" s="4">
        <v>5.9913460506991587</v>
      </c>
      <c r="H25" s="4">
        <v>6.0127635428161827</v>
      </c>
      <c r="I25" s="15">
        <v>6.0153160025704553</v>
      </c>
      <c r="J25" s="4">
        <v>5.9730804294612012</v>
      </c>
      <c r="K25" s="4">
        <v>6.0237857216337138</v>
      </c>
      <c r="L25" s="4">
        <v>6.004799155573096</v>
      </c>
      <c r="M25" s="4">
        <v>6.0005475714069396</v>
      </c>
      <c r="N25" s="4">
        <v>6.0412485057944139</v>
      </c>
      <c r="O25" s="4">
        <v>6.0000241673381005</v>
      </c>
      <c r="P25" s="4">
        <v>6.0584405923706246</v>
      </c>
      <c r="Q25" s="4">
        <v>6.025019053842799</v>
      </c>
      <c r="R25" s="4">
        <v>6.0445899370932921</v>
      </c>
      <c r="S25" s="4">
        <v>5.9917470202864376</v>
      </c>
      <c r="T25" s="4">
        <v>5.9865873850221041</v>
      </c>
      <c r="U25" s="4">
        <v>5.9709050722648742</v>
      </c>
      <c r="V25" s="4">
        <v>5.976101620721618</v>
      </c>
      <c r="W25" s="4">
        <v>6.0419459591704925</v>
      </c>
      <c r="X25" s="4">
        <v>5.9658885588009962</v>
      </c>
      <c r="Y25" s="4">
        <v>5.9776402230873513</v>
      </c>
      <c r="Z25" s="4">
        <v>6.065984769034011</v>
      </c>
      <c r="AA25" s="4">
        <v>5.9760694655132749</v>
      </c>
      <c r="AB25" s="4">
        <v>6.0387417826604821</v>
      </c>
      <c r="AC25" s="4">
        <v>5.9576950399846131</v>
      </c>
      <c r="AD25" s="4">
        <v>5.9288524720686153</v>
      </c>
      <c r="AE25" s="4">
        <v>5.9883013764217639</v>
      </c>
      <c r="AF25" s="4">
        <v>5.9326427239355146</v>
      </c>
      <c r="AG25" s="4">
        <v>6.1058806667800107</v>
      </c>
      <c r="AH25" s="4">
        <v>6.0895586521903811</v>
      </c>
      <c r="AI25" s="4">
        <v>6.0157860902189642</v>
      </c>
      <c r="AJ25" s="4">
        <v>6.076920411273079</v>
      </c>
      <c r="AK25" s="4">
        <v>6.0319975493182358</v>
      </c>
      <c r="AL25" s="4">
        <v>5.9831359964939441</v>
      </c>
      <c r="AM25" s="4">
        <v>6.0333233748580506</v>
      </c>
      <c r="AN25" s="4">
        <v>6.0640428874996521</v>
      </c>
      <c r="AO25" s="4">
        <v>6.0004762806702372</v>
      </c>
      <c r="AP25" s="4">
        <v>5.9736141268881591</v>
      </c>
      <c r="AQ25" s="4">
        <v>6.0161183060195134</v>
      </c>
      <c r="AR25" s="4">
        <v>5.9547677874753955</v>
      </c>
      <c r="AS25" s="4">
        <v>6.0475291454577933</v>
      </c>
      <c r="AT25" s="4">
        <v>6.0524105754257933</v>
      </c>
      <c r="AU25" s="4">
        <v>6.0509757435173084</v>
      </c>
      <c r="AV25" s="4">
        <v>6.0125067916272776</v>
      </c>
      <c r="AW25" s="3">
        <f t="shared" si="0"/>
        <v>6.1058806667800107</v>
      </c>
      <c r="AX25" s="3">
        <f t="shared" si="1"/>
        <v>5.9288524720686153</v>
      </c>
      <c r="AY25" s="3">
        <f t="shared" si="2"/>
        <v>6.0098473299569424</v>
      </c>
      <c r="AZ25" s="4"/>
      <c r="BA25" s="4">
        <v>5.933338961671164</v>
      </c>
      <c r="BB25" s="4">
        <v>5.9626996521600901</v>
      </c>
      <c r="BC25" s="4">
        <v>5.9977782773668169</v>
      </c>
      <c r="BD25" s="4">
        <v>5.9967066118696621</v>
      </c>
      <c r="BE25" s="4">
        <v>5.9448610738570133</v>
      </c>
      <c r="BF25" s="4">
        <v>5.9863224309461387</v>
      </c>
      <c r="BG25" s="4">
        <v>6.1066580037093869</v>
      </c>
      <c r="BH25" s="4">
        <v>6.0926136938224706</v>
      </c>
      <c r="BI25" s="4">
        <v>6.1270544948961652</v>
      </c>
      <c r="BJ25" s="4">
        <v>6.0541000580903175</v>
      </c>
      <c r="BK25" s="4">
        <v>6.0258422402006433</v>
      </c>
      <c r="BL25" s="4">
        <v>5.957286287305295</v>
      </c>
      <c r="BM25" s="4">
        <v>6.1657384267510391</v>
      </c>
      <c r="BN25" s="4">
        <v>6.1508404803514551</v>
      </c>
      <c r="BO25" s="4">
        <v>6.2128120607531239</v>
      </c>
      <c r="BP25" s="4">
        <v>6.0034564462063633</v>
      </c>
      <c r="BQ25" s="4">
        <v>6.1484577269024863</v>
      </c>
      <c r="BR25" s="4">
        <v>6.1073296040793519</v>
      </c>
      <c r="BS25" s="4">
        <v>6.2085728307050303</v>
      </c>
      <c r="BT25" s="4">
        <v>6.1426048726022193</v>
      </c>
      <c r="BU25" s="4">
        <v>6.080331744146676</v>
      </c>
      <c r="BV25" s="4">
        <v>6.1330666476368689</v>
      </c>
      <c r="BW25" s="4">
        <v>6.1175440928266456</v>
      </c>
      <c r="BX25" s="4">
        <v>6.1242335053207269</v>
      </c>
      <c r="BY25" s="4">
        <v>6.1241044597647303</v>
      </c>
      <c r="BZ25" s="4">
        <v>6.159556525992758</v>
      </c>
      <c r="CA25" s="4">
        <v>6.107412107429476</v>
      </c>
      <c r="CB25" s="4">
        <v>6.0514890964853185</v>
      </c>
      <c r="CC25" s="4">
        <v>6.087537552004048</v>
      </c>
      <c r="CD25" s="4">
        <v>6.113145857048722</v>
      </c>
      <c r="CE25" s="4">
        <v>6.1901814527846852</v>
      </c>
      <c r="CF25" s="4">
        <v>6.2186514391120804</v>
      </c>
      <c r="CG25" s="4">
        <v>6.1384464744632288</v>
      </c>
      <c r="CH25" s="4">
        <v>6.1059020047432009</v>
      </c>
      <c r="CI25" s="4">
        <v>6.1929349423714708</v>
      </c>
      <c r="CJ25" s="4">
        <v>6.0727421737255556</v>
      </c>
      <c r="CK25" s="4">
        <v>6.1117252637456954</v>
      </c>
      <c r="CL25" s="4">
        <v>6.1333101921196675</v>
      </c>
      <c r="CM25" s="4"/>
      <c r="CN25" s="4">
        <v>5.9870231508841609</v>
      </c>
      <c r="CO25" s="4">
        <v>6.1199382763746231</v>
      </c>
      <c r="CP25" s="4">
        <v>6.0851734904979313</v>
      </c>
      <c r="CQ25" s="4">
        <v>6.1170387701680973</v>
      </c>
      <c r="CR25" s="4">
        <v>6.1256335307749508</v>
      </c>
      <c r="CS25" s="4">
        <v>6.0801164747321348</v>
      </c>
      <c r="CT25" s="4">
        <v>6.1731330181610415</v>
      </c>
      <c r="CU25" s="4">
        <v>6.0764227486358218</v>
      </c>
      <c r="CV25" s="4">
        <v>6.1780777099890622</v>
      </c>
      <c r="CW25" s="4">
        <v>6.0857349076506333</v>
      </c>
      <c r="CX25" s="4">
        <v>6.1141114428400485</v>
      </c>
      <c r="CY25" s="3">
        <f t="shared" si="3"/>
        <v>6.2186514391120804</v>
      </c>
      <c r="CZ25" s="3">
        <f t="shared" si="4"/>
        <v>5.933338961671164</v>
      </c>
      <c r="DA25" s="3">
        <f t="shared" si="5"/>
        <v>6.0965263936056386</v>
      </c>
      <c r="DB25" s="4"/>
      <c r="DC25" s="4">
        <v>5.8862286616254282</v>
      </c>
      <c r="DD25" s="4">
        <v>5.9284912819376041</v>
      </c>
      <c r="DE25" s="4">
        <v>5.9653940059077044</v>
      </c>
      <c r="DF25" s="4">
        <v>5.9032652505245444</v>
      </c>
      <c r="DG25" s="4">
        <v>5.9500111364028268</v>
      </c>
      <c r="DH25" s="4">
        <v>5.9055164757550234</v>
      </c>
      <c r="DI25" s="4">
        <v>5.9501727174768426</v>
      </c>
      <c r="DJ25" s="4">
        <v>5.9373823857829962</v>
      </c>
      <c r="DK25" s="4">
        <v>5.9178100423654021</v>
      </c>
      <c r="DL25" s="4">
        <v>6.0861698677261309</v>
      </c>
      <c r="DM25" s="4">
        <v>6.0566061053249411</v>
      </c>
      <c r="DN25" s="4">
        <v>6.0932779295336852</v>
      </c>
      <c r="DO25" s="4">
        <v>6.1234799399025137</v>
      </c>
      <c r="DP25" s="4">
        <v>6.0557549988501904</v>
      </c>
      <c r="DQ25" s="4">
        <v>6.0636765153381766</v>
      </c>
      <c r="DR25" s="4">
        <v>6.0699982497925031</v>
      </c>
      <c r="DS25" s="4">
        <v>6.0504220470921171</v>
      </c>
      <c r="DT25" s="4">
        <v>6.0512917234150807</v>
      </c>
      <c r="DU25" s="4">
        <v>6.0913492543196623</v>
      </c>
      <c r="DV25" s="4">
        <v>6.0554403700083448</v>
      </c>
      <c r="DW25" s="4">
        <v>6.0252213574235327</v>
      </c>
      <c r="DX25" s="4">
        <v>6.1245194634003441</v>
      </c>
      <c r="DY25" s="4">
        <v>6.061760099697298</v>
      </c>
      <c r="DZ25" s="4">
        <v>6.0771070500709437</v>
      </c>
      <c r="EA25" s="4">
        <v>5.916477103593353</v>
      </c>
      <c r="EB25" s="4">
        <v>5.9111654539545686</v>
      </c>
      <c r="EC25" s="4">
        <v>5.9272972818478324</v>
      </c>
      <c r="ED25" s="4">
        <v>6.0895346712175664</v>
      </c>
      <c r="EE25" s="4">
        <v>6.0904112080273416</v>
      </c>
      <c r="EF25" s="4">
        <v>6.05390737674729</v>
      </c>
      <c r="EG25" s="3">
        <f t="shared" si="6"/>
        <v>6.1245194634003441</v>
      </c>
      <c r="EH25" s="3">
        <f t="shared" si="7"/>
        <v>5.8862286616254282</v>
      </c>
      <c r="EI25" s="3">
        <f t="shared" si="8"/>
        <v>6.0139713341687262</v>
      </c>
      <c r="EJ25" s="4"/>
      <c r="EK25" s="4">
        <v>5.9690921685848002</v>
      </c>
      <c r="EL25" s="4">
        <v>6.0079556195060642</v>
      </c>
      <c r="EM25" s="4">
        <v>6.1481011714814837</v>
      </c>
      <c r="EN25" s="4">
        <v>6.1233063934974465</v>
      </c>
      <c r="EO25" s="4">
        <v>6.1750284654167382</v>
      </c>
      <c r="EP25" s="4">
        <v>6.0817997722671153</v>
      </c>
      <c r="EQ25" s="4">
        <v>6.106370889351119</v>
      </c>
      <c r="ER25" s="4">
        <v>6.1573037474877523</v>
      </c>
      <c r="ES25" s="4">
        <v>6.1700438955237047</v>
      </c>
      <c r="ET25" s="4">
        <v>6.1369098226893204</v>
      </c>
      <c r="EU25" s="4">
        <v>6.1201616807723518</v>
      </c>
      <c r="EV25" s="4">
        <v>6.1309221086246355</v>
      </c>
      <c r="EW25" s="4">
        <v>6.0819578294565293</v>
      </c>
      <c r="EX25" s="4">
        <v>6.0001416041126268</v>
      </c>
      <c r="EY25" s="4">
        <v>6.1217891495728294</v>
      </c>
      <c r="EZ25" s="4">
        <v>6.06423995605416</v>
      </c>
      <c r="FA25" s="4">
        <v>6.1404443057715357</v>
      </c>
      <c r="FB25" s="4">
        <v>6.122600276512757</v>
      </c>
      <c r="FC25" s="4">
        <v>6.1620737656315168</v>
      </c>
      <c r="FD25" s="4">
        <v>6.162492144947362</v>
      </c>
      <c r="FE25" s="4">
        <v>6.1770602646076282</v>
      </c>
      <c r="FF25" s="4">
        <v>6.0933119962881923</v>
      </c>
      <c r="FG25" s="4">
        <v>6.2233798425086126</v>
      </c>
      <c r="FH25" s="4">
        <v>6.273213730883934</v>
      </c>
      <c r="FI25" s="4">
        <v>6.2292070729904427</v>
      </c>
      <c r="FJ25" s="4">
        <v>6.1929842871360936</v>
      </c>
      <c r="FK25" s="4">
        <v>6.2062577089025979</v>
      </c>
      <c r="FL25" s="4">
        <v>6.1963674836101577</v>
      </c>
      <c r="FM25" s="3">
        <f t="shared" si="9"/>
        <v>6.273213730883934</v>
      </c>
      <c r="FN25" s="3">
        <f t="shared" si="10"/>
        <v>5.9690921685848002</v>
      </c>
      <c r="FO25" s="3">
        <f t="shared" si="11"/>
        <v>6.1348041840781962</v>
      </c>
    </row>
    <row r="26" spans="1:171">
      <c r="A26" s="20" t="s">
        <v>7</v>
      </c>
      <c r="B26" s="4">
        <v>0</v>
      </c>
      <c r="C26" s="4">
        <v>7.5056772075328126E-3</v>
      </c>
      <c r="D26" s="4">
        <v>0</v>
      </c>
      <c r="E26" s="4">
        <v>4.1004979734159619E-2</v>
      </c>
      <c r="F26" s="4">
        <v>1.4373346565626832E-2</v>
      </c>
      <c r="G26" s="4">
        <v>8.6539493008412904E-3</v>
      </c>
      <c r="H26" s="4">
        <v>0</v>
      </c>
      <c r="I26" s="4">
        <v>0</v>
      </c>
      <c r="J26" s="4">
        <v>2.6919570538798787E-2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8.252979713562425E-3</v>
      </c>
      <c r="T26" s="4">
        <v>1.341261497789592E-2</v>
      </c>
      <c r="U26" s="4">
        <v>2.9094927735125786E-2</v>
      </c>
      <c r="V26" s="4">
        <v>2.3898379278382009E-2</v>
      </c>
      <c r="W26" s="4">
        <v>0</v>
      </c>
      <c r="X26" s="4">
        <v>3.4111441199003778E-2</v>
      </c>
      <c r="Y26" s="4">
        <v>2.2359776912648677E-2</v>
      </c>
      <c r="Z26" s="4">
        <v>0</v>
      </c>
      <c r="AA26" s="4">
        <v>2.3930534486725108E-2</v>
      </c>
      <c r="AB26" s="4">
        <v>0</v>
      </c>
      <c r="AC26" s="4">
        <v>4.2304960015386861E-2</v>
      </c>
      <c r="AD26" s="4">
        <v>7.114752793138468E-2</v>
      </c>
      <c r="AE26" s="4">
        <v>1.1698623578236145E-2</v>
      </c>
      <c r="AF26" s="4">
        <v>6.7357276064485383E-2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1.686400350605588E-2</v>
      </c>
      <c r="AM26" s="4">
        <v>0</v>
      </c>
      <c r="AN26" s="4">
        <v>0</v>
      </c>
      <c r="AO26" s="4">
        <v>0</v>
      </c>
      <c r="AP26" s="4">
        <v>2.638587311184093E-2</v>
      </c>
      <c r="AQ26" s="4">
        <v>0</v>
      </c>
      <c r="AR26" s="4">
        <v>4.523221252460452E-2</v>
      </c>
      <c r="AS26" s="4">
        <v>0</v>
      </c>
      <c r="AT26" s="4">
        <v>0</v>
      </c>
      <c r="AU26" s="4">
        <v>0</v>
      </c>
      <c r="AV26" s="4">
        <v>0</v>
      </c>
      <c r="AW26" s="3">
        <f t="shared" si="0"/>
        <v>7.114752793138468E-2</v>
      </c>
      <c r="AX26" s="3">
        <f t="shared" si="1"/>
        <v>0</v>
      </c>
      <c r="AY26" s="3">
        <f t="shared" si="2"/>
        <v>1.1372524561325478E-2</v>
      </c>
      <c r="AZ26" s="4"/>
      <c r="BA26" s="4">
        <v>6.6661038328835964E-2</v>
      </c>
      <c r="BB26" s="4">
        <v>3.7300347839909875E-2</v>
      </c>
      <c r="BC26" s="4">
        <v>2.2217226331830986E-3</v>
      </c>
      <c r="BD26" s="4">
        <v>3.2933881303378598E-3</v>
      </c>
      <c r="BE26" s="4">
        <v>5.5138926142986655E-2</v>
      </c>
      <c r="BF26" s="4">
        <v>1.3677569053861305E-2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4.2713712694705031E-2</v>
      </c>
      <c r="BM26" s="4">
        <v>0</v>
      </c>
      <c r="BN26" s="4">
        <v>0</v>
      </c>
      <c r="BO26" s="4">
        <v>0</v>
      </c>
      <c r="BP26" s="4">
        <v>0</v>
      </c>
      <c r="BQ26" s="4">
        <v>0</v>
      </c>
      <c r="BR26" s="4">
        <v>0</v>
      </c>
      <c r="BS26" s="4">
        <v>0</v>
      </c>
      <c r="BT26" s="4">
        <v>0</v>
      </c>
      <c r="BU26" s="4">
        <v>0</v>
      </c>
      <c r="BV26" s="4">
        <v>0</v>
      </c>
      <c r="BW26" s="4">
        <v>0</v>
      </c>
      <c r="BX26" s="4">
        <v>0</v>
      </c>
      <c r="BY26" s="4">
        <v>0</v>
      </c>
      <c r="BZ26" s="4">
        <v>0</v>
      </c>
      <c r="CA26" s="4">
        <v>0</v>
      </c>
      <c r="CB26" s="4">
        <v>0</v>
      </c>
      <c r="CC26" s="4">
        <v>0</v>
      </c>
      <c r="CD26" s="4">
        <v>0</v>
      </c>
      <c r="CE26" s="4">
        <v>0</v>
      </c>
      <c r="CF26" s="4">
        <v>0</v>
      </c>
      <c r="CG26" s="4">
        <v>0</v>
      </c>
      <c r="CH26" s="4">
        <v>0</v>
      </c>
      <c r="CI26" s="4">
        <v>0</v>
      </c>
      <c r="CJ26" s="4">
        <v>0</v>
      </c>
      <c r="CK26" s="4">
        <v>0</v>
      </c>
      <c r="CL26" s="4">
        <v>0</v>
      </c>
      <c r="CM26" s="4">
        <v>0</v>
      </c>
      <c r="CN26" s="4">
        <v>1.2976849115839073E-2</v>
      </c>
      <c r="CO26" s="4">
        <v>0</v>
      </c>
      <c r="CP26" s="4">
        <v>0</v>
      </c>
      <c r="CQ26" s="4">
        <v>0</v>
      </c>
      <c r="CR26" s="4">
        <v>0</v>
      </c>
      <c r="CS26" s="4">
        <v>0</v>
      </c>
      <c r="CT26" s="4">
        <v>0</v>
      </c>
      <c r="CU26" s="4">
        <v>0</v>
      </c>
      <c r="CV26" s="4">
        <v>0</v>
      </c>
      <c r="CW26" s="4">
        <v>0</v>
      </c>
      <c r="CX26" s="4">
        <v>0</v>
      </c>
      <c r="CY26" s="3">
        <f t="shared" si="3"/>
        <v>6.6661038328835964E-2</v>
      </c>
      <c r="CZ26" s="3">
        <f t="shared" si="4"/>
        <v>0</v>
      </c>
      <c r="DA26" s="3">
        <f t="shared" si="5"/>
        <v>4.6796710787931775E-3</v>
      </c>
      <c r="DB26" s="4"/>
      <c r="DC26" s="4">
        <v>0.11377133837457176</v>
      </c>
      <c r="DD26" s="4">
        <v>7.1508718062395893E-2</v>
      </c>
      <c r="DE26" s="4">
        <v>3.4605994092295589E-2</v>
      </c>
      <c r="DF26" s="4">
        <v>9.6734749475455573E-2</v>
      </c>
      <c r="DG26" s="4">
        <v>4.998886359717325E-2</v>
      </c>
      <c r="DH26" s="4">
        <v>9.4483524244976635E-2</v>
      </c>
      <c r="DI26" s="4">
        <v>4.9827282523157379E-2</v>
      </c>
      <c r="DJ26" s="4">
        <v>6.2617614217003847E-2</v>
      </c>
      <c r="DK26" s="4">
        <v>8.218995763459791E-2</v>
      </c>
      <c r="DL26" s="4">
        <v>0</v>
      </c>
      <c r="DM26" s="4">
        <v>0</v>
      </c>
      <c r="DN26" s="4">
        <v>0</v>
      </c>
      <c r="DO26" s="4">
        <v>0</v>
      </c>
      <c r="DP26" s="4">
        <v>0</v>
      </c>
      <c r="DQ26" s="4">
        <v>0</v>
      </c>
      <c r="DR26" s="4">
        <v>0</v>
      </c>
      <c r="DS26" s="4">
        <v>0</v>
      </c>
      <c r="DT26" s="4">
        <v>0</v>
      </c>
      <c r="DU26" s="4">
        <v>0</v>
      </c>
      <c r="DV26" s="4">
        <v>0</v>
      </c>
      <c r="DW26" s="4">
        <v>0</v>
      </c>
      <c r="DX26" s="4">
        <v>0</v>
      </c>
      <c r="DY26" s="4">
        <v>0</v>
      </c>
      <c r="DZ26" s="4">
        <v>0</v>
      </c>
      <c r="EA26" s="4">
        <v>8.3522896406647007E-2</v>
      </c>
      <c r="EB26" s="4">
        <v>8.8834546045431395E-2</v>
      </c>
      <c r="EC26" s="4">
        <v>7.2702718152167556E-2</v>
      </c>
      <c r="ED26" s="4">
        <v>0</v>
      </c>
      <c r="EE26" s="4">
        <v>0</v>
      </c>
      <c r="EF26" s="4">
        <v>0</v>
      </c>
      <c r="EG26" s="3">
        <f t="shared" si="6"/>
        <v>0.11377133837457176</v>
      </c>
      <c r="EH26" s="3">
        <f t="shared" si="7"/>
        <v>0</v>
      </c>
      <c r="EI26" s="3">
        <f t="shared" si="8"/>
        <v>3.0026273427529126E-2</v>
      </c>
      <c r="EJ26" s="4"/>
      <c r="EK26" s="4">
        <v>3.0907831415199816E-2</v>
      </c>
      <c r="EL26" s="4">
        <v>0</v>
      </c>
      <c r="EM26" s="4">
        <v>0</v>
      </c>
      <c r="EN26" s="4">
        <v>0</v>
      </c>
      <c r="EO26" s="4">
        <v>0</v>
      </c>
      <c r="EP26" s="4">
        <v>0</v>
      </c>
      <c r="EQ26" s="4">
        <v>0</v>
      </c>
      <c r="ER26" s="4">
        <v>0</v>
      </c>
      <c r="ES26" s="4">
        <v>0</v>
      </c>
      <c r="ET26" s="4">
        <v>0</v>
      </c>
      <c r="EU26" s="4">
        <v>0</v>
      </c>
      <c r="EV26" s="4">
        <v>0</v>
      </c>
      <c r="EW26" s="4">
        <v>0</v>
      </c>
      <c r="EX26" s="4">
        <v>0</v>
      </c>
      <c r="EY26" s="4">
        <v>0</v>
      </c>
      <c r="EZ26" s="4">
        <v>0</v>
      </c>
      <c r="FA26" s="4">
        <v>0</v>
      </c>
      <c r="FB26" s="4">
        <v>0</v>
      </c>
      <c r="FC26" s="4">
        <v>0</v>
      </c>
      <c r="FD26" s="4">
        <v>0</v>
      </c>
      <c r="FE26" s="4">
        <v>0</v>
      </c>
      <c r="FF26" s="4">
        <v>0</v>
      </c>
      <c r="FG26" s="4">
        <v>0</v>
      </c>
      <c r="FH26" s="4">
        <v>0</v>
      </c>
      <c r="FI26" s="4">
        <v>0</v>
      </c>
      <c r="FJ26" s="4">
        <v>0</v>
      </c>
      <c r="FK26" s="4">
        <v>0</v>
      </c>
      <c r="FL26" s="4">
        <v>0</v>
      </c>
      <c r="FM26" s="3">
        <f t="shared" si="9"/>
        <v>3.0907831415199816E-2</v>
      </c>
      <c r="FN26" s="3">
        <f t="shared" si="10"/>
        <v>0</v>
      </c>
      <c r="FO26" s="3">
        <f t="shared" si="11"/>
        <v>1.103851121971422E-3</v>
      </c>
    </row>
    <row r="27" spans="1:171">
      <c r="A27" s="20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3"/>
      <c r="AX27" s="3"/>
      <c r="AY27" s="3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3">
        <f t="shared" si="3"/>
        <v>0</v>
      </c>
      <c r="CZ27" s="3">
        <f t="shared" si="4"/>
        <v>0</v>
      </c>
      <c r="DA27" s="3" t="e">
        <f t="shared" si="5"/>
        <v>#DIV/0!</v>
      </c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3">
        <f t="shared" si="6"/>
        <v>0</v>
      </c>
      <c r="EH27" s="3">
        <f t="shared" si="7"/>
        <v>0</v>
      </c>
      <c r="EI27" s="3" t="e">
        <f t="shared" si="8"/>
        <v>#DIV/0!</v>
      </c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3"/>
      <c r="FN27" s="3"/>
      <c r="FO27" s="3"/>
    </row>
    <row r="28" spans="1:171">
      <c r="A28" s="11" t="s">
        <v>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3"/>
      <c r="AX28" s="3"/>
      <c r="AY28" s="3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3">
        <f t="shared" si="3"/>
        <v>0</v>
      </c>
      <c r="CZ28" s="3">
        <f t="shared" si="4"/>
        <v>0</v>
      </c>
      <c r="DA28" s="3" t="e">
        <f t="shared" si="5"/>
        <v>#DIV/0!</v>
      </c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3">
        <f t="shared" si="6"/>
        <v>0</v>
      </c>
      <c r="EH28" s="3">
        <f t="shared" si="7"/>
        <v>0</v>
      </c>
      <c r="EI28" s="3" t="e">
        <f t="shared" si="8"/>
        <v>#DIV/0!</v>
      </c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3"/>
      <c r="FN28" s="3"/>
      <c r="FO28" s="3"/>
    </row>
    <row r="29" spans="1:171">
      <c r="A29" s="20" t="s">
        <v>7</v>
      </c>
      <c r="B29" s="4">
        <v>6</v>
      </c>
      <c r="C29" s="4">
        <v>6</v>
      </c>
      <c r="D29" s="4">
        <v>6</v>
      </c>
      <c r="E29" s="4">
        <v>6</v>
      </c>
      <c r="F29" s="4">
        <v>6</v>
      </c>
      <c r="G29" s="4">
        <v>6</v>
      </c>
      <c r="H29" s="4">
        <v>6</v>
      </c>
      <c r="I29" s="4">
        <v>6</v>
      </c>
      <c r="J29" s="4">
        <v>6</v>
      </c>
      <c r="K29" s="4">
        <v>6</v>
      </c>
      <c r="L29" s="4">
        <v>6</v>
      </c>
      <c r="M29" s="4">
        <v>6</v>
      </c>
      <c r="N29" s="4">
        <v>6</v>
      </c>
      <c r="O29" s="4">
        <v>6</v>
      </c>
      <c r="P29" s="4">
        <v>6</v>
      </c>
      <c r="Q29" s="4">
        <v>6</v>
      </c>
      <c r="R29" s="4">
        <v>6</v>
      </c>
      <c r="S29" s="4">
        <v>6</v>
      </c>
      <c r="T29" s="4">
        <v>6</v>
      </c>
      <c r="U29" s="4">
        <v>6</v>
      </c>
      <c r="V29" s="4">
        <v>6</v>
      </c>
      <c r="W29" s="4">
        <v>6</v>
      </c>
      <c r="X29" s="4">
        <v>6</v>
      </c>
      <c r="Y29" s="4">
        <v>6</v>
      </c>
      <c r="Z29" s="4">
        <v>6</v>
      </c>
      <c r="AA29" s="4">
        <v>6</v>
      </c>
      <c r="AB29" s="4">
        <v>6</v>
      </c>
      <c r="AC29" s="4">
        <v>6</v>
      </c>
      <c r="AD29" s="4">
        <v>6</v>
      </c>
      <c r="AE29" s="4">
        <v>6</v>
      </c>
      <c r="AF29" s="4">
        <v>6</v>
      </c>
      <c r="AG29" s="4">
        <v>6</v>
      </c>
      <c r="AH29" s="4">
        <v>6</v>
      </c>
      <c r="AI29" s="4">
        <v>6</v>
      </c>
      <c r="AJ29" s="4">
        <v>6</v>
      </c>
      <c r="AK29" s="4">
        <v>6</v>
      </c>
      <c r="AL29" s="4">
        <v>6</v>
      </c>
      <c r="AM29" s="4">
        <v>6</v>
      </c>
      <c r="AN29" s="4">
        <v>6</v>
      </c>
      <c r="AO29" s="4">
        <v>6</v>
      </c>
      <c r="AP29" s="4">
        <v>6</v>
      </c>
      <c r="AQ29" s="4">
        <v>6</v>
      </c>
      <c r="AR29" s="4">
        <v>6</v>
      </c>
      <c r="AS29" s="4">
        <v>6</v>
      </c>
      <c r="AT29" s="4">
        <v>6</v>
      </c>
      <c r="AU29" s="4">
        <v>6</v>
      </c>
      <c r="AV29" s="4">
        <v>6</v>
      </c>
      <c r="AW29" s="3">
        <f t="shared" si="0"/>
        <v>6</v>
      </c>
      <c r="AX29" s="3">
        <f t="shared" si="1"/>
        <v>6</v>
      </c>
      <c r="AY29" s="3">
        <f t="shared" si="2"/>
        <v>6</v>
      </c>
      <c r="AZ29" s="4"/>
      <c r="BA29" s="4">
        <v>6</v>
      </c>
      <c r="BB29" s="4">
        <v>6</v>
      </c>
      <c r="BC29" s="4">
        <v>6</v>
      </c>
      <c r="BD29" s="4">
        <v>6</v>
      </c>
      <c r="BE29" s="4">
        <v>6</v>
      </c>
      <c r="BF29" s="4">
        <v>6</v>
      </c>
      <c r="BG29" s="4">
        <v>6</v>
      </c>
      <c r="BH29" s="4">
        <v>6</v>
      </c>
      <c r="BI29" s="4">
        <v>6</v>
      </c>
      <c r="BJ29" s="4">
        <v>5.9289938080945532</v>
      </c>
      <c r="BK29" s="4">
        <v>6</v>
      </c>
      <c r="BL29" s="4">
        <v>5.9029018594720979</v>
      </c>
      <c r="BM29" s="4">
        <v>5.8697667117351529</v>
      </c>
      <c r="BN29" s="4">
        <v>5.9072419474395135</v>
      </c>
      <c r="BO29" s="4">
        <v>5.8377015758749078</v>
      </c>
      <c r="BP29" s="4">
        <v>5.8972815218467121</v>
      </c>
      <c r="BQ29" s="4">
        <v>5.9089404372938148</v>
      </c>
      <c r="BR29" s="4">
        <v>6</v>
      </c>
      <c r="BS29" s="4">
        <v>5.9462696779514737</v>
      </c>
      <c r="BT29" s="4">
        <v>6</v>
      </c>
      <c r="BU29" s="4">
        <v>5.9408067462273051</v>
      </c>
      <c r="BV29" s="4">
        <v>5.9803357975483076</v>
      </c>
      <c r="BW29" s="4">
        <v>5.8570979516137829</v>
      </c>
      <c r="BX29" s="4">
        <v>6</v>
      </c>
      <c r="BY29" s="4">
        <v>6</v>
      </c>
      <c r="BZ29" s="4">
        <v>5.7682437316992479</v>
      </c>
      <c r="CA29" s="4">
        <v>6</v>
      </c>
      <c r="CB29" s="4">
        <v>6</v>
      </c>
      <c r="CC29" s="4">
        <v>5.8262289237954752</v>
      </c>
      <c r="CD29" s="4">
        <v>6</v>
      </c>
      <c r="CE29" s="4">
        <v>6</v>
      </c>
      <c r="CF29" s="4">
        <v>6</v>
      </c>
      <c r="CG29" s="4">
        <v>6</v>
      </c>
      <c r="CH29" s="4">
        <v>6</v>
      </c>
      <c r="CI29" s="4">
        <v>6</v>
      </c>
      <c r="CJ29" s="4">
        <v>6</v>
      </c>
      <c r="CK29" s="4">
        <v>6</v>
      </c>
      <c r="CL29" s="4">
        <v>6</v>
      </c>
      <c r="CM29" s="4">
        <v>6</v>
      </c>
      <c r="CN29" s="4">
        <v>6</v>
      </c>
      <c r="CO29" s="4">
        <v>6</v>
      </c>
      <c r="CP29" s="4">
        <v>6</v>
      </c>
      <c r="CQ29" s="4">
        <v>6</v>
      </c>
      <c r="CR29" s="4">
        <v>6</v>
      </c>
      <c r="CS29" s="4">
        <v>6</v>
      </c>
      <c r="CT29" s="4">
        <v>6</v>
      </c>
      <c r="CU29" s="4">
        <v>5.8102754134135131</v>
      </c>
      <c r="CV29" s="4">
        <v>6</v>
      </c>
      <c r="CW29" s="4">
        <v>6</v>
      </c>
      <c r="CX29" s="4">
        <v>6</v>
      </c>
      <c r="CY29" s="3">
        <f t="shared" si="3"/>
        <v>6</v>
      </c>
      <c r="CZ29" s="3">
        <f t="shared" si="4"/>
        <v>5.7682437316992479</v>
      </c>
      <c r="DA29" s="3">
        <f t="shared" si="5"/>
        <v>5.967641722080117</v>
      </c>
      <c r="DB29" s="4"/>
      <c r="DC29" s="4">
        <v>6</v>
      </c>
      <c r="DD29" s="4">
        <v>6</v>
      </c>
      <c r="DE29" s="4">
        <v>6</v>
      </c>
      <c r="DF29" s="4">
        <v>6</v>
      </c>
      <c r="DG29" s="4">
        <v>6</v>
      </c>
      <c r="DH29" s="4">
        <v>6</v>
      </c>
      <c r="DI29" s="4">
        <v>6</v>
      </c>
      <c r="DJ29" s="4">
        <v>6</v>
      </c>
      <c r="DK29" s="4">
        <v>5.9813914303065836</v>
      </c>
      <c r="DL29" s="4">
        <v>6</v>
      </c>
      <c r="DM29" s="4">
        <v>6</v>
      </c>
      <c r="DN29" s="4">
        <v>6</v>
      </c>
      <c r="DO29" s="4">
        <v>6</v>
      </c>
      <c r="DP29" s="4">
        <v>6</v>
      </c>
      <c r="DQ29" s="4">
        <v>6</v>
      </c>
      <c r="DR29" s="4">
        <v>6</v>
      </c>
      <c r="DS29" s="4">
        <v>6</v>
      </c>
      <c r="DT29" s="4">
        <v>6</v>
      </c>
      <c r="DU29" s="4">
        <v>6</v>
      </c>
      <c r="DV29" s="4">
        <v>6</v>
      </c>
      <c r="DW29" s="4">
        <v>6</v>
      </c>
      <c r="DX29" s="4">
        <v>6</v>
      </c>
      <c r="DY29" s="4">
        <v>6</v>
      </c>
      <c r="DZ29" s="4">
        <v>5.9766468621904973</v>
      </c>
      <c r="EA29" s="4">
        <v>6</v>
      </c>
      <c r="EB29" s="4">
        <v>6</v>
      </c>
      <c r="EC29" s="4">
        <v>6</v>
      </c>
      <c r="ED29" s="4">
        <v>6</v>
      </c>
      <c r="EE29" s="4">
        <v>6</v>
      </c>
      <c r="EF29" s="4">
        <v>5.6793124036134524</v>
      </c>
      <c r="EG29" s="3">
        <f t="shared" si="6"/>
        <v>6</v>
      </c>
      <c r="EH29" s="3">
        <f t="shared" si="7"/>
        <v>5.6793124036134524</v>
      </c>
      <c r="EI29" s="3">
        <f t="shared" si="8"/>
        <v>5.9879116898703524</v>
      </c>
      <c r="EJ29" s="4"/>
      <c r="EK29" s="4">
        <v>6</v>
      </c>
      <c r="EL29" s="4">
        <v>6</v>
      </c>
      <c r="EM29" s="4">
        <v>6</v>
      </c>
      <c r="EN29" s="4">
        <v>6</v>
      </c>
      <c r="EO29" s="4">
        <v>6</v>
      </c>
      <c r="EP29" s="4">
        <v>6</v>
      </c>
      <c r="EQ29" s="4">
        <v>6</v>
      </c>
      <c r="ER29" s="4">
        <v>6</v>
      </c>
      <c r="ES29" s="4">
        <v>6</v>
      </c>
      <c r="ET29" s="4">
        <v>6</v>
      </c>
      <c r="EU29" s="4">
        <v>6</v>
      </c>
      <c r="EV29" s="4">
        <v>6</v>
      </c>
      <c r="EW29" s="4">
        <v>6</v>
      </c>
      <c r="EX29" s="4">
        <v>6</v>
      </c>
      <c r="EY29" s="4">
        <v>6</v>
      </c>
      <c r="EZ29" s="4">
        <v>6</v>
      </c>
      <c r="FA29" s="4">
        <v>6</v>
      </c>
      <c r="FB29" s="4">
        <v>6</v>
      </c>
      <c r="FC29" s="4">
        <v>6</v>
      </c>
      <c r="FD29" s="4">
        <v>6</v>
      </c>
      <c r="FE29" s="4">
        <v>6</v>
      </c>
      <c r="FF29" s="4">
        <v>6</v>
      </c>
      <c r="FG29" s="4">
        <v>6</v>
      </c>
      <c r="FH29" s="4">
        <v>6</v>
      </c>
      <c r="FI29" s="4">
        <v>6</v>
      </c>
      <c r="FJ29" s="4">
        <v>6</v>
      </c>
      <c r="FK29" s="4">
        <v>6</v>
      </c>
      <c r="FL29" s="4">
        <v>6</v>
      </c>
      <c r="FM29" s="3">
        <f t="shared" si="9"/>
        <v>6</v>
      </c>
      <c r="FN29" s="3">
        <f t="shared" si="10"/>
        <v>6</v>
      </c>
      <c r="FO29" s="3">
        <f t="shared" si="11"/>
        <v>6</v>
      </c>
    </row>
    <row r="30" spans="1:171">
      <c r="A30" s="20" t="s">
        <v>9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3">
        <f t="shared" si="0"/>
        <v>0</v>
      </c>
      <c r="AX30" s="3">
        <f t="shared" si="1"/>
        <v>0</v>
      </c>
      <c r="AY30" s="3">
        <f t="shared" si="2"/>
        <v>0</v>
      </c>
      <c r="AZ30" s="4"/>
      <c r="BA30" s="4">
        <v>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1.6906133815129731E-2</v>
      </c>
      <c r="BK30" s="4">
        <v>0</v>
      </c>
      <c r="BL30" s="4">
        <v>9.7098140527899002E-2</v>
      </c>
      <c r="BM30" s="4">
        <v>0</v>
      </c>
      <c r="BN30" s="4">
        <v>0</v>
      </c>
      <c r="BO30" s="4">
        <v>0</v>
      </c>
      <c r="BP30" s="4">
        <v>9.9262031946924623E-2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4">
        <v>0</v>
      </c>
      <c r="BW30" s="4">
        <v>2.535795555957332E-2</v>
      </c>
      <c r="BX30" s="4">
        <v>0</v>
      </c>
      <c r="BY30" s="4">
        <v>0</v>
      </c>
      <c r="BZ30" s="4">
        <v>7.2199742307992754E-2</v>
      </c>
      <c r="CA30" s="4">
        <v>0</v>
      </c>
      <c r="CB30" s="4">
        <v>0</v>
      </c>
      <c r="CC30" s="4">
        <v>8.6233524200476364E-2</v>
      </c>
      <c r="CD30" s="4">
        <v>0</v>
      </c>
      <c r="CE30" s="4">
        <v>0</v>
      </c>
      <c r="CF30" s="4">
        <v>0</v>
      </c>
      <c r="CG30" s="4">
        <v>0</v>
      </c>
      <c r="CH30" s="4">
        <v>0</v>
      </c>
      <c r="CI30" s="4">
        <v>0</v>
      </c>
      <c r="CJ30" s="4">
        <v>0</v>
      </c>
      <c r="CK30" s="4">
        <v>0</v>
      </c>
      <c r="CL30" s="4">
        <v>0</v>
      </c>
      <c r="CM30" s="4">
        <v>0</v>
      </c>
      <c r="CN30" s="4">
        <v>0</v>
      </c>
      <c r="CO30" s="4">
        <v>0</v>
      </c>
      <c r="CP30" s="4">
        <v>0</v>
      </c>
      <c r="CQ30" s="4">
        <v>0</v>
      </c>
      <c r="CR30" s="4">
        <v>0</v>
      </c>
      <c r="CS30" s="4">
        <v>0</v>
      </c>
      <c r="CT30" s="4">
        <v>0</v>
      </c>
      <c r="CU30" s="4">
        <v>0.11330183795066473</v>
      </c>
      <c r="CV30" s="4">
        <v>0</v>
      </c>
      <c r="CW30" s="4">
        <v>0</v>
      </c>
      <c r="CX30" s="4">
        <v>0</v>
      </c>
      <c r="CY30" s="3">
        <f t="shared" si="3"/>
        <v>0.11330183795066473</v>
      </c>
      <c r="CZ30" s="3">
        <f t="shared" si="4"/>
        <v>0</v>
      </c>
      <c r="DA30" s="3">
        <f t="shared" si="5"/>
        <v>1.0207187326173211E-2</v>
      </c>
      <c r="DB30" s="4"/>
      <c r="DC30" s="4">
        <v>0</v>
      </c>
      <c r="DD30" s="4">
        <v>0</v>
      </c>
      <c r="DE30" s="4">
        <v>0</v>
      </c>
      <c r="DF30" s="4">
        <v>0</v>
      </c>
      <c r="DG30" s="4">
        <v>0</v>
      </c>
      <c r="DH30" s="4">
        <v>0</v>
      </c>
      <c r="DI30" s="4">
        <v>0</v>
      </c>
      <c r="DJ30" s="4">
        <v>0</v>
      </c>
      <c r="DK30" s="4">
        <v>1.8608569693415067E-2</v>
      </c>
      <c r="DL30" s="4">
        <v>0</v>
      </c>
      <c r="DM30" s="4">
        <v>0</v>
      </c>
      <c r="DN30" s="4">
        <v>0</v>
      </c>
      <c r="DO30" s="4">
        <v>0</v>
      </c>
      <c r="DP30" s="4">
        <v>0</v>
      </c>
      <c r="DQ30" s="4">
        <v>0</v>
      </c>
      <c r="DR30" s="4">
        <v>0</v>
      </c>
      <c r="DS30" s="4">
        <v>0</v>
      </c>
      <c r="DT30" s="4">
        <v>0</v>
      </c>
      <c r="DU30" s="4">
        <v>0</v>
      </c>
      <c r="DV30" s="4">
        <v>0</v>
      </c>
      <c r="DW30" s="4">
        <v>0</v>
      </c>
      <c r="DX30" s="4">
        <v>0</v>
      </c>
      <c r="DY30" s="4">
        <v>0</v>
      </c>
      <c r="DZ30" s="4">
        <v>0</v>
      </c>
      <c r="EA30" s="4">
        <v>0</v>
      </c>
      <c r="EB30" s="4">
        <v>0</v>
      </c>
      <c r="EC30" s="4">
        <v>0</v>
      </c>
      <c r="ED30" s="4">
        <v>0</v>
      </c>
      <c r="EE30" s="4">
        <v>0</v>
      </c>
      <c r="EF30" s="4">
        <v>0.2667802196392568</v>
      </c>
      <c r="EG30" s="3">
        <f t="shared" si="6"/>
        <v>0.2667802196392568</v>
      </c>
      <c r="EH30" s="3">
        <f t="shared" si="7"/>
        <v>0</v>
      </c>
      <c r="EI30" s="3">
        <f t="shared" si="8"/>
        <v>9.5129596444223953E-3</v>
      </c>
      <c r="EJ30" s="4"/>
      <c r="EK30" s="4">
        <v>0</v>
      </c>
      <c r="EL30" s="4">
        <v>0</v>
      </c>
      <c r="EM30" s="4">
        <v>0</v>
      </c>
      <c r="EN30" s="4">
        <v>0</v>
      </c>
      <c r="EO30" s="4">
        <v>0</v>
      </c>
      <c r="EP30" s="4">
        <v>0</v>
      </c>
      <c r="EQ30" s="4">
        <v>0</v>
      </c>
      <c r="ER30" s="4">
        <v>0</v>
      </c>
      <c r="ES30" s="4">
        <v>0</v>
      </c>
      <c r="ET30" s="4">
        <v>0</v>
      </c>
      <c r="EU30" s="4">
        <v>0</v>
      </c>
      <c r="EV30" s="4">
        <v>0</v>
      </c>
      <c r="EW30" s="4">
        <v>0</v>
      </c>
      <c r="EX30" s="4">
        <v>0</v>
      </c>
      <c r="EY30" s="4">
        <v>0</v>
      </c>
      <c r="EZ30" s="4">
        <v>0</v>
      </c>
      <c r="FA30" s="4">
        <v>0</v>
      </c>
      <c r="FB30" s="4">
        <v>0</v>
      </c>
      <c r="FC30" s="4">
        <v>0</v>
      </c>
      <c r="FD30" s="4">
        <v>0</v>
      </c>
      <c r="FE30" s="4">
        <v>0</v>
      </c>
      <c r="FF30" s="4">
        <v>0</v>
      </c>
      <c r="FG30" s="4">
        <v>0</v>
      </c>
      <c r="FH30" s="4">
        <v>0</v>
      </c>
      <c r="FI30" s="4">
        <v>0</v>
      </c>
      <c r="FJ30" s="4">
        <v>0</v>
      </c>
      <c r="FK30" s="4">
        <v>0</v>
      </c>
      <c r="FL30" s="4">
        <v>0</v>
      </c>
      <c r="FM30" s="3">
        <f t="shared" si="9"/>
        <v>0</v>
      </c>
      <c r="FN30" s="3">
        <f t="shared" si="10"/>
        <v>0</v>
      </c>
      <c r="FO30" s="3">
        <f t="shared" si="11"/>
        <v>0</v>
      </c>
    </row>
    <row r="31" spans="1:171">
      <c r="A31" s="20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3"/>
      <c r="AX31" s="3"/>
      <c r="AY31" s="3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3">
        <f t="shared" si="3"/>
        <v>0</v>
      </c>
      <c r="CZ31" s="3">
        <f t="shared" si="4"/>
        <v>0</v>
      </c>
      <c r="DA31" s="3" t="e">
        <f t="shared" si="5"/>
        <v>#DIV/0!</v>
      </c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3">
        <f t="shared" si="6"/>
        <v>0</v>
      </c>
      <c r="EH31" s="3">
        <f t="shared" si="7"/>
        <v>0</v>
      </c>
      <c r="EI31" s="3" t="e">
        <f t="shared" si="8"/>
        <v>#DIV/0!</v>
      </c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3"/>
      <c r="FN31" s="3"/>
      <c r="FO31" s="3"/>
    </row>
    <row r="32" spans="1:171">
      <c r="A32" s="11" t="s">
        <v>10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3"/>
      <c r="AX32" s="3"/>
      <c r="AY32" s="3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3">
        <f t="shared" si="3"/>
        <v>0</v>
      </c>
      <c r="CZ32" s="3">
        <f t="shared" si="4"/>
        <v>0</v>
      </c>
      <c r="DA32" s="3" t="e">
        <f t="shared" si="5"/>
        <v>#DIV/0!</v>
      </c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3">
        <f t="shared" si="6"/>
        <v>0</v>
      </c>
      <c r="EH32" s="3">
        <f t="shared" si="7"/>
        <v>0</v>
      </c>
      <c r="EI32" s="3" t="e">
        <f t="shared" si="8"/>
        <v>#DIV/0!</v>
      </c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3"/>
      <c r="FN32" s="3"/>
      <c r="FO32" s="3"/>
    </row>
    <row r="33" spans="1:171">
      <c r="A33" s="20" t="s">
        <v>7</v>
      </c>
      <c r="B33" s="4">
        <v>0.44498267977499406</v>
      </c>
      <c r="C33" s="4">
        <v>0.4274755812140798</v>
      </c>
      <c r="D33" s="4">
        <v>0.40119717709277403</v>
      </c>
      <c r="E33" s="4">
        <v>0.44221693313494637</v>
      </c>
      <c r="F33" s="4">
        <v>0.35443894166323986</v>
      </c>
      <c r="G33" s="4">
        <v>0.362252229456967</v>
      </c>
      <c r="H33" s="4">
        <v>0.25073620037528954</v>
      </c>
      <c r="I33" s="4">
        <v>0.3219696333514257</v>
      </c>
      <c r="J33" s="4">
        <v>0.36672111997278289</v>
      </c>
      <c r="K33" s="4">
        <v>0.4372799825849194</v>
      </c>
      <c r="L33" s="4">
        <v>0.40584701543462387</v>
      </c>
      <c r="M33" s="4">
        <v>0.40336435018388173</v>
      </c>
      <c r="N33" s="4">
        <v>0.56769593262290741</v>
      </c>
      <c r="O33" s="4">
        <v>0.27473796149394314</v>
      </c>
      <c r="P33" s="4">
        <v>0.27346537310744257</v>
      </c>
      <c r="Q33" s="4">
        <v>0.29202923323886321</v>
      </c>
      <c r="R33" s="4">
        <v>0.27995453834670148</v>
      </c>
      <c r="S33" s="4">
        <v>0.3695374426090039</v>
      </c>
      <c r="T33" s="4">
        <v>0.41481097429391411</v>
      </c>
      <c r="U33" s="4">
        <v>0.37711526007851859</v>
      </c>
      <c r="V33" s="4">
        <v>0.39764794405151704</v>
      </c>
      <c r="W33" s="4">
        <v>0.37985593422587005</v>
      </c>
      <c r="X33" s="4">
        <v>0.2697337561369757</v>
      </c>
      <c r="Y33" s="4">
        <v>0.28619487854824133</v>
      </c>
      <c r="Z33" s="4">
        <v>0.37758855502183142</v>
      </c>
      <c r="AA33" s="4">
        <v>0.31188190646858782</v>
      </c>
      <c r="AB33" s="4">
        <v>0.16121798373669627</v>
      </c>
      <c r="AC33" s="4">
        <v>0.28963802819375584</v>
      </c>
      <c r="AD33" s="4">
        <v>0.40193606931258508</v>
      </c>
      <c r="AE33" s="4">
        <v>4.4399065998538489E-2</v>
      </c>
      <c r="AF33" s="4">
        <v>0.24244217438631388</v>
      </c>
      <c r="AG33" s="4">
        <v>0.40147882565949189</v>
      </c>
      <c r="AH33" s="4">
        <v>0.27616215151666346</v>
      </c>
      <c r="AI33" s="4">
        <v>0.56428754127669567</v>
      </c>
      <c r="AJ33" s="4">
        <v>0.3388836481967914</v>
      </c>
      <c r="AK33" s="4">
        <v>0.34692758437630822</v>
      </c>
      <c r="AL33" s="4">
        <v>0.32764670620936709</v>
      </c>
      <c r="AM33" s="4">
        <v>0.19334470415306626</v>
      </c>
      <c r="AN33" s="4">
        <v>0.30538923507761773</v>
      </c>
      <c r="AO33" s="4">
        <v>0.34554101099870582</v>
      </c>
      <c r="AP33" s="4">
        <v>0.31402390740998243</v>
      </c>
      <c r="AQ33" s="4">
        <v>0.32754811953778962</v>
      </c>
      <c r="AR33" s="4">
        <v>0.32823284762681837</v>
      </c>
      <c r="AS33" s="4">
        <v>0.30923225266224463</v>
      </c>
      <c r="AT33" s="4">
        <v>0.26735185341799017</v>
      </c>
      <c r="AU33" s="4">
        <v>0.2512275819475267</v>
      </c>
      <c r="AV33" s="4">
        <v>0.29157904653375066</v>
      </c>
      <c r="AW33" s="3">
        <f t="shared" si="0"/>
        <v>0.56769593262290741</v>
      </c>
      <c r="AX33" s="3">
        <f t="shared" si="1"/>
        <v>4.4399065998538489E-2</v>
      </c>
      <c r="AY33" s="3">
        <f t="shared" si="2"/>
        <v>0.3365791887811263</v>
      </c>
      <c r="AZ33" s="4"/>
      <c r="BA33" s="4">
        <v>0.10245940303007828</v>
      </c>
      <c r="BB33" s="4">
        <v>0.25467035875152177</v>
      </c>
      <c r="BC33" s="4">
        <v>0.25278594143055333</v>
      </c>
      <c r="BD33" s="4">
        <v>0.11427046795799622</v>
      </c>
      <c r="BE33" s="4">
        <v>8.1340160363331471E-2</v>
      </c>
      <c r="BF33" s="4">
        <v>0.2401674852971567</v>
      </c>
      <c r="BG33" s="4">
        <v>0.2585010409001578</v>
      </c>
      <c r="BH33" s="4">
        <v>0.18449573236101369</v>
      </c>
      <c r="BI33" s="4">
        <v>0.1194765712371435</v>
      </c>
      <c r="BJ33" s="4">
        <v>0</v>
      </c>
      <c r="BK33" s="4">
        <v>9.9405766247096849E-2</v>
      </c>
      <c r="BL33" s="4">
        <v>0</v>
      </c>
      <c r="BM33" s="4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0.21198379610246398</v>
      </c>
      <c r="BS33" s="4">
        <v>0</v>
      </c>
      <c r="BT33" s="4">
        <v>5.1788448484414218E-2</v>
      </c>
      <c r="BU33" s="4">
        <v>0</v>
      </c>
      <c r="BV33" s="4">
        <v>0</v>
      </c>
      <c r="BW33" s="4">
        <v>0</v>
      </c>
      <c r="BX33" s="4">
        <v>1.3898271773814308E-2</v>
      </c>
      <c r="BY33" s="4">
        <v>0.24920298981916478</v>
      </c>
      <c r="BZ33" s="4">
        <v>0</v>
      </c>
      <c r="CA33" s="4">
        <v>0.22046429848272631</v>
      </c>
      <c r="CB33" s="4">
        <v>0.38831307916068081</v>
      </c>
      <c r="CC33" s="4">
        <v>0</v>
      </c>
      <c r="CD33" s="4">
        <v>0.11255178494130735</v>
      </c>
      <c r="CE33" s="4">
        <v>0.27567203399325457</v>
      </c>
      <c r="CF33" s="4">
        <v>0.13474082186997727</v>
      </c>
      <c r="CG33" s="4">
        <v>0.22270459267419263</v>
      </c>
      <c r="CH33" s="4">
        <v>0.26569657585071838</v>
      </c>
      <c r="CI33" s="4">
        <v>0.24346514327006474</v>
      </c>
      <c r="CJ33" s="4">
        <v>0.24511518200946547</v>
      </c>
      <c r="CK33" s="4">
        <v>0.17416247820921615</v>
      </c>
      <c r="CL33" s="4">
        <v>0.16540816679067216</v>
      </c>
      <c r="CM33" s="4">
        <v>5.7347546039841824E-2</v>
      </c>
      <c r="CN33" s="4">
        <v>0.20924815729500246</v>
      </c>
      <c r="CO33" s="4">
        <v>0.24567880961858801</v>
      </c>
      <c r="CP33" s="4">
        <v>0.42922765323504386</v>
      </c>
      <c r="CQ33" s="4">
        <v>0.29233616750237079</v>
      </c>
      <c r="CR33" s="4">
        <v>0.18591267603455019</v>
      </c>
      <c r="CS33" s="4">
        <v>0.2187459641940972</v>
      </c>
      <c r="CT33" s="4">
        <v>0.22575844695563063</v>
      </c>
      <c r="CU33" s="4">
        <v>0</v>
      </c>
      <c r="CV33" s="4">
        <v>0.11675221631266997</v>
      </c>
      <c r="CW33" s="4">
        <v>0.18899181809034893</v>
      </c>
      <c r="CX33" s="4">
        <v>0.30538185862362344</v>
      </c>
      <c r="CY33" s="3">
        <f t="shared" si="3"/>
        <v>0.42922765323504386</v>
      </c>
      <c r="CZ33" s="3">
        <f t="shared" si="4"/>
        <v>0</v>
      </c>
      <c r="DA33" s="3">
        <f t="shared" si="5"/>
        <v>0.14316243809819901</v>
      </c>
      <c r="DB33" s="4"/>
      <c r="DC33" s="4">
        <v>0.14788801021931253</v>
      </c>
      <c r="DD33" s="4">
        <v>3.7698208667248601E-2</v>
      </c>
      <c r="DE33" s="4">
        <v>0.12434840645752931</v>
      </c>
      <c r="DF33" s="4">
        <v>1.2055690454345402E-2</v>
      </c>
      <c r="DG33" s="4">
        <v>8.6519115477871722E-2</v>
      </c>
      <c r="DH33" s="4">
        <v>3.056326613692395E-2</v>
      </c>
      <c r="DI33" s="4">
        <v>0.25113687054592582</v>
      </c>
      <c r="DJ33" s="4">
        <v>0.14754641399184987</v>
      </c>
      <c r="DK33" s="4">
        <v>0</v>
      </c>
      <c r="DL33" s="4">
        <v>5.1728743852549108E-2</v>
      </c>
      <c r="DM33" s="4">
        <v>1.9643515995680261E-2</v>
      </c>
      <c r="DN33" s="4">
        <v>4.0837945409600174E-2</v>
      </c>
      <c r="DO33" s="4">
        <v>4.3587369790298425E-2</v>
      </c>
      <c r="DP33" s="4">
        <v>8.1896262550229082E-2</v>
      </c>
      <c r="DQ33" s="4">
        <v>8.7815927647376668E-2</v>
      </c>
      <c r="DR33" s="4">
        <v>7.0420016087095583E-2</v>
      </c>
      <c r="DS33" s="4">
        <v>5.1716900439386038E-2</v>
      </c>
      <c r="DT33" s="4">
        <v>0.37480144125049719</v>
      </c>
      <c r="DU33" s="4">
        <v>2.542335273855123E-2</v>
      </c>
      <c r="DV33" s="4">
        <v>0.2254551944775427</v>
      </c>
      <c r="DW33" s="4">
        <v>0.24664542673254353</v>
      </c>
      <c r="DX33" s="4">
        <v>5.6488068229142208E-2</v>
      </c>
      <c r="DY33" s="4">
        <v>0.2238058279426145</v>
      </c>
      <c r="DZ33" s="4">
        <v>0</v>
      </c>
      <c r="EA33" s="4">
        <v>0.18500451493830994</v>
      </c>
      <c r="EB33" s="4">
        <v>0.19793303806167817</v>
      </c>
      <c r="EC33" s="4">
        <v>9.4815457283241145E-2</v>
      </c>
      <c r="ED33" s="4">
        <v>0.23107235184289099</v>
      </c>
      <c r="EE33" s="4">
        <v>0.27783674491384325</v>
      </c>
      <c r="EF33" s="4">
        <v>0</v>
      </c>
      <c r="EG33" s="3">
        <f t="shared" si="6"/>
        <v>0.37480144125049719</v>
      </c>
      <c r="EH33" s="3">
        <f t="shared" si="7"/>
        <v>0</v>
      </c>
      <c r="EI33" s="3">
        <f t="shared" si="8"/>
        <v>0.11415613607113591</v>
      </c>
      <c r="EJ33" s="4"/>
      <c r="EK33" s="4">
        <v>0.31667748007535046</v>
      </c>
      <c r="EL33" s="4">
        <v>0.42916842854794091</v>
      </c>
      <c r="EM33" s="4">
        <v>7.3767643938837502E-2</v>
      </c>
      <c r="EN33" s="4">
        <v>0.23574736398909213</v>
      </c>
      <c r="EO33" s="4">
        <v>0.29116348929512892</v>
      </c>
      <c r="EP33" s="4">
        <v>0.20887750227111113</v>
      </c>
      <c r="EQ33" s="4">
        <v>0.21213247342625774</v>
      </c>
      <c r="ER33" s="4">
        <v>0.10561296285636956</v>
      </c>
      <c r="ES33" s="4">
        <v>0.49367899781905678</v>
      </c>
      <c r="ET33" s="4">
        <v>0.3221653873874013</v>
      </c>
      <c r="EU33" s="4">
        <v>0.31387703269180811</v>
      </c>
      <c r="EV33" s="4">
        <v>0.18708096897487803</v>
      </c>
      <c r="EW33" s="4">
        <v>0.31529065926963984</v>
      </c>
      <c r="EX33" s="4">
        <v>0.50340274152829423</v>
      </c>
      <c r="EY33" s="4">
        <v>0.3513421857648078</v>
      </c>
      <c r="EZ33" s="4">
        <v>0.17431167253083668</v>
      </c>
      <c r="FA33" s="4">
        <v>0.3187293891476175</v>
      </c>
      <c r="FB33" s="4">
        <v>0.3344908817339638</v>
      </c>
      <c r="FC33" s="4">
        <v>0.31406224087328205</v>
      </c>
      <c r="FD33" s="4">
        <v>0.23344614507195161</v>
      </c>
      <c r="FE33" s="4">
        <v>0.39938317623286768</v>
      </c>
      <c r="FF33" s="4">
        <v>0.23304090369960484</v>
      </c>
      <c r="FG33" s="4">
        <v>0.28023605759710879</v>
      </c>
      <c r="FH33" s="4">
        <v>0.3117899013403731</v>
      </c>
      <c r="FI33" s="4">
        <v>0.39927597101962586</v>
      </c>
      <c r="FJ33" s="4">
        <v>0.4080371591830918</v>
      </c>
      <c r="FK33" s="4">
        <v>0.30060627520229133</v>
      </c>
      <c r="FL33" s="4">
        <v>0.22809613562312947</v>
      </c>
      <c r="FM33" s="3">
        <f t="shared" si="9"/>
        <v>0.50340274152829423</v>
      </c>
      <c r="FN33" s="3">
        <f t="shared" si="10"/>
        <v>7.3767643938837502E-2</v>
      </c>
      <c r="FO33" s="3">
        <f t="shared" si="11"/>
        <v>0.29626754382470427</v>
      </c>
    </row>
    <row r="34" spans="1:171">
      <c r="A34" s="20" t="s">
        <v>11</v>
      </c>
      <c r="B34" s="4">
        <v>6.7195662677396378E-2</v>
      </c>
      <c r="C34" s="4">
        <v>6.8329869538947777E-2</v>
      </c>
      <c r="D34" s="4">
        <v>7.145767855201475E-2</v>
      </c>
      <c r="E34" s="4">
        <v>7.6396502598550894E-2</v>
      </c>
      <c r="F34" s="4">
        <v>7.5550137974791112E-2</v>
      </c>
      <c r="G34" s="4">
        <v>8.0692682036745039E-2</v>
      </c>
      <c r="H34" s="4">
        <v>7.5835840342973429E-2</v>
      </c>
      <c r="I34" s="4">
        <v>7.8193852506370412E-2</v>
      </c>
      <c r="J34" s="4">
        <v>7.6110271519849018E-2</v>
      </c>
      <c r="K34" s="4">
        <v>8.1530847464474032E-2</v>
      </c>
      <c r="L34" s="4">
        <v>7.6368778143827684E-2</v>
      </c>
      <c r="M34" s="4">
        <v>7.8823463360128895E-2</v>
      </c>
      <c r="N34" s="4">
        <v>3.7104469821154021E-2</v>
      </c>
      <c r="O34" s="4">
        <v>0.10404673869412402</v>
      </c>
      <c r="P34" s="4">
        <v>7.6371109620625183E-2</v>
      </c>
      <c r="Q34" s="4">
        <v>6.9285976090355597E-2</v>
      </c>
      <c r="R34" s="4">
        <v>6.4442915833980971E-2</v>
      </c>
      <c r="S34" s="4">
        <v>5.6231609599150599E-2</v>
      </c>
      <c r="T34" s="4">
        <v>3.5111362662768333E-2</v>
      </c>
      <c r="U34" s="4">
        <v>7.2454256309247941E-2</v>
      </c>
      <c r="V34" s="4">
        <v>6.5531487800266686E-2</v>
      </c>
      <c r="W34" s="4">
        <v>7.4072536228619992E-2</v>
      </c>
      <c r="X34" s="4">
        <v>0.14055270834721842</v>
      </c>
      <c r="Y34" s="4">
        <v>0.14316919756135402</v>
      </c>
      <c r="Z34" s="4">
        <v>9.5635806549312488E-2</v>
      </c>
      <c r="AA34" s="4">
        <v>9.2345117230485149E-2</v>
      </c>
      <c r="AB34" s="4">
        <v>9.0650694205367754E-2</v>
      </c>
      <c r="AC34" s="4">
        <v>6.1393394767999841E-2</v>
      </c>
      <c r="AD34" s="4">
        <v>7.5210333611288246E-2</v>
      </c>
      <c r="AE34" s="4">
        <v>7.2460697393129478E-2</v>
      </c>
      <c r="AF34" s="4">
        <v>4.8575810707456694E-2</v>
      </c>
      <c r="AG34" s="4">
        <v>6.372462881391619E-2</v>
      </c>
      <c r="AH34" s="4">
        <v>6.1007628727045092E-2</v>
      </c>
      <c r="AI34" s="4">
        <v>7.1437742088148057E-2</v>
      </c>
      <c r="AJ34" s="4">
        <v>6.1911504153270402E-2</v>
      </c>
      <c r="AK34" s="4">
        <v>7.9154374813914977E-2</v>
      </c>
      <c r="AL34" s="4">
        <v>9.6490050855257359E-2</v>
      </c>
      <c r="AM34" s="4">
        <v>8.6595438855134738E-2</v>
      </c>
      <c r="AN34" s="4">
        <v>6.8605775690669252E-2</v>
      </c>
      <c r="AO34" s="4">
        <v>8.4650486798066207E-2</v>
      </c>
      <c r="AP34" s="4">
        <v>8.7967301662004588E-2</v>
      </c>
      <c r="AQ34" s="4">
        <v>9.2535912380443605E-2</v>
      </c>
      <c r="AR34" s="4">
        <v>8.451908131450063E-2</v>
      </c>
      <c r="AS34" s="4">
        <v>8.6538448196046031E-2</v>
      </c>
      <c r="AT34" s="4">
        <v>7.3101024507163825E-2</v>
      </c>
      <c r="AU34" s="4">
        <v>7.5941016595035701E-2</v>
      </c>
      <c r="AV34" s="4">
        <v>9.0745575902715953E-2</v>
      </c>
      <c r="AW34" s="3">
        <f t="shared" si="0"/>
        <v>0.14316919756135402</v>
      </c>
      <c r="AX34" s="3">
        <f t="shared" si="1"/>
        <v>3.5111362662768333E-2</v>
      </c>
      <c r="AY34" s="3">
        <f t="shared" si="2"/>
        <v>7.7575697895815074E-2</v>
      </c>
      <c r="AZ34" s="4"/>
      <c r="BA34" s="4">
        <v>6.566593236615792E-2</v>
      </c>
      <c r="BB34" s="4">
        <v>4.4524467782685609E-2</v>
      </c>
      <c r="BC34" s="4">
        <v>2.1639861831631902E-2</v>
      </c>
      <c r="BD34" s="4">
        <v>5.2927347197374783E-2</v>
      </c>
      <c r="BE34" s="4">
        <v>4.9876354572437893E-2</v>
      </c>
      <c r="BF34" s="4">
        <v>4.0396755597501041E-2</v>
      </c>
      <c r="BG34" s="4">
        <v>4.4888778563171979E-2</v>
      </c>
      <c r="BH34" s="4">
        <v>4.7785595693563172E-2</v>
      </c>
      <c r="BI34" s="4">
        <v>6.0067134090884246E-2</v>
      </c>
      <c r="BJ34" s="4">
        <v>9.4604403848956312E-2</v>
      </c>
      <c r="BK34" s="4">
        <v>7.8130906184799231E-2</v>
      </c>
      <c r="BL34" s="4">
        <v>9.3571266843120449E-2</v>
      </c>
      <c r="BM34" s="4">
        <v>9.4829354968120963E-2</v>
      </c>
      <c r="BN34" s="4">
        <v>0.11652979902613367</v>
      </c>
      <c r="BO34" s="4">
        <v>9.0516375111200573E-2</v>
      </c>
      <c r="BP34" s="4">
        <v>0.10803258701105253</v>
      </c>
      <c r="BQ34" s="4">
        <v>9.9818525289400731E-2</v>
      </c>
      <c r="BR34" s="4">
        <v>5.5312211304798485E-2</v>
      </c>
      <c r="BS34" s="4">
        <v>0.11111940086143407</v>
      </c>
      <c r="BT34" s="4">
        <v>6.3923011335066338E-2</v>
      </c>
      <c r="BU34" s="4">
        <v>0.10202310817884327</v>
      </c>
      <c r="BV34" s="4">
        <v>0.11097061470855195</v>
      </c>
      <c r="BW34" s="4">
        <v>0.14081539462362144</v>
      </c>
      <c r="BX34" s="4">
        <v>8.037479471006248E-2</v>
      </c>
      <c r="BY34" s="4">
        <v>2.6230703967587556E-2</v>
      </c>
      <c r="BZ34" s="4">
        <v>0.20449774477971297</v>
      </c>
      <c r="CA34" s="4">
        <v>3.3508929578529405E-2</v>
      </c>
      <c r="CB34" s="4">
        <v>2.5977295146007988E-2</v>
      </c>
      <c r="CC34" s="4">
        <v>0.15536421973979087</v>
      </c>
      <c r="CD34" s="4">
        <v>0.12445866453462633</v>
      </c>
      <c r="CE34" s="4">
        <v>1.4607226477788109E-2</v>
      </c>
      <c r="CF34" s="4">
        <v>2.9007168270751321E-2</v>
      </c>
      <c r="CG34" s="4">
        <v>1.845739446214445E-2</v>
      </c>
      <c r="CH34" s="4">
        <v>3.3143095137944688E-2</v>
      </c>
      <c r="CI34" s="4">
        <v>2.1866845062068496E-2</v>
      </c>
      <c r="CJ34" s="4">
        <v>2.7506066590820954E-2</v>
      </c>
      <c r="CK34" s="4">
        <v>4.5176197670544288E-2</v>
      </c>
      <c r="CL34" s="4">
        <v>3.6741430153718189E-2</v>
      </c>
      <c r="CM34" s="4">
        <v>1.8618548659309318E-2</v>
      </c>
      <c r="CN34" s="4">
        <v>1.9396821323523258E-2</v>
      </c>
      <c r="CO34" s="4">
        <v>2.3285340086511959E-2</v>
      </c>
      <c r="CP34" s="4">
        <v>3.173946280977601E-3</v>
      </c>
      <c r="CQ34" s="4">
        <v>2.1238604307799881E-2</v>
      </c>
      <c r="CR34" s="4">
        <v>2.3557676958029086E-2</v>
      </c>
      <c r="CS34" s="4">
        <v>1.7762681463012145E-2</v>
      </c>
      <c r="CT34" s="4">
        <v>3.7414757330449362E-2</v>
      </c>
      <c r="CU34" s="4">
        <v>0.17312023890000938</v>
      </c>
      <c r="CV34" s="4">
        <v>2.637841105915879E-2</v>
      </c>
      <c r="CW34" s="4">
        <v>7.7116014262122681E-2</v>
      </c>
      <c r="CX34" s="4">
        <v>6.7771371190362226E-3</v>
      </c>
      <c r="CY34" s="3">
        <f t="shared" si="3"/>
        <v>0.20449774477971297</v>
      </c>
      <c r="CZ34" s="3">
        <f t="shared" si="4"/>
        <v>3.173946280977601E-3</v>
      </c>
      <c r="DA34" s="3">
        <f t="shared" si="5"/>
        <v>6.2254542820450912E-2</v>
      </c>
      <c r="DB34" s="4"/>
      <c r="DC34" s="4">
        <v>5.1259767336950764E-2</v>
      </c>
      <c r="DD34" s="4">
        <v>9.9235580805967283E-2</v>
      </c>
      <c r="DE34" s="4">
        <v>9.7998927971092581E-2</v>
      </c>
      <c r="DF34" s="4">
        <v>7.7970946328361615E-2</v>
      </c>
      <c r="DG34" s="4">
        <v>6.5134650442355405E-2</v>
      </c>
      <c r="DH34" s="4">
        <v>0.10735200964784715</v>
      </c>
      <c r="DI34" s="4">
        <v>4.3704523195899903E-2</v>
      </c>
      <c r="DJ34" s="4">
        <v>6.1147422243822289E-2</v>
      </c>
      <c r="DK34" s="4">
        <v>8.0168894443734096E-2</v>
      </c>
      <c r="DL34" s="4">
        <v>6.8707595628026794E-2</v>
      </c>
      <c r="DM34" s="4">
        <v>0.11665478748668716</v>
      </c>
      <c r="DN34" s="4">
        <v>6.6124209825462493E-2</v>
      </c>
      <c r="DO34" s="4">
        <v>0.1281161032367851</v>
      </c>
      <c r="DP34" s="4">
        <v>0.16659709397725353</v>
      </c>
      <c r="DQ34" s="4">
        <v>0.11285646262475939</v>
      </c>
      <c r="DR34" s="4">
        <v>0.1218643148274515</v>
      </c>
      <c r="DS34" s="4">
        <v>0.12637657622023396</v>
      </c>
      <c r="DT34" s="4">
        <v>5.0612595371098114E-2</v>
      </c>
      <c r="DU34" s="4">
        <v>0.12850292392384499</v>
      </c>
      <c r="DV34" s="4">
        <v>7.2760652872599751E-2</v>
      </c>
      <c r="DW34" s="4">
        <v>9.0973872891832369E-2</v>
      </c>
      <c r="DX34" s="4">
        <v>0.11412651927676232</v>
      </c>
      <c r="DY34" s="4">
        <v>6.991923387259015E-2</v>
      </c>
      <c r="DZ34" s="4">
        <v>0.12241304440542262</v>
      </c>
      <c r="EA34" s="4">
        <v>5.0267422558569981E-2</v>
      </c>
      <c r="EB34" s="4">
        <v>7.230322271856704E-2</v>
      </c>
      <c r="EC34" s="4">
        <v>6.1484815268346524E-2</v>
      </c>
      <c r="ED34" s="4">
        <v>6.562978725013506E-2</v>
      </c>
      <c r="EE34" s="4">
        <v>7.1009010422667884E-2</v>
      </c>
      <c r="EF34" s="4">
        <v>0.27083900402182393</v>
      </c>
      <c r="EG34" s="3">
        <f t="shared" si="6"/>
        <v>0.27083900402182393</v>
      </c>
      <c r="EH34" s="3">
        <f t="shared" si="7"/>
        <v>4.3704523195899903E-2</v>
      </c>
      <c r="EI34" s="3">
        <f t="shared" si="8"/>
        <v>9.4403732369898394E-2</v>
      </c>
      <c r="EJ34" s="4"/>
      <c r="EK34" s="4">
        <v>7.3462242320727492E-3</v>
      </c>
      <c r="EL34" s="4">
        <v>3.8250878328391309E-2</v>
      </c>
      <c r="EM34" s="4">
        <v>8.8176727047701783E-2</v>
      </c>
      <c r="EN34" s="4">
        <v>4.9772167466859057E-2</v>
      </c>
      <c r="EO34" s="4">
        <v>2.2054845433098103E-2</v>
      </c>
      <c r="EP34" s="4">
        <v>4.5573906581674296E-2</v>
      </c>
      <c r="EQ34" s="4">
        <v>2.7750898480062635E-2</v>
      </c>
      <c r="ER34" s="4">
        <v>2.9214681563565569E-2</v>
      </c>
      <c r="ES34" s="4">
        <v>2.3199656703712553E-2</v>
      </c>
      <c r="ET34" s="4">
        <v>6.9042308010931475E-2</v>
      </c>
      <c r="EU34" s="4">
        <v>8.3616416733174378E-3</v>
      </c>
      <c r="EV34" s="4">
        <v>6.9734253935333473E-2</v>
      </c>
      <c r="EW34" s="4">
        <v>1.7970461458610806E-2</v>
      </c>
      <c r="EX34" s="4">
        <v>1.2540790072151984E-2</v>
      </c>
      <c r="EY34" s="4">
        <v>4.2873272299473117E-2</v>
      </c>
      <c r="EZ34" s="4">
        <v>3.2083228450946986E-2</v>
      </c>
      <c r="FA34" s="4">
        <v>1.700424534813641E-2</v>
      </c>
      <c r="FB34" s="4">
        <v>2.3979878983057996E-2</v>
      </c>
      <c r="FC34" s="4">
        <v>2.2188145131524253E-2</v>
      </c>
      <c r="FD34" s="4">
        <v>4.4490128740102206E-2</v>
      </c>
      <c r="FE34" s="4">
        <v>1.6002794839407912E-2</v>
      </c>
      <c r="FF34" s="4">
        <v>2.0051865774833824E-2</v>
      </c>
      <c r="FG34" s="4">
        <v>2.5034108732583223E-2</v>
      </c>
      <c r="FH34" s="4">
        <v>1.2894386551416538E-2</v>
      </c>
      <c r="FI34" s="4">
        <v>1.5915981199494687E-2</v>
      </c>
      <c r="FJ34" s="4">
        <v>1.5768335221201083E-2</v>
      </c>
      <c r="FK34" s="4">
        <v>4.0259289390327101E-2</v>
      </c>
      <c r="FL34" s="4">
        <v>4.1525050764755267E-2</v>
      </c>
      <c r="FM34" s="3">
        <f t="shared" si="9"/>
        <v>8.8176727047701783E-2</v>
      </c>
      <c r="FN34" s="3">
        <f t="shared" si="10"/>
        <v>7.3462242320727492E-3</v>
      </c>
      <c r="FO34" s="3">
        <f t="shared" si="11"/>
        <v>3.1395005443383708E-2</v>
      </c>
    </row>
    <row r="35" spans="1:171">
      <c r="A35" s="18" t="s">
        <v>190</v>
      </c>
      <c r="B35" s="4">
        <v>1.5474306901629908</v>
      </c>
      <c r="C35" s="4">
        <v>1.5599754116618232</v>
      </c>
      <c r="D35" s="4">
        <v>1.563700786933278</v>
      </c>
      <c r="E35" s="4">
        <v>1.5658244269262174</v>
      </c>
      <c r="F35" s="4">
        <v>1.5803667119933205</v>
      </c>
      <c r="G35" s="4">
        <v>1.5760708671998476</v>
      </c>
      <c r="H35" s="4">
        <v>1.6095667214148799</v>
      </c>
      <c r="I35" s="4">
        <v>1.5664710779985866</v>
      </c>
      <c r="J35" s="4">
        <v>1.5700265199363348</v>
      </c>
      <c r="K35" s="4">
        <v>1.5534540636681873</v>
      </c>
      <c r="L35" s="4">
        <v>1.548650926677329</v>
      </c>
      <c r="M35" s="4">
        <v>1.5278775464386074</v>
      </c>
      <c r="N35" s="4">
        <v>1.394042685036665</v>
      </c>
      <c r="O35" s="4">
        <v>1.8626104404134423</v>
      </c>
      <c r="P35" s="4">
        <v>1.9233081445234734</v>
      </c>
      <c r="Q35" s="4">
        <v>2.045654650513677</v>
      </c>
      <c r="R35" s="4">
        <v>1.9478331959382378</v>
      </c>
      <c r="S35" s="4">
        <v>2.1351866856069388</v>
      </c>
      <c r="T35" s="4">
        <v>2.1097585342467133</v>
      </c>
      <c r="U35" s="4">
        <v>2.1633908875012478</v>
      </c>
      <c r="V35" s="4">
        <v>2.1322989750129735</v>
      </c>
      <c r="W35" s="4">
        <v>2.1170633412569204</v>
      </c>
      <c r="X35" s="4">
        <v>2.1162608870424044</v>
      </c>
      <c r="Y35" s="4">
        <v>2.1007840007213514</v>
      </c>
      <c r="Z35" s="4">
        <v>1.9064866094109063</v>
      </c>
      <c r="AA35" s="4">
        <v>2.0314968280444563</v>
      </c>
      <c r="AB35" s="4">
        <v>1.9808062977354732</v>
      </c>
      <c r="AC35" s="4">
        <v>1.6732369569025785</v>
      </c>
      <c r="AD35" s="4">
        <v>1.4422693486992773</v>
      </c>
      <c r="AE35" s="4">
        <v>1.8417591630649088</v>
      </c>
      <c r="AF35" s="4">
        <v>1.6129301438055035</v>
      </c>
      <c r="AG35" s="4">
        <v>1.2031457008213633</v>
      </c>
      <c r="AH35" s="4">
        <v>1.4796454652605142</v>
      </c>
      <c r="AI35" s="4">
        <v>1.2659841876596096</v>
      </c>
      <c r="AJ35" s="4">
        <v>1.532830129382875</v>
      </c>
      <c r="AK35" s="4">
        <v>1.5102103742985138</v>
      </c>
      <c r="AL35" s="4">
        <v>1.6858133640578794</v>
      </c>
      <c r="AM35" s="4">
        <v>1.7382140574975296</v>
      </c>
      <c r="AN35" s="4">
        <v>1.6111465871107544</v>
      </c>
      <c r="AO35" s="4">
        <v>1.5011210624350613</v>
      </c>
      <c r="AP35" s="4">
        <v>1.6825865405177984</v>
      </c>
      <c r="AQ35" s="4">
        <v>1.639148473497906</v>
      </c>
      <c r="AR35" s="4">
        <v>1.6315995319248116</v>
      </c>
      <c r="AS35" s="4">
        <v>1.6981925670745817</v>
      </c>
      <c r="AT35" s="4">
        <v>1.6240058433645317</v>
      </c>
      <c r="AU35" s="4">
        <v>1.6752487603452626</v>
      </c>
      <c r="AV35" s="4">
        <v>1.6823571540881996</v>
      </c>
      <c r="AW35" s="3">
        <f t="shared" si="0"/>
        <v>2.1633908875012478</v>
      </c>
      <c r="AX35" s="3">
        <f t="shared" si="1"/>
        <v>1.2031457008213633</v>
      </c>
      <c r="AY35" s="3">
        <f t="shared" si="2"/>
        <v>1.71208177288991</v>
      </c>
      <c r="AZ35" s="4"/>
      <c r="BA35" s="4">
        <v>1.0098528963813698</v>
      </c>
      <c r="BB35" s="4">
        <v>1.0659303735686387</v>
      </c>
      <c r="BC35" s="4">
        <v>1.042713749261222</v>
      </c>
      <c r="BD35" s="4">
        <v>1.0584652123512668</v>
      </c>
      <c r="BE35" s="4">
        <v>1.055349491510243</v>
      </c>
      <c r="BF35" s="4">
        <v>1.0176225547395881</v>
      </c>
      <c r="BG35" s="4">
        <v>1.0359950233224604</v>
      </c>
      <c r="BH35" s="4">
        <v>1.041993700272061</v>
      </c>
      <c r="BI35" s="4">
        <v>0.98102736922938583</v>
      </c>
      <c r="BJ35" s="4">
        <v>0.62372995652496099</v>
      </c>
      <c r="BK35" s="4">
        <v>0.64308519171990663</v>
      </c>
      <c r="BL35" s="4">
        <v>0.63751710821694518</v>
      </c>
      <c r="BM35" s="4">
        <v>0.57698363199555858</v>
      </c>
      <c r="BN35" s="4">
        <v>0.64776620363309378</v>
      </c>
      <c r="BO35" s="4">
        <v>0.63369826463921841</v>
      </c>
      <c r="BP35" s="4">
        <v>0.66748537238912531</v>
      </c>
      <c r="BQ35" s="4">
        <v>0.62333328419367784</v>
      </c>
      <c r="BR35" s="4">
        <v>0.59184498911087147</v>
      </c>
      <c r="BS35" s="4">
        <v>0.53547120321338415</v>
      </c>
      <c r="BT35" s="4">
        <v>0.82163526006869092</v>
      </c>
      <c r="BU35" s="4">
        <v>0.68592659155337476</v>
      </c>
      <c r="BV35" s="4">
        <v>0.58181157730586264</v>
      </c>
      <c r="BW35" s="4">
        <v>0.76970738674819539</v>
      </c>
      <c r="BX35" s="4">
        <v>0.76306083261979651</v>
      </c>
      <c r="BY35" s="4">
        <v>0.71413635981817136</v>
      </c>
      <c r="BZ35" s="4">
        <v>1.1501363685441885</v>
      </c>
      <c r="CA35" s="4">
        <v>0.94983769285341502</v>
      </c>
      <c r="CB35" s="4">
        <v>0.89073645610386198</v>
      </c>
      <c r="CC35" s="4">
        <v>1.0718875609054206</v>
      </c>
      <c r="CD35" s="4">
        <v>1.0286896162650296</v>
      </c>
      <c r="CE35" s="4">
        <v>0.56230096475237101</v>
      </c>
      <c r="CF35" s="4">
        <v>0.6604275562155727</v>
      </c>
      <c r="CG35" s="4">
        <v>0.62829625137223044</v>
      </c>
      <c r="CH35" s="4">
        <v>0.97383817467056843</v>
      </c>
      <c r="CI35" s="4">
        <v>0.57467786654600039</v>
      </c>
      <c r="CJ35" s="4">
        <v>0.88600557021655402</v>
      </c>
      <c r="CK35" s="4">
        <v>0.89176879267183251</v>
      </c>
      <c r="CL35" s="4">
        <v>1.0224338623065499</v>
      </c>
      <c r="CM35" s="4">
        <v>0.6397863809221932</v>
      </c>
      <c r="CN35" s="4">
        <v>1.1388304150369024</v>
      </c>
      <c r="CO35" s="4">
        <v>0.93182323045625914</v>
      </c>
      <c r="CP35" s="4">
        <v>0.88949588821321812</v>
      </c>
      <c r="CQ35" s="4">
        <v>0.87160571369508988</v>
      </c>
      <c r="CR35" s="4">
        <v>1.0733968576432729</v>
      </c>
      <c r="CS35" s="4">
        <v>1.1350899396709773</v>
      </c>
      <c r="CT35" s="4">
        <v>0.86015597037149594</v>
      </c>
      <c r="CU35" s="4">
        <v>1.3352834407252203</v>
      </c>
      <c r="CV35" s="4">
        <v>1.1435943264386057</v>
      </c>
      <c r="CW35" s="4">
        <v>0.88934010958609311</v>
      </c>
      <c r="CX35" s="4">
        <v>1.2556676910196525</v>
      </c>
      <c r="CY35" s="3">
        <f t="shared" si="3"/>
        <v>1.3352834407252203</v>
      </c>
      <c r="CZ35" s="3">
        <f t="shared" si="4"/>
        <v>0.53547120321338415</v>
      </c>
      <c r="DA35" s="3">
        <f t="shared" si="5"/>
        <v>0.8656250056317929</v>
      </c>
      <c r="DB35" s="4"/>
      <c r="DC35" s="4">
        <v>1.7916931373149261</v>
      </c>
      <c r="DD35" s="4">
        <v>1.6748367354423899</v>
      </c>
      <c r="DE35" s="4">
        <v>1.5233301927279022</v>
      </c>
      <c r="DF35" s="4">
        <v>1.5625967619080121</v>
      </c>
      <c r="DG35" s="4">
        <v>1.7804525257921096</v>
      </c>
      <c r="DH35" s="4">
        <v>1.6894332998502377</v>
      </c>
      <c r="DI35" s="4">
        <v>1.5276034340007054</v>
      </c>
      <c r="DJ35" s="4">
        <v>1.7312569946050125</v>
      </c>
      <c r="DK35" s="4">
        <v>1.5940688630555861</v>
      </c>
      <c r="DL35" s="4">
        <v>1.4449760400139864</v>
      </c>
      <c r="DM35" s="4">
        <v>1.7494410774337081</v>
      </c>
      <c r="DN35" s="4">
        <v>1.7982186188779117</v>
      </c>
      <c r="DO35" s="4">
        <v>1.4957712605718703</v>
      </c>
      <c r="DP35" s="4">
        <v>1.8818626955872439</v>
      </c>
      <c r="DQ35" s="4">
        <v>1.5384367222064508</v>
      </c>
      <c r="DR35" s="4">
        <v>1.4856036704854843</v>
      </c>
      <c r="DS35" s="4">
        <v>1.6701453014614025</v>
      </c>
      <c r="DT35" s="4">
        <v>1.6236649393285547</v>
      </c>
      <c r="DU35" s="4">
        <v>1.8488261816228002</v>
      </c>
      <c r="DV35" s="4">
        <v>1.3855776774634645</v>
      </c>
      <c r="DW35" s="4">
        <v>1.7316380889107117</v>
      </c>
      <c r="DX35" s="4">
        <v>1.6165107006818875</v>
      </c>
      <c r="DY35" s="4">
        <v>1.7790424808546064</v>
      </c>
      <c r="DZ35" s="4">
        <v>1.7946074253127113</v>
      </c>
      <c r="EA35" s="4">
        <v>1.6491878029378133</v>
      </c>
      <c r="EB35" s="4">
        <v>1.6521481637756166</v>
      </c>
      <c r="EC35" s="4">
        <v>1.7225533323101079</v>
      </c>
      <c r="ED35" s="4">
        <v>1.5401636733615227</v>
      </c>
      <c r="EE35" s="4">
        <v>1.483665154926876</v>
      </c>
      <c r="EF35" s="4">
        <v>1.5180809862939169</v>
      </c>
      <c r="EG35" s="3">
        <f t="shared" si="6"/>
        <v>1.8818626955872439</v>
      </c>
      <c r="EH35" s="3">
        <f t="shared" si="7"/>
        <v>1.3855776774634645</v>
      </c>
      <c r="EI35" s="3">
        <f t="shared" si="8"/>
        <v>1.6428464646371841</v>
      </c>
      <c r="EJ35" s="4"/>
      <c r="EK35" s="4">
        <v>0.97775507800491934</v>
      </c>
      <c r="EL35" s="4">
        <v>0.45524435421516241</v>
      </c>
      <c r="EM35" s="4">
        <v>0.39706149556385306</v>
      </c>
      <c r="EN35" s="4">
        <v>0.48580642681646052</v>
      </c>
      <c r="EO35" s="4">
        <v>0.31259278605671198</v>
      </c>
      <c r="EP35" s="4">
        <v>1.1535156649508558</v>
      </c>
      <c r="EQ35" s="4">
        <v>1.1224976509516482</v>
      </c>
      <c r="ER35" s="4">
        <v>0.55763725987145085</v>
      </c>
      <c r="ES35" s="4">
        <v>0.82413711709023363</v>
      </c>
      <c r="ET35" s="4">
        <v>0.79563419939677504</v>
      </c>
      <c r="EU35" s="4">
        <v>1.1498081228091099</v>
      </c>
      <c r="EV35" s="4">
        <v>1.0440135055812683</v>
      </c>
      <c r="EW35" s="4">
        <v>1.1182645284978814</v>
      </c>
      <c r="EX35" s="4">
        <v>0.31772485372617859</v>
      </c>
      <c r="EY35" s="4">
        <v>0.59188326251396695</v>
      </c>
      <c r="EZ35" s="4">
        <v>0.43055519967077049</v>
      </c>
      <c r="FA35" s="4">
        <v>0.32084275163022485</v>
      </c>
      <c r="FB35" s="4">
        <v>0.29928735157305991</v>
      </c>
      <c r="FC35" s="4">
        <v>0.31009166391142035</v>
      </c>
      <c r="FD35" s="4">
        <v>0.35089511543584884</v>
      </c>
      <c r="FE35" s="4">
        <v>0.3145389122911631</v>
      </c>
      <c r="FF35" s="4">
        <v>0.36008429722408469</v>
      </c>
      <c r="FG35" s="4">
        <v>0.33385006550301044</v>
      </c>
      <c r="FH35" s="4">
        <v>0.29126461819585597</v>
      </c>
      <c r="FI35" s="4">
        <v>0.31850569809159979</v>
      </c>
      <c r="FJ35" s="4">
        <v>0.52779192139050024</v>
      </c>
      <c r="FK35" s="4">
        <v>0.42137687727081541</v>
      </c>
      <c r="FL35" s="4">
        <v>0.39160506541198081</v>
      </c>
      <c r="FM35" s="3">
        <f t="shared" si="9"/>
        <v>1.1535156649508558</v>
      </c>
      <c r="FN35" s="3">
        <f t="shared" si="10"/>
        <v>0.29126461819585597</v>
      </c>
      <c r="FO35" s="3">
        <f t="shared" si="11"/>
        <v>0.57050949441595755</v>
      </c>
    </row>
    <row r="36" spans="1:171">
      <c r="A36" s="20" t="s">
        <v>9</v>
      </c>
      <c r="B36" s="4">
        <v>0.92079746448599342</v>
      </c>
      <c r="C36" s="4">
        <v>0.92633249939588902</v>
      </c>
      <c r="D36" s="4">
        <v>0.92538942417386161</v>
      </c>
      <c r="E36" s="4">
        <v>0.89682420543763308</v>
      </c>
      <c r="F36" s="4">
        <v>0.96827026722471066</v>
      </c>
      <c r="G36" s="4">
        <v>0.96264256683896288</v>
      </c>
      <c r="H36" s="4">
        <v>1.0293972084521361</v>
      </c>
      <c r="I36" s="4">
        <v>1.0003264067137829</v>
      </c>
      <c r="J36" s="4">
        <v>0.96585851917672183</v>
      </c>
      <c r="K36" s="4">
        <v>0.88456188202241759</v>
      </c>
      <c r="L36" s="4">
        <v>0.94482910673862275</v>
      </c>
      <c r="M36" s="4">
        <v>0.97229102627898756</v>
      </c>
      <c r="N36" s="4">
        <v>0.94988674498076864</v>
      </c>
      <c r="O36" s="4">
        <v>0.72702127931708604</v>
      </c>
      <c r="P36" s="4">
        <v>0.62968065080494862</v>
      </c>
      <c r="Q36" s="4">
        <v>0.53169007481287556</v>
      </c>
      <c r="R36" s="4">
        <v>0.6211153393944675</v>
      </c>
      <c r="S36" s="4">
        <v>0.40185748326893195</v>
      </c>
      <c r="T36" s="4">
        <v>0.39833890839756775</v>
      </c>
      <c r="U36" s="4">
        <v>0.34675066480069461</v>
      </c>
      <c r="V36" s="4">
        <v>0.3589793914955075</v>
      </c>
      <c r="W36" s="4">
        <v>0.34369043068491339</v>
      </c>
      <c r="X36" s="4">
        <v>0.43424928249996808</v>
      </c>
      <c r="Y36" s="4">
        <v>0.43321951601790054</v>
      </c>
      <c r="Z36" s="4">
        <v>0.51680314689436513</v>
      </c>
      <c r="AA36" s="4">
        <v>0.52903758939400225</v>
      </c>
      <c r="AB36" s="4">
        <v>0.6920040733818692</v>
      </c>
      <c r="AC36" s="4">
        <v>0.93929418454928149</v>
      </c>
      <c r="AD36" s="4">
        <v>1.0622044426308488</v>
      </c>
      <c r="AE36" s="4">
        <v>1.0015336523151892</v>
      </c>
      <c r="AF36" s="4">
        <v>1.0571050091949787</v>
      </c>
      <c r="AG36" s="4">
        <v>1.2172212026597806</v>
      </c>
      <c r="AH36" s="4">
        <v>1.0682570653504457</v>
      </c>
      <c r="AI36" s="4">
        <v>1.0728572573447577</v>
      </c>
      <c r="AJ36" s="4">
        <v>0.95875732131672053</v>
      </c>
      <c r="AK36" s="4">
        <v>1.0087870177758467</v>
      </c>
      <c r="AL36" s="4">
        <v>0.85619624229440905</v>
      </c>
      <c r="AM36" s="4">
        <v>0.9207042868401869</v>
      </c>
      <c r="AN36" s="4">
        <v>0.9206368474656027</v>
      </c>
      <c r="AO36" s="4">
        <v>1.0484901295185016</v>
      </c>
      <c r="AP36" s="4">
        <v>0.87859846949367337</v>
      </c>
      <c r="AQ36" s="4">
        <v>0.89300508618672081</v>
      </c>
      <c r="AR36" s="4">
        <v>0.91901153446100214</v>
      </c>
      <c r="AS36" s="4">
        <v>0.8249210517060438</v>
      </c>
      <c r="AT36" s="4">
        <v>0.94911927976747612</v>
      </c>
      <c r="AU36" s="4">
        <v>0.90012091351771173</v>
      </c>
      <c r="AV36" s="4">
        <v>0.89427555064656317</v>
      </c>
      <c r="AW36" s="3">
        <f t="shared" si="0"/>
        <v>1.2172212026597806</v>
      </c>
      <c r="AX36" s="3">
        <f t="shared" si="1"/>
        <v>0.34369043068491339</v>
      </c>
      <c r="AY36" s="3">
        <f t="shared" si="2"/>
        <v>0.82346684464087894</v>
      </c>
      <c r="AZ36" s="4"/>
      <c r="BA36" s="4">
        <v>1.8184668988057913</v>
      </c>
      <c r="BB36" s="4">
        <v>1.6331848382173269</v>
      </c>
      <c r="BC36" s="4">
        <v>1.677789866144163</v>
      </c>
      <c r="BD36" s="4">
        <v>1.7712152061827708</v>
      </c>
      <c r="BE36" s="4">
        <v>1.8077202547101618</v>
      </c>
      <c r="BF36" s="4">
        <v>1.6994116832556581</v>
      </c>
      <c r="BG36" s="4">
        <v>1.5539571535048218</v>
      </c>
      <c r="BH36" s="4">
        <v>1.6307229495563977</v>
      </c>
      <c r="BI36" s="4">
        <v>1.7077049364914265</v>
      </c>
      <c r="BJ36" s="4">
        <v>2.2797033068001147</v>
      </c>
      <c r="BK36" s="4">
        <v>2.153535895647555</v>
      </c>
      <c r="BL36" s="4">
        <v>2.2644985022535979</v>
      </c>
      <c r="BM36" s="4">
        <v>2.2918519786509219</v>
      </c>
      <c r="BN36" s="4">
        <v>2.1731211582746215</v>
      </c>
      <c r="BO36" s="4">
        <v>2.2223675282264019</v>
      </c>
      <c r="BP36" s="4">
        <v>2.2240668628910996</v>
      </c>
      <c r="BQ36" s="4">
        <v>2.2184714380349408</v>
      </c>
      <c r="BR36" s="4">
        <v>2.0282699658065781</v>
      </c>
      <c r="BS36" s="4">
        <v>2.198566887268679</v>
      </c>
      <c r="BT36" s="4">
        <v>1.9161197446230791</v>
      </c>
      <c r="BU36" s="4">
        <v>2.1868637811734417</v>
      </c>
      <c r="BV36" s="4">
        <v>2.1926971940983808</v>
      </c>
      <c r="BW36" s="4">
        <v>2.0859598887494109</v>
      </c>
      <c r="BX36" s="4">
        <v>2.0149355404628273</v>
      </c>
      <c r="BY36" s="4">
        <v>1.8816546220595864</v>
      </c>
      <c r="BZ36" s="4">
        <v>1.6405686167258462</v>
      </c>
      <c r="CA36" s="4">
        <v>1.6839217778862829</v>
      </c>
      <c r="CB36" s="4">
        <v>1.6395652780974095</v>
      </c>
      <c r="CC36" s="4">
        <v>1.7699265495491339</v>
      </c>
      <c r="CD36" s="4">
        <v>1.6191901085373503</v>
      </c>
      <c r="CE36" s="4">
        <v>1.9543599118011341</v>
      </c>
      <c r="CF36" s="4">
        <v>1.9560751083348922</v>
      </c>
      <c r="CG36" s="4">
        <v>1.9919585539226123</v>
      </c>
      <c r="CH36" s="4">
        <v>1.6171033008191074</v>
      </c>
      <c r="CI36" s="4">
        <v>1.9619939011346621</v>
      </c>
      <c r="CJ36" s="4">
        <v>1.7646211831733136</v>
      </c>
      <c r="CK36" s="4">
        <v>1.7699792014389677</v>
      </c>
      <c r="CL36" s="4">
        <v>1.6415472721657123</v>
      </c>
      <c r="CM36" s="4">
        <v>2.1168204279608482</v>
      </c>
      <c r="CN36" s="4">
        <v>1.6296216557468328</v>
      </c>
      <c r="CO36" s="4">
        <v>1.676952798230378</v>
      </c>
      <c r="CP36" s="4">
        <v>1.5894925474374693</v>
      </c>
      <c r="CQ36" s="4">
        <v>1.6977807443266428</v>
      </c>
      <c r="CR36" s="4">
        <v>1.5898239030756478</v>
      </c>
      <c r="CS36" s="4">
        <v>1.5432846474557607</v>
      </c>
      <c r="CT36" s="4">
        <v>1.701327717239344</v>
      </c>
      <c r="CU36" s="4">
        <v>1.4900424731603792</v>
      </c>
      <c r="CV36" s="4">
        <v>1.5286123100992484</v>
      </c>
      <c r="CW36" s="4">
        <v>1.7567129259874033</v>
      </c>
      <c r="CX36" s="4">
        <v>1.3127894011927803</v>
      </c>
      <c r="CY36" s="3">
        <f t="shared" si="3"/>
        <v>2.2918519786509219</v>
      </c>
      <c r="CZ36" s="3">
        <f t="shared" si="4"/>
        <v>1.3127894011927803</v>
      </c>
      <c r="DA36" s="3">
        <f t="shared" si="5"/>
        <v>1.8455386079477785</v>
      </c>
      <c r="DB36" s="4"/>
      <c r="DC36" s="4">
        <v>0.99747264248662759</v>
      </c>
      <c r="DD36" s="4">
        <v>1.1832154358309757</v>
      </c>
      <c r="DE36" s="4">
        <v>1.2515889265452778</v>
      </c>
      <c r="DF36" s="4">
        <v>1.3379082973683918</v>
      </c>
      <c r="DG36" s="4">
        <v>1.0621525694433533</v>
      </c>
      <c r="DH36" s="4">
        <v>1.1701962603257572</v>
      </c>
      <c r="DI36" s="4">
        <v>1.1759906208233919</v>
      </c>
      <c r="DJ36" s="4">
        <v>1.0534507238743784</v>
      </c>
      <c r="DK36" s="4">
        <v>1.3169482894902336</v>
      </c>
      <c r="DL36" s="4">
        <v>1.3449792521755002</v>
      </c>
      <c r="DM36" s="4">
        <v>1.0482719526163298</v>
      </c>
      <c r="DN36" s="4">
        <v>0.99741268809998707</v>
      </c>
      <c r="DO36" s="4">
        <v>1.207912752998467</v>
      </c>
      <c r="DP36" s="4">
        <v>0.81005764512687495</v>
      </c>
      <c r="DQ36" s="4">
        <v>1.1972143721832371</v>
      </c>
      <c r="DR36" s="4">
        <v>1.2495830170757372</v>
      </c>
      <c r="DS36" s="4">
        <v>1.0970743554892384</v>
      </c>
      <c r="DT36" s="4">
        <v>0.8923810820203778</v>
      </c>
      <c r="DU36" s="4">
        <v>0.89911109722146132</v>
      </c>
      <c r="DV36" s="4">
        <v>1.2524747233339375</v>
      </c>
      <c r="DW36" s="4">
        <v>0.90010725391020252</v>
      </c>
      <c r="DX36" s="4">
        <v>1.0870772586510287</v>
      </c>
      <c r="DY36" s="4">
        <v>0.85869518188198768</v>
      </c>
      <c r="DZ36" s="4">
        <v>1.0190840383583541</v>
      </c>
      <c r="EA36" s="4">
        <v>1.109475735650761</v>
      </c>
      <c r="EB36" s="4">
        <v>1.0692325281373687</v>
      </c>
      <c r="EC36" s="4">
        <v>1.1119810967381671</v>
      </c>
      <c r="ED36" s="4">
        <v>1.0693846541413905</v>
      </c>
      <c r="EE36" s="4">
        <v>1.0564891246387063</v>
      </c>
      <c r="EF36" s="4">
        <v>1.2080831055372308</v>
      </c>
      <c r="EG36" s="3">
        <f t="shared" si="6"/>
        <v>1.3449792521755002</v>
      </c>
      <c r="EH36" s="3">
        <f t="shared" si="7"/>
        <v>0.81005764512687495</v>
      </c>
      <c r="EI36" s="3">
        <f t="shared" si="8"/>
        <v>1.1011668894058244</v>
      </c>
      <c r="EJ36" s="4"/>
      <c r="EK36" s="4">
        <v>1.6929822780008301</v>
      </c>
      <c r="EL36" s="4">
        <v>2.068966571997148</v>
      </c>
      <c r="EM36" s="4">
        <v>2.2928929619681249</v>
      </c>
      <c r="EN36" s="4">
        <v>2.1053676482301413</v>
      </c>
      <c r="EO36" s="4">
        <v>2.1991604137983214</v>
      </c>
      <c r="EP36" s="4">
        <v>1.5071315636490183</v>
      </c>
      <c r="EQ36" s="4">
        <v>1.5312480877909096</v>
      </c>
      <c r="ER36" s="4">
        <v>2.1464836600569122</v>
      </c>
      <c r="ES36" s="4">
        <v>1.4889403328632913</v>
      </c>
      <c r="ET36" s="4">
        <v>1.6741695884757519</v>
      </c>
      <c r="EU36" s="4">
        <v>1.4077915220534132</v>
      </c>
      <c r="EV36" s="4">
        <v>1.5640724446170577</v>
      </c>
      <c r="EW36" s="4">
        <v>1.4658187580490512</v>
      </c>
      <c r="EX36" s="4">
        <v>2.1661900105607477</v>
      </c>
      <c r="EY36" s="4">
        <v>1.8893691612460697</v>
      </c>
      <c r="EZ36" s="4">
        <v>2.2922047394977496</v>
      </c>
      <c r="FA36" s="4">
        <v>2.2001276042865907</v>
      </c>
      <c r="FB36" s="4">
        <v>2.2196416111971629</v>
      </c>
      <c r="FC36" s="4">
        <v>2.1915841844522541</v>
      </c>
      <c r="FD36" s="4">
        <v>2.2075662860082192</v>
      </c>
      <c r="FE36" s="4">
        <v>2.0930148520289316</v>
      </c>
      <c r="FF36" s="4">
        <v>2.2892429852074883</v>
      </c>
      <c r="FG36" s="4">
        <v>2.1374999256586853</v>
      </c>
      <c r="FH36" s="4">
        <v>2.1108373630284207</v>
      </c>
      <c r="FI36" s="4">
        <v>2.0349392773208339</v>
      </c>
      <c r="FJ36" s="4">
        <v>1.8540629159842807</v>
      </c>
      <c r="FK36" s="4">
        <v>2.0297300985215476</v>
      </c>
      <c r="FL36" s="4">
        <v>2.1424062645899777</v>
      </c>
      <c r="FM36" s="3">
        <f t="shared" si="9"/>
        <v>2.2928929619681249</v>
      </c>
      <c r="FN36" s="3">
        <f t="shared" si="10"/>
        <v>1.4077915220534132</v>
      </c>
      <c r="FO36" s="3">
        <f t="shared" si="11"/>
        <v>1.9644086825406757</v>
      </c>
    </row>
    <row r="37" spans="1:171">
      <c r="A37" s="20" t="s">
        <v>12</v>
      </c>
      <c r="B37" s="4">
        <v>1.424930204053085E-2</v>
      </c>
      <c r="C37" s="4">
        <v>1.7886638189259379E-2</v>
      </c>
      <c r="D37" s="4">
        <v>1.699920790849321E-2</v>
      </c>
      <c r="E37" s="4">
        <v>1.8737931902652275E-2</v>
      </c>
      <c r="F37" s="4">
        <v>2.1373941143939066E-2</v>
      </c>
      <c r="G37" s="4">
        <v>1.8341654467478756E-2</v>
      </c>
      <c r="H37" s="4">
        <v>2.1700486598536167E-2</v>
      </c>
      <c r="I37" s="4">
        <v>1.7723026859379216E-2</v>
      </c>
      <c r="J37" s="4">
        <v>2.1283569394312116E-2</v>
      </c>
      <c r="K37" s="4">
        <v>1.9387502626286791E-2</v>
      </c>
      <c r="L37" s="4">
        <v>1.950501743250212E-2</v>
      </c>
      <c r="M37" s="4">
        <v>1.7096042331453922E-2</v>
      </c>
      <c r="N37" s="4">
        <v>1.0021661744092769E-2</v>
      </c>
      <c r="O37" s="4">
        <v>3.155941274330492E-2</v>
      </c>
      <c r="P37" s="4">
        <v>3.873412957288571E-2</v>
      </c>
      <c r="Q37" s="4">
        <v>3.6321011501428836E-2</v>
      </c>
      <c r="R37" s="4">
        <v>4.2064073393321397E-2</v>
      </c>
      <c r="S37" s="4">
        <v>3.7186778915977631E-2</v>
      </c>
      <c r="T37" s="4">
        <v>4.1980220399034505E-2</v>
      </c>
      <c r="U37" s="4">
        <v>4.0288931310289877E-2</v>
      </c>
      <c r="V37" s="4">
        <v>4.5542201639737247E-2</v>
      </c>
      <c r="W37" s="4">
        <v>4.3371798433181931E-2</v>
      </c>
      <c r="X37" s="4">
        <v>3.9203365973434948E-2</v>
      </c>
      <c r="Y37" s="4">
        <v>3.6632407151151014E-2</v>
      </c>
      <c r="Z37" s="4">
        <v>3.7501113089573844E-2</v>
      </c>
      <c r="AA37" s="4">
        <v>3.5238558862469092E-2</v>
      </c>
      <c r="AB37" s="4">
        <v>3.6579168280112394E-2</v>
      </c>
      <c r="AC37" s="4">
        <v>3.6437435586386388E-2</v>
      </c>
      <c r="AD37" s="4">
        <v>1.8379805745998564E-2</v>
      </c>
      <c r="AE37" s="4">
        <v>3.9847421228233107E-2</v>
      </c>
      <c r="AF37" s="4">
        <v>3.8946861905746109E-2</v>
      </c>
      <c r="AG37" s="4">
        <v>8.5489752654364908E-3</v>
      </c>
      <c r="AH37" s="4">
        <v>2.5369036954948555E-2</v>
      </c>
      <c r="AI37" s="4">
        <v>9.6471814118219545E-3</v>
      </c>
      <c r="AJ37" s="4">
        <v>3.0696985677264314E-2</v>
      </c>
      <c r="AK37" s="4">
        <v>2.2923099417178811E-2</v>
      </c>
      <c r="AL37" s="4">
        <v>3.3853636583088015E-2</v>
      </c>
      <c r="AM37" s="4">
        <v>2.7818137796033125E-2</v>
      </c>
      <c r="AN37" s="4">
        <v>3.0178667155702669E-2</v>
      </c>
      <c r="AO37" s="4">
        <v>1.9721029579429519E-2</v>
      </c>
      <c r="AP37" s="4">
        <v>3.6823780916541864E-2</v>
      </c>
      <c r="AQ37" s="4">
        <v>3.1644102377625598E-2</v>
      </c>
      <c r="AR37" s="4">
        <v>3.6637004672867492E-2</v>
      </c>
      <c r="AS37" s="4">
        <v>3.3586534903292234E-2</v>
      </c>
      <c r="AT37" s="4">
        <v>3.4011423517048701E-2</v>
      </c>
      <c r="AU37" s="4">
        <v>4.648598407715071E-2</v>
      </c>
      <c r="AV37" s="4">
        <v>2.8535881201491566E-2</v>
      </c>
      <c r="AW37" s="3">
        <f t="shared" si="0"/>
        <v>4.648598407715071E-2</v>
      </c>
      <c r="AX37" s="3">
        <f t="shared" si="1"/>
        <v>8.5489752654364908E-3</v>
      </c>
      <c r="AY37" s="3">
        <f t="shared" si="2"/>
        <v>2.9076641274002248E-2</v>
      </c>
      <c r="AZ37" s="4"/>
      <c r="BA37" s="4">
        <v>3.5548694166038842E-3</v>
      </c>
      <c r="BB37" s="4">
        <v>1.689961679824821E-3</v>
      </c>
      <c r="BC37" s="4">
        <v>5.0705813324283837E-3</v>
      </c>
      <c r="BD37" s="4">
        <v>3.12176631059039E-3</v>
      </c>
      <c r="BE37" s="4">
        <v>5.7137388438242599E-3</v>
      </c>
      <c r="BF37" s="4">
        <v>2.401521110096649E-3</v>
      </c>
      <c r="BG37" s="4">
        <v>0</v>
      </c>
      <c r="BH37" s="4">
        <v>2.3883282944963257E-3</v>
      </c>
      <c r="BI37" s="4">
        <v>4.6694940549953379E-3</v>
      </c>
      <c r="BJ37" s="4">
        <v>1.9623328259679202E-3</v>
      </c>
      <c r="BK37" s="4">
        <v>0</v>
      </c>
      <c r="BL37" s="4">
        <v>4.4131226863367828E-3</v>
      </c>
      <c r="BM37" s="4">
        <v>8.2989589920404552E-4</v>
      </c>
      <c r="BN37" s="4">
        <v>4.5004112751811732E-3</v>
      </c>
      <c r="BO37" s="4">
        <v>2.904195395148015E-3</v>
      </c>
      <c r="BP37" s="4">
        <v>4.1517770872288732E-4</v>
      </c>
      <c r="BQ37" s="4">
        <v>9.7858828567939319E-4</v>
      </c>
      <c r="BR37" s="4">
        <v>5.2594335959351406E-3</v>
      </c>
      <c r="BS37" s="4">
        <v>0</v>
      </c>
      <c r="BT37" s="4">
        <v>3.9286628865307684E-3</v>
      </c>
      <c r="BU37" s="4">
        <v>4.048028720357766E-3</v>
      </c>
      <c r="BV37" s="4">
        <v>1.1181687020280716E-3</v>
      </c>
      <c r="BW37" s="4">
        <v>3.5173298787729442E-3</v>
      </c>
      <c r="BX37" s="4">
        <v>3.497055112773421E-3</v>
      </c>
      <c r="BY37" s="4">
        <v>4.6708645707574962E-3</v>
      </c>
      <c r="BZ37" s="4">
        <v>4.797269950252407E-3</v>
      </c>
      <c r="CA37" s="4">
        <v>4.8551937695718687E-3</v>
      </c>
      <c r="CB37" s="4">
        <v>3.91879500672226E-3</v>
      </c>
      <c r="CC37" s="4">
        <v>2.8216698056545953E-3</v>
      </c>
      <c r="CD37" s="4">
        <v>1.9639686729633963E-3</v>
      </c>
      <c r="CE37" s="4">
        <v>2.8784101907668447E-3</v>
      </c>
      <c r="CF37" s="4">
        <v>1.0979061967232888E-3</v>
      </c>
      <c r="CG37" s="4">
        <v>1.3673310559294906E-4</v>
      </c>
      <c r="CH37" s="4">
        <v>4.3168487784605485E-3</v>
      </c>
      <c r="CI37" s="4">
        <v>5.0613016157352976E-3</v>
      </c>
      <c r="CJ37" s="4">
        <v>4.0098242842900788E-3</v>
      </c>
      <c r="CK37" s="4">
        <v>7.1880662637440092E-3</v>
      </c>
      <c r="CL37" s="4">
        <v>5.5907646368057683E-4</v>
      </c>
      <c r="CM37" s="4">
        <v>0</v>
      </c>
      <c r="CN37" s="4">
        <v>2.9029505977402718E-3</v>
      </c>
      <c r="CO37" s="4">
        <v>2.321545233639327E-3</v>
      </c>
      <c r="CP37" s="4">
        <v>3.4364743353604726E-3</v>
      </c>
      <c r="CQ37" s="4">
        <v>0</v>
      </c>
      <c r="CR37" s="4">
        <v>1.6753555135465377E-3</v>
      </c>
      <c r="CS37" s="4">
        <v>5.0002924840196299E-3</v>
      </c>
      <c r="CT37" s="4">
        <v>2.2100899420383294E-3</v>
      </c>
      <c r="CU37" s="4">
        <v>1.5538472143908125E-3</v>
      </c>
      <c r="CV37" s="4">
        <v>6.5850261012537431E-3</v>
      </c>
      <c r="CW37" s="4">
        <v>2.1042244233989492E-3</v>
      </c>
      <c r="CX37" s="4">
        <v>5.2724692048612938E-3</v>
      </c>
      <c r="CY37" s="3">
        <f t="shared" si="3"/>
        <v>7.1880662637440092E-3</v>
      </c>
      <c r="CZ37" s="3">
        <f t="shared" si="4"/>
        <v>0</v>
      </c>
      <c r="DA37" s="3">
        <f t="shared" si="5"/>
        <v>2.9464173548132671E-3</v>
      </c>
      <c r="DB37" s="4"/>
      <c r="DC37" s="4">
        <v>1.1686442642184195E-2</v>
      </c>
      <c r="DD37" s="4">
        <v>5.0140392534197067E-3</v>
      </c>
      <c r="DE37" s="4">
        <v>2.7335462981972871E-3</v>
      </c>
      <c r="DF37" s="4">
        <v>9.4683039408896743E-3</v>
      </c>
      <c r="DG37" s="4">
        <v>5.7411388443091562E-3</v>
      </c>
      <c r="DH37" s="4">
        <v>2.4551640392320119E-3</v>
      </c>
      <c r="DI37" s="4">
        <v>1.5645514340773743E-3</v>
      </c>
      <c r="DJ37" s="4">
        <v>6.5984452849379791E-3</v>
      </c>
      <c r="DK37" s="4">
        <v>8.8139530104459959E-3</v>
      </c>
      <c r="DL37" s="4">
        <v>3.4385006038071485E-3</v>
      </c>
      <c r="DM37" s="4">
        <v>9.3825611426523129E-3</v>
      </c>
      <c r="DN37" s="4">
        <v>4.1286082533560633E-3</v>
      </c>
      <c r="DO37" s="4">
        <v>1.1325735000653656E-3</v>
      </c>
      <c r="DP37" s="4">
        <v>3.8313039082097174E-3</v>
      </c>
      <c r="DQ37" s="4">
        <v>0</v>
      </c>
      <c r="DR37" s="4">
        <v>2.5307317317264017E-3</v>
      </c>
      <c r="DS37" s="4">
        <v>4.2648192976204608E-3</v>
      </c>
      <c r="DT37" s="4">
        <v>7.2482186143890742E-3</v>
      </c>
      <c r="DU37" s="4">
        <v>6.787190173680362E-3</v>
      </c>
      <c r="DV37" s="4">
        <v>8.2913818441098693E-3</v>
      </c>
      <c r="DW37" s="4">
        <v>5.4140001311767634E-3</v>
      </c>
      <c r="DX37" s="4">
        <v>1.2779897608351616E-3</v>
      </c>
      <c r="DY37" s="4">
        <v>6.7771757509027782E-3</v>
      </c>
      <c r="DZ37" s="4">
        <v>1.0141579662072542E-2</v>
      </c>
      <c r="EA37" s="4">
        <v>6.0645239145433322E-3</v>
      </c>
      <c r="EB37" s="4">
        <v>8.3830473067668457E-3</v>
      </c>
      <c r="EC37" s="4">
        <v>9.1652984001370265E-3</v>
      </c>
      <c r="ED37" s="4">
        <v>4.2148621864946554E-3</v>
      </c>
      <c r="EE37" s="4">
        <v>2.0588757070564036E-2</v>
      </c>
      <c r="EF37" s="4">
        <v>2.9969041470289479E-3</v>
      </c>
      <c r="EG37" s="3">
        <f t="shared" si="6"/>
        <v>2.0588757070564036E-2</v>
      </c>
      <c r="EH37" s="3">
        <f t="shared" si="7"/>
        <v>0</v>
      </c>
      <c r="EI37" s="3">
        <f t="shared" si="8"/>
        <v>6.0045204049277417E-3</v>
      </c>
      <c r="EJ37" s="4"/>
      <c r="EK37" s="4">
        <v>5.2389396868252293E-3</v>
      </c>
      <c r="EL37" s="4">
        <v>4.141474052926495E-4</v>
      </c>
      <c r="EM37" s="4">
        <v>0</v>
      </c>
      <c r="EN37" s="4">
        <v>0</v>
      </c>
      <c r="EO37" s="4">
        <v>0</v>
      </c>
      <c r="EP37" s="4">
        <v>3.1015902802233094E-3</v>
      </c>
      <c r="EQ37" s="4">
        <v>0</v>
      </c>
      <c r="ER37" s="4">
        <v>3.7476881639464548E-3</v>
      </c>
      <c r="ES37" s="4">
        <v>0</v>
      </c>
      <c r="ET37" s="4">
        <v>2.0786940398202012E-3</v>
      </c>
      <c r="EU37" s="4">
        <v>0</v>
      </c>
      <c r="EV37" s="4">
        <v>4.1767182668260554E-3</v>
      </c>
      <c r="EW37" s="4">
        <v>6.9776326828589047E-4</v>
      </c>
      <c r="EX37" s="4">
        <v>0</v>
      </c>
      <c r="EY37" s="4">
        <v>2.7429686028541344E-3</v>
      </c>
      <c r="EZ37" s="4">
        <v>6.6052037955356751E-3</v>
      </c>
      <c r="FA37" s="4">
        <v>2.8517038158899508E-3</v>
      </c>
      <c r="FB37" s="4">
        <v>0</v>
      </c>
      <c r="FC37" s="4">
        <v>0</v>
      </c>
      <c r="FD37" s="4">
        <v>1.1101797965146667E-3</v>
      </c>
      <c r="FE37" s="4">
        <v>0</v>
      </c>
      <c r="FF37" s="4">
        <v>4.2679518057947884E-3</v>
      </c>
      <c r="FG37" s="4">
        <v>0</v>
      </c>
      <c r="FH37" s="4">
        <v>0</v>
      </c>
      <c r="FI37" s="4">
        <v>2.1559993780034563E-3</v>
      </c>
      <c r="FJ37" s="4">
        <v>1.3553810848319753E-3</v>
      </c>
      <c r="FK37" s="4">
        <v>1.7697507124191261E-3</v>
      </c>
      <c r="FL37" s="4">
        <v>0</v>
      </c>
      <c r="FM37" s="3">
        <f t="shared" si="9"/>
        <v>6.6052037955356751E-3</v>
      </c>
      <c r="FN37" s="3">
        <f t="shared" si="10"/>
        <v>0</v>
      </c>
      <c r="FO37" s="3">
        <f t="shared" si="11"/>
        <v>1.511238575109413E-3</v>
      </c>
    </row>
    <row r="38" spans="1:171">
      <c r="A38" s="20" t="s">
        <v>13</v>
      </c>
      <c r="B38" s="4">
        <v>2.9946557991419054</v>
      </c>
      <c r="C38" s="4">
        <v>2.9999999999999991</v>
      </c>
      <c r="D38" s="4">
        <v>2.9787442746604218</v>
      </c>
      <c r="E38" s="4">
        <v>2.9999999999999996</v>
      </c>
      <c r="F38" s="4">
        <v>3.0000000000000009</v>
      </c>
      <c r="G38" s="4">
        <v>3.0000000000000013</v>
      </c>
      <c r="H38" s="4">
        <v>2.987236457183815</v>
      </c>
      <c r="I38" s="4">
        <v>2.9846839974295452</v>
      </c>
      <c r="J38" s="4">
        <v>3.0000000000000009</v>
      </c>
      <c r="K38" s="4">
        <v>2.9762142783662853</v>
      </c>
      <c r="L38" s="4">
        <v>2.9952008444269054</v>
      </c>
      <c r="M38" s="4">
        <v>2.9994524285930595</v>
      </c>
      <c r="N38" s="4">
        <v>2.9587514942055879</v>
      </c>
      <c r="O38" s="4">
        <v>2.9999758326619004</v>
      </c>
      <c r="P38" s="4">
        <v>2.941559407629375</v>
      </c>
      <c r="Q38" s="4">
        <v>2.9749809461572001</v>
      </c>
      <c r="R38" s="4">
        <v>2.9554100629067088</v>
      </c>
      <c r="S38" s="4">
        <v>3.0000000000000031</v>
      </c>
      <c r="T38" s="4">
        <v>2.9999999999999982</v>
      </c>
      <c r="U38" s="4">
        <v>2.9999999999999991</v>
      </c>
      <c r="V38" s="4">
        <v>3.0000000000000018</v>
      </c>
      <c r="W38" s="4">
        <v>2.9580540408295057</v>
      </c>
      <c r="X38" s="4">
        <v>3.0000000000000013</v>
      </c>
      <c r="Y38" s="4">
        <v>2.9999999999999982</v>
      </c>
      <c r="Z38" s="4">
        <v>2.934015230965989</v>
      </c>
      <c r="AA38" s="4">
        <v>3.0000000000000009</v>
      </c>
      <c r="AB38" s="4">
        <v>2.9612582173395188</v>
      </c>
      <c r="AC38" s="4">
        <v>3.0000000000000018</v>
      </c>
      <c r="AD38" s="4">
        <v>2.9999999999999978</v>
      </c>
      <c r="AE38" s="4">
        <v>2.9999999999999991</v>
      </c>
      <c r="AF38" s="4">
        <v>2.9999999999999987</v>
      </c>
      <c r="AG38" s="4">
        <v>2.8941193332199884</v>
      </c>
      <c r="AH38" s="4">
        <v>2.9104413478096172</v>
      </c>
      <c r="AI38" s="4">
        <v>2.9842139097810327</v>
      </c>
      <c r="AJ38" s="4">
        <v>2.9230795887269219</v>
      </c>
      <c r="AK38" s="4">
        <v>2.9680024506817624</v>
      </c>
      <c r="AL38" s="4">
        <v>3.0000000000000013</v>
      </c>
      <c r="AM38" s="4">
        <v>2.9666766251419507</v>
      </c>
      <c r="AN38" s="4">
        <v>2.9359571125003465</v>
      </c>
      <c r="AO38" s="4">
        <v>2.9995237193297646</v>
      </c>
      <c r="AP38" s="4">
        <v>3.0000000000000004</v>
      </c>
      <c r="AQ38" s="4">
        <v>2.9838816939804853</v>
      </c>
      <c r="AR38" s="4">
        <v>3.0000000000000004</v>
      </c>
      <c r="AS38" s="4">
        <v>2.9524708545422085</v>
      </c>
      <c r="AT38" s="4">
        <v>2.9475894245742102</v>
      </c>
      <c r="AU38" s="4">
        <v>2.9490242564826876</v>
      </c>
      <c r="AV38" s="4">
        <v>2.987493208372721</v>
      </c>
      <c r="AW38" s="3">
        <f t="shared" si="0"/>
        <v>3.0000000000000031</v>
      </c>
      <c r="AX38" s="3">
        <f t="shared" si="1"/>
        <v>2.8941193332199884</v>
      </c>
      <c r="AY38" s="3">
        <f t="shared" si="2"/>
        <v>2.9787801454817324</v>
      </c>
      <c r="AZ38" s="4"/>
      <c r="BA38" s="4">
        <v>3.0000000000000009</v>
      </c>
      <c r="BB38" s="4">
        <v>2.9999999999999978</v>
      </c>
      <c r="BC38" s="4">
        <v>2.9999999999999987</v>
      </c>
      <c r="BD38" s="4">
        <v>2.9999999999999987</v>
      </c>
      <c r="BE38" s="4">
        <v>2.9999999999999987</v>
      </c>
      <c r="BF38" s="4">
        <v>3.0000000000000004</v>
      </c>
      <c r="BG38" s="4">
        <v>2.8933419962906117</v>
      </c>
      <c r="BH38" s="4">
        <v>2.907386306177532</v>
      </c>
      <c r="BI38" s="4">
        <v>2.8729455051038353</v>
      </c>
      <c r="BJ38" s="4">
        <v>3</v>
      </c>
      <c r="BK38" s="4">
        <v>2.9741577597993576</v>
      </c>
      <c r="BL38" s="4">
        <v>3</v>
      </c>
      <c r="BM38" s="4">
        <v>2.9644948615138058</v>
      </c>
      <c r="BN38" s="4">
        <v>2.9419175722090301</v>
      </c>
      <c r="BO38" s="4">
        <v>2.9494863633719688</v>
      </c>
      <c r="BP38" s="4">
        <v>3</v>
      </c>
      <c r="BQ38" s="4">
        <v>2.9426018358036989</v>
      </c>
      <c r="BR38" s="4">
        <v>2.8926703959206472</v>
      </c>
      <c r="BS38" s="4">
        <v>2.8451574913434974</v>
      </c>
      <c r="BT38" s="4">
        <v>2.8573951273977811</v>
      </c>
      <c r="BU38" s="4">
        <v>2.9788615096260176</v>
      </c>
      <c r="BV38" s="4">
        <v>2.8865975548148235</v>
      </c>
      <c r="BW38" s="4">
        <v>3.0000000000000004</v>
      </c>
      <c r="BX38" s="4">
        <v>2.875766494679274</v>
      </c>
      <c r="BY38" s="4">
        <v>2.8758955402352679</v>
      </c>
      <c r="BZ38" s="4">
        <v>3</v>
      </c>
      <c r="CA38" s="4">
        <v>2.8925878925705257</v>
      </c>
      <c r="CB38" s="4">
        <v>2.9485109035146824</v>
      </c>
      <c r="CC38" s="4">
        <v>2.9999999999999996</v>
      </c>
      <c r="CD38" s="4">
        <v>2.8868541429512771</v>
      </c>
      <c r="CE38" s="4">
        <v>2.8098185472153148</v>
      </c>
      <c r="CF38" s="4">
        <v>2.7813485608879165</v>
      </c>
      <c r="CG38" s="4">
        <v>2.861553525536773</v>
      </c>
      <c r="CH38" s="4">
        <v>2.8940979952567996</v>
      </c>
      <c r="CI38" s="4">
        <v>2.807065057628531</v>
      </c>
      <c r="CJ38" s="4">
        <v>2.9272578262744444</v>
      </c>
      <c r="CK38" s="4">
        <v>2.8882747362543046</v>
      </c>
      <c r="CL38" s="4">
        <v>2.8666898078803333</v>
      </c>
      <c r="CM38" s="4">
        <v>2.8325729035821925</v>
      </c>
      <c r="CN38" s="4">
        <v>3.0000000000000013</v>
      </c>
      <c r="CO38" s="4">
        <v>2.8800617236253765</v>
      </c>
      <c r="CP38" s="4">
        <v>2.9148265095020691</v>
      </c>
      <c r="CQ38" s="4">
        <v>2.8829612298319032</v>
      </c>
      <c r="CR38" s="4">
        <v>2.8743664692250466</v>
      </c>
      <c r="CS38" s="4">
        <v>2.919883525267867</v>
      </c>
      <c r="CT38" s="4">
        <v>2.8268669818389585</v>
      </c>
      <c r="CU38" s="4">
        <v>3</v>
      </c>
      <c r="CV38" s="4">
        <v>2.8219222900109369</v>
      </c>
      <c r="CW38" s="4">
        <v>2.9142650923493671</v>
      </c>
      <c r="CX38" s="4">
        <v>2.8858885571599537</v>
      </c>
      <c r="CY38" s="3">
        <f t="shared" si="3"/>
        <v>3.0000000000000013</v>
      </c>
      <c r="CZ38" s="3">
        <f t="shared" si="4"/>
        <v>2.7813485608879165</v>
      </c>
      <c r="DA38" s="3">
        <f t="shared" si="5"/>
        <v>2.9195270118530332</v>
      </c>
      <c r="DB38" s="4"/>
      <c r="DC38" s="4">
        <v>3.0000000000000013</v>
      </c>
      <c r="DD38" s="4">
        <v>3.0000000000000013</v>
      </c>
      <c r="DE38" s="4">
        <v>2.9999999999999991</v>
      </c>
      <c r="DF38" s="4">
        <v>3.0000000000000009</v>
      </c>
      <c r="DG38" s="4">
        <v>2.9999999999999991</v>
      </c>
      <c r="DH38" s="4">
        <v>2.9999999999999978</v>
      </c>
      <c r="DI38" s="4">
        <v>3</v>
      </c>
      <c r="DJ38" s="4">
        <v>3.0000000000000009</v>
      </c>
      <c r="DK38" s="4">
        <v>3</v>
      </c>
      <c r="DL38" s="4">
        <v>2.91383013227387</v>
      </c>
      <c r="DM38" s="4">
        <v>2.9433938946750575</v>
      </c>
      <c r="DN38" s="4">
        <v>2.9067220704663179</v>
      </c>
      <c r="DO38" s="4">
        <v>2.8765200600974863</v>
      </c>
      <c r="DP38" s="4">
        <v>2.9442450011498109</v>
      </c>
      <c r="DQ38" s="4">
        <v>2.9363234846618238</v>
      </c>
      <c r="DR38" s="4">
        <v>2.9300017502074951</v>
      </c>
      <c r="DS38" s="4">
        <v>2.9495779529078812</v>
      </c>
      <c r="DT38" s="4">
        <v>2.9487082765849171</v>
      </c>
      <c r="DU38" s="4">
        <v>2.9086507456803385</v>
      </c>
      <c r="DV38" s="4">
        <v>2.9445596299916543</v>
      </c>
      <c r="DW38" s="4">
        <v>2.9747786425764673</v>
      </c>
      <c r="DX38" s="4">
        <v>2.8754805365996554</v>
      </c>
      <c r="DY38" s="4">
        <v>2.9382399003027015</v>
      </c>
      <c r="DZ38" s="4">
        <v>2.9462460877385608</v>
      </c>
      <c r="EA38" s="4">
        <v>2.9999999999999973</v>
      </c>
      <c r="EB38" s="4">
        <v>2.9999999999999973</v>
      </c>
      <c r="EC38" s="4">
        <v>2.9999999999999996</v>
      </c>
      <c r="ED38" s="4">
        <v>2.910465328782434</v>
      </c>
      <c r="EE38" s="4">
        <v>2.9095887919726575</v>
      </c>
      <c r="EF38" s="4">
        <v>3.0000000000000004</v>
      </c>
      <c r="EG38" s="3">
        <f t="shared" si="6"/>
        <v>3.0000000000000013</v>
      </c>
      <c r="EH38" s="3">
        <f t="shared" si="7"/>
        <v>2.8754805365996554</v>
      </c>
      <c r="EI38" s="3">
        <f t="shared" si="8"/>
        <v>2.9585777428889708</v>
      </c>
      <c r="EJ38" s="4"/>
      <c r="EK38" s="4">
        <v>2.9999999999999973</v>
      </c>
      <c r="EL38" s="4">
        <v>2.9920443804939354</v>
      </c>
      <c r="EM38" s="4">
        <v>2.8518988285185172</v>
      </c>
      <c r="EN38" s="4">
        <v>2.876693606502553</v>
      </c>
      <c r="EO38" s="4">
        <v>2.8249715345832604</v>
      </c>
      <c r="EP38" s="4">
        <v>2.9182002277328829</v>
      </c>
      <c r="EQ38" s="4">
        <v>2.8936291106488778</v>
      </c>
      <c r="ER38" s="4">
        <v>2.8426962525122446</v>
      </c>
      <c r="ES38" s="4">
        <v>2.8299561044762944</v>
      </c>
      <c r="ET38" s="4">
        <v>2.8630901773106801</v>
      </c>
      <c r="EU38" s="4">
        <v>2.8798383192276487</v>
      </c>
      <c r="EV38" s="4">
        <v>2.8690778913753641</v>
      </c>
      <c r="EW38" s="4">
        <v>2.9180421705434694</v>
      </c>
      <c r="EX38" s="4">
        <v>2.9998583958873728</v>
      </c>
      <c r="EY38" s="4">
        <v>2.8782108504271711</v>
      </c>
      <c r="EZ38" s="4">
        <v>2.9357600439458396</v>
      </c>
      <c r="FA38" s="4">
        <v>2.8595556942284599</v>
      </c>
      <c r="FB38" s="4">
        <v>2.8773997234872448</v>
      </c>
      <c r="FC38" s="4">
        <v>2.837926234368481</v>
      </c>
      <c r="FD38" s="4">
        <v>2.8375078550526367</v>
      </c>
      <c r="FE38" s="4">
        <v>2.8229397353923704</v>
      </c>
      <c r="FF38" s="4">
        <v>2.9066880037118059</v>
      </c>
      <c r="FG38" s="4">
        <v>2.7766201574913878</v>
      </c>
      <c r="FH38" s="4">
        <v>2.726786269116066</v>
      </c>
      <c r="FI38" s="4">
        <v>2.7707929270095577</v>
      </c>
      <c r="FJ38" s="4">
        <v>2.8070157128639055</v>
      </c>
      <c r="FK38" s="4">
        <v>2.7937422910974008</v>
      </c>
      <c r="FL38" s="4">
        <v>2.8036325163898432</v>
      </c>
      <c r="FM38" s="3">
        <f t="shared" si="9"/>
        <v>2.9999999999999973</v>
      </c>
      <c r="FN38" s="3">
        <f t="shared" si="10"/>
        <v>2.726786269116066</v>
      </c>
      <c r="FO38" s="3">
        <f t="shared" si="11"/>
        <v>2.8640919647998304</v>
      </c>
    </row>
    <row r="39" spans="1:171">
      <c r="A39" s="20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3"/>
      <c r="AX39" s="3"/>
      <c r="AY39" s="3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3"/>
      <c r="CZ39" s="3"/>
      <c r="DA39" s="3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3"/>
      <c r="EH39" s="3"/>
      <c r="EI39" s="3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3"/>
      <c r="FN39" s="3"/>
      <c r="FO39" s="3"/>
    </row>
    <row r="40" spans="1:171">
      <c r="A40" s="20" t="s">
        <v>191</v>
      </c>
      <c r="B40" s="4">
        <f>B29+B33</f>
        <v>6.4449826797749941</v>
      </c>
      <c r="C40" s="4">
        <f t="shared" ref="C40:BP40" si="12">C29+C33</f>
        <v>6.4274755812140798</v>
      </c>
      <c r="D40" s="4">
        <f t="shared" si="12"/>
        <v>6.401197177092774</v>
      </c>
      <c r="E40" s="4">
        <f t="shared" si="12"/>
        <v>6.4422169331349464</v>
      </c>
      <c r="F40" s="4">
        <f t="shared" si="12"/>
        <v>6.3544389416632399</v>
      </c>
      <c r="G40" s="4">
        <f t="shared" si="12"/>
        <v>6.362252229456967</v>
      </c>
      <c r="H40" s="4">
        <f t="shared" si="12"/>
        <v>6.2507362003752895</v>
      </c>
      <c r="I40" s="4">
        <f t="shared" si="12"/>
        <v>6.3219696333514257</v>
      </c>
      <c r="J40" s="4">
        <f t="shared" si="12"/>
        <v>6.3667211199727829</v>
      </c>
      <c r="K40" s="4">
        <f t="shared" si="12"/>
        <v>6.4372799825849194</v>
      </c>
      <c r="L40" s="4">
        <f t="shared" si="12"/>
        <v>6.4058470154346239</v>
      </c>
      <c r="M40" s="4">
        <f t="shared" si="12"/>
        <v>6.4033643501838817</v>
      </c>
      <c r="N40" s="4">
        <f t="shared" si="12"/>
        <v>6.5676959326229074</v>
      </c>
      <c r="O40" s="4">
        <f t="shared" si="12"/>
        <v>6.2747379614939431</v>
      </c>
      <c r="P40" s="4">
        <f t="shared" si="12"/>
        <v>6.2734653731074426</v>
      </c>
      <c r="Q40" s="4">
        <f t="shared" si="12"/>
        <v>6.2920292332388632</v>
      </c>
      <c r="R40" s="4">
        <f t="shared" si="12"/>
        <v>6.2799545383467015</v>
      </c>
      <c r="S40" s="4">
        <f t="shared" si="12"/>
        <v>6.3695374426090039</v>
      </c>
      <c r="T40" s="4">
        <f t="shared" si="12"/>
        <v>6.4148109742939141</v>
      </c>
      <c r="U40" s="4">
        <f t="shared" si="12"/>
        <v>6.3771152600785186</v>
      </c>
      <c r="V40" s="4">
        <f t="shared" si="12"/>
        <v>6.397647944051517</v>
      </c>
      <c r="W40" s="4">
        <f t="shared" si="12"/>
        <v>6.3798559342258701</v>
      </c>
      <c r="X40" s="4">
        <f t="shared" si="12"/>
        <v>6.2697337561369757</v>
      </c>
      <c r="Y40" s="4">
        <f t="shared" si="12"/>
        <v>6.2861948785482413</v>
      </c>
      <c r="Z40" s="4">
        <f t="shared" si="12"/>
        <v>6.3775885550218314</v>
      </c>
      <c r="AA40" s="4">
        <f t="shared" si="12"/>
        <v>6.3118819064685878</v>
      </c>
      <c r="AB40" s="4">
        <f t="shared" si="12"/>
        <v>6.1612179837366963</v>
      </c>
      <c r="AC40" s="4">
        <f t="shared" si="12"/>
        <v>6.2896380281937558</v>
      </c>
      <c r="AD40" s="4">
        <f t="shared" si="12"/>
        <v>6.4019360693125851</v>
      </c>
      <c r="AE40" s="4">
        <f t="shared" si="12"/>
        <v>6.0443990659985385</v>
      </c>
      <c r="AF40" s="4">
        <f t="shared" si="12"/>
        <v>6.2424421743863139</v>
      </c>
      <c r="AG40" s="4">
        <f t="shared" si="12"/>
        <v>6.4014788256594919</v>
      </c>
      <c r="AH40" s="4">
        <f t="shared" si="12"/>
        <v>6.2761621515166635</v>
      </c>
      <c r="AI40" s="4">
        <f t="shared" si="12"/>
        <v>6.5642875412766957</v>
      </c>
      <c r="AJ40" s="4">
        <f t="shared" si="12"/>
        <v>6.3388836481967914</v>
      </c>
      <c r="AK40" s="4">
        <f t="shared" si="12"/>
        <v>6.3469275843763082</v>
      </c>
      <c r="AL40" s="4">
        <f t="shared" si="12"/>
        <v>6.3276467062093671</v>
      </c>
      <c r="AM40" s="4">
        <f t="shared" si="12"/>
        <v>6.1933447041530663</v>
      </c>
      <c r="AN40" s="4">
        <f t="shared" si="12"/>
        <v>6.3053892350776177</v>
      </c>
      <c r="AO40" s="4">
        <f t="shared" si="12"/>
        <v>6.3455410109987058</v>
      </c>
      <c r="AP40" s="4">
        <f t="shared" si="12"/>
        <v>6.3140239074099824</v>
      </c>
      <c r="AQ40" s="4">
        <f t="shared" si="12"/>
        <v>6.3275481195377896</v>
      </c>
      <c r="AR40" s="4">
        <f t="shared" si="12"/>
        <v>6.3282328476268184</v>
      </c>
      <c r="AS40" s="4">
        <f t="shared" si="12"/>
        <v>6.3092322526622446</v>
      </c>
      <c r="AT40" s="4">
        <f t="shared" si="12"/>
        <v>6.2673518534179902</v>
      </c>
      <c r="AU40" s="4">
        <f t="shared" si="12"/>
        <v>6.2512275819475267</v>
      </c>
      <c r="AV40" s="4">
        <f t="shared" si="12"/>
        <v>6.2915790465337507</v>
      </c>
      <c r="AW40" s="3">
        <f t="shared" si="0"/>
        <v>6.5676959326229074</v>
      </c>
      <c r="AX40" s="3">
        <f t="shared" si="1"/>
        <v>6.0443990659985385</v>
      </c>
      <c r="AY40" s="3">
        <f t="shared" si="2"/>
        <v>6.336579188781128</v>
      </c>
      <c r="AZ40" s="4"/>
      <c r="BA40" s="4">
        <f t="shared" si="12"/>
        <v>6.1024594030300783</v>
      </c>
      <c r="BB40" s="4">
        <f t="shared" si="12"/>
        <v>6.2546703587515218</v>
      </c>
      <c r="BC40" s="4">
        <f t="shared" si="12"/>
        <v>6.2527859414305533</v>
      </c>
      <c r="BD40" s="4">
        <f t="shared" si="12"/>
        <v>6.1142704679579962</v>
      </c>
      <c r="BE40" s="4">
        <f t="shared" si="12"/>
        <v>6.0813401603633315</v>
      </c>
      <c r="BF40" s="4">
        <f t="shared" si="12"/>
        <v>6.2401674852971567</v>
      </c>
      <c r="BG40" s="4">
        <f t="shared" si="12"/>
        <v>6.2585010409001578</v>
      </c>
      <c r="BH40" s="4">
        <f t="shared" si="12"/>
        <v>6.1844957323610137</v>
      </c>
      <c r="BI40" s="4">
        <f t="shared" si="12"/>
        <v>6.1194765712371435</v>
      </c>
      <c r="BJ40" s="4">
        <f t="shared" si="12"/>
        <v>5.9289938080945532</v>
      </c>
      <c r="BK40" s="4">
        <f t="shared" si="12"/>
        <v>6.0994057662470968</v>
      </c>
      <c r="BL40" s="4">
        <f t="shared" si="12"/>
        <v>5.9029018594720979</v>
      </c>
      <c r="BM40" s="4">
        <f t="shared" si="12"/>
        <v>5.8697667117351529</v>
      </c>
      <c r="BN40" s="4">
        <f t="shared" si="12"/>
        <v>5.9072419474395135</v>
      </c>
      <c r="BO40" s="4">
        <f t="shared" si="12"/>
        <v>5.8377015758749078</v>
      </c>
      <c r="BP40" s="4">
        <f t="shared" si="12"/>
        <v>5.8972815218467121</v>
      </c>
      <c r="BQ40" s="4">
        <f t="shared" ref="BQ40:DZ40" si="13">BQ29+BQ33</f>
        <v>5.9089404372938148</v>
      </c>
      <c r="BR40" s="4">
        <f t="shared" si="13"/>
        <v>6.211983796102464</v>
      </c>
      <c r="BS40" s="4">
        <f t="shared" si="13"/>
        <v>5.9462696779514737</v>
      </c>
      <c r="BT40" s="4">
        <f t="shared" si="13"/>
        <v>6.0517884484844142</v>
      </c>
      <c r="BU40" s="4">
        <f t="shared" si="13"/>
        <v>5.9408067462273051</v>
      </c>
      <c r="BV40" s="4">
        <f t="shared" si="13"/>
        <v>5.9803357975483076</v>
      </c>
      <c r="BW40" s="4">
        <f t="shared" si="13"/>
        <v>5.8570979516137829</v>
      </c>
      <c r="BX40" s="4">
        <f t="shared" si="13"/>
        <v>6.0138982717738143</v>
      </c>
      <c r="BY40" s="4">
        <f t="shared" si="13"/>
        <v>6.2492029898191648</v>
      </c>
      <c r="BZ40" s="4">
        <f t="shared" si="13"/>
        <v>5.7682437316992479</v>
      </c>
      <c r="CA40" s="4">
        <f t="shared" si="13"/>
        <v>6.2204642984827263</v>
      </c>
      <c r="CB40" s="4">
        <f t="shared" si="13"/>
        <v>6.3883130791606808</v>
      </c>
      <c r="CC40" s="4">
        <f t="shared" si="13"/>
        <v>5.8262289237954752</v>
      </c>
      <c r="CD40" s="4">
        <f t="shared" si="13"/>
        <v>6.1125517849413074</v>
      </c>
      <c r="CE40" s="4">
        <f t="shared" si="13"/>
        <v>6.2756720339932546</v>
      </c>
      <c r="CF40" s="4">
        <f t="shared" si="13"/>
        <v>6.1347408218699773</v>
      </c>
      <c r="CG40" s="4">
        <f t="shared" si="13"/>
        <v>6.2227045926741926</v>
      </c>
      <c r="CH40" s="4">
        <f t="shared" si="13"/>
        <v>6.2656965758507184</v>
      </c>
      <c r="CI40" s="4">
        <f t="shared" si="13"/>
        <v>6.2434651432700647</v>
      </c>
      <c r="CJ40" s="4">
        <f t="shared" si="13"/>
        <v>6.2451151820094655</v>
      </c>
      <c r="CK40" s="4">
        <f t="shared" si="13"/>
        <v>6.1741624782092162</v>
      </c>
      <c r="CL40" s="4">
        <f t="shared" si="13"/>
        <v>6.1654081667906722</v>
      </c>
      <c r="CM40" s="4">
        <f t="shared" si="13"/>
        <v>6.0573475460398418</v>
      </c>
      <c r="CN40" s="4">
        <f t="shared" si="13"/>
        <v>6.2092481572950025</v>
      </c>
      <c r="CO40" s="4">
        <f t="shared" si="13"/>
        <v>6.245678809618588</v>
      </c>
      <c r="CP40" s="4">
        <f t="shared" si="13"/>
        <v>6.4292276532350439</v>
      </c>
      <c r="CQ40" s="4">
        <f t="shared" si="13"/>
        <v>6.2923361675023708</v>
      </c>
      <c r="CR40" s="4">
        <f t="shared" si="13"/>
        <v>6.1859126760345502</v>
      </c>
      <c r="CS40" s="4">
        <f t="shared" si="13"/>
        <v>6.2187459641940972</v>
      </c>
      <c r="CT40" s="4">
        <f t="shared" si="13"/>
        <v>6.2257584469556306</v>
      </c>
      <c r="CU40" s="4">
        <f t="shared" si="13"/>
        <v>5.8102754134135131</v>
      </c>
      <c r="CV40" s="4">
        <f t="shared" si="13"/>
        <v>6.11675221631267</v>
      </c>
      <c r="CW40" s="4">
        <f t="shared" si="13"/>
        <v>6.1889918180903489</v>
      </c>
      <c r="CX40" s="4">
        <f t="shared" si="13"/>
        <v>6.3053818586236234</v>
      </c>
      <c r="CY40" s="3">
        <f t="shared" si="3"/>
        <v>6.4292276532350439</v>
      </c>
      <c r="CZ40" s="3">
        <f t="shared" si="4"/>
        <v>5.7682437316992479</v>
      </c>
      <c r="DA40" s="3">
        <f t="shared" si="5"/>
        <v>6.1108041601783167</v>
      </c>
      <c r="DB40" s="4"/>
      <c r="DC40" s="4">
        <f t="shared" si="13"/>
        <v>6.1478880102193125</v>
      </c>
      <c r="DD40" s="4">
        <f t="shared" si="13"/>
        <v>6.0376982086672486</v>
      </c>
      <c r="DE40" s="4">
        <f t="shared" si="13"/>
        <v>6.1243484064575293</v>
      </c>
      <c r="DF40" s="4">
        <f t="shared" si="13"/>
        <v>6.0120556904543454</v>
      </c>
      <c r="DG40" s="4">
        <f t="shared" si="13"/>
        <v>6.0865191154778717</v>
      </c>
      <c r="DH40" s="4">
        <f t="shared" si="13"/>
        <v>6.030563266136924</v>
      </c>
      <c r="DI40" s="4">
        <f t="shared" si="13"/>
        <v>6.2511368705459258</v>
      </c>
      <c r="DJ40" s="4">
        <f t="shared" si="13"/>
        <v>6.1475464139918499</v>
      </c>
      <c r="DK40" s="4">
        <f t="shared" si="13"/>
        <v>5.9813914303065836</v>
      </c>
      <c r="DL40" s="4">
        <f t="shared" si="13"/>
        <v>6.0517287438525491</v>
      </c>
      <c r="DM40" s="4">
        <f t="shared" si="13"/>
        <v>6.0196435159956803</v>
      </c>
      <c r="DN40" s="4">
        <f t="shared" si="13"/>
        <v>6.0408379454096002</v>
      </c>
      <c r="DO40" s="4">
        <f t="shared" si="13"/>
        <v>6.0435873697902984</v>
      </c>
      <c r="DP40" s="4">
        <f t="shared" si="13"/>
        <v>6.0818962625502291</v>
      </c>
      <c r="DQ40" s="4">
        <f t="shared" si="13"/>
        <v>6.0878159276473767</v>
      </c>
      <c r="DR40" s="4">
        <f t="shared" si="13"/>
        <v>6.0704200160870956</v>
      </c>
      <c r="DS40" s="4">
        <f t="shared" si="13"/>
        <v>6.051716900439386</v>
      </c>
      <c r="DT40" s="4">
        <f t="shared" si="13"/>
        <v>6.3748014412504972</v>
      </c>
      <c r="DU40" s="4">
        <f t="shared" si="13"/>
        <v>6.0254233527385512</v>
      </c>
      <c r="DV40" s="4">
        <f t="shared" si="13"/>
        <v>6.2254551944775427</v>
      </c>
      <c r="DW40" s="4">
        <f t="shared" si="13"/>
        <v>6.2466454267325435</v>
      </c>
      <c r="DX40" s="4">
        <f t="shared" si="13"/>
        <v>6.0564880682291422</v>
      </c>
      <c r="DY40" s="4">
        <f t="shared" si="13"/>
        <v>6.2238058279426145</v>
      </c>
      <c r="DZ40" s="4">
        <f t="shared" si="13"/>
        <v>5.9766468621904973</v>
      </c>
      <c r="EA40" s="4">
        <f t="shared" ref="EA40:FL40" si="14">EA29+EA33</f>
        <v>6.1850045149383099</v>
      </c>
      <c r="EB40" s="4">
        <f t="shared" si="14"/>
        <v>6.1979330380616782</v>
      </c>
      <c r="EC40" s="4">
        <f t="shared" si="14"/>
        <v>6.0948154572832411</v>
      </c>
      <c r="ED40" s="4">
        <f t="shared" si="14"/>
        <v>6.231072351842891</v>
      </c>
      <c r="EE40" s="4">
        <f t="shared" si="14"/>
        <v>6.2778367449138432</v>
      </c>
      <c r="EF40" s="4">
        <f t="shared" si="14"/>
        <v>5.6793124036134524</v>
      </c>
      <c r="EG40" s="3">
        <f t="shared" si="6"/>
        <v>6.3748014412504972</v>
      </c>
      <c r="EH40" s="3">
        <f t="shared" si="7"/>
        <v>5.6793124036134524</v>
      </c>
      <c r="EI40" s="3">
        <f t="shared" si="8"/>
        <v>6.1020678259414884</v>
      </c>
      <c r="EJ40" s="4"/>
      <c r="EK40" s="4">
        <f t="shared" si="14"/>
        <v>6.3166774800753505</v>
      </c>
      <c r="EL40" s="4">
        <f t="shared" si="14"/>
        <v>6.4291684285479409</v>
      </c>
      <c r="EM40" s="4">
        <f t="shared" si="14"/>
        <v>6.0737676439388375</v>
      </c>
      <c r="EN40" s="4">
        <f t="shared" si="14"/>
        <v>6.2357473639890921</v>
      </c>
      <c r="EO40" s="4">
        <f t="shared" si="14"/>
        <v>6.2911634892951289</v>
      </c>
      <c r="EP40" s="4">
        <f t="shared" si="14"/>
        <v>6.2088775022711111</v>
      </c>
      <c r="EQ40" s="4">
        <f t="shared" si="14"/>
        <v>6.2121324734262577</v>
      </c>
      <c r="ER40" s="4">
        <f t="shared" si="14"/>
        <v>6.1056129628563696</v>
      </c>
      <c r="ES40" s="4">
        <f t="shared" si="14"/>
        <v>6.4936789978190568</v>
      </c>
      <c r="ET40" s="4">
        <f t="shared" si="14"/>
        <v>6.3221653873874013</v>
      </c>
      <c r="EU40" s="4">
        <f t="shared" si="14"/>
        <v>6.3138770326918081</v>
      </c>
      <c r="EV40" s="4">
        <f t="shared" si="14"/>
        <v>6.187080968974878</v>
      </c>
      <c r="EW40" s="4">
        <f t="shared" si="14"/>
        <v>6.3152906592696398</v>
      </c>
      <c r="EX40" s="4">
        <f t="shared" si="14"/>
        <v>6.5034027415282942</v>
      </c>
      <c r="EY40" s="4">
        <f t="shared" si="14"/>
        <v>6.3513421857648078</v>
      </c>
      <c r="EZ40" s="4">
        <f t="shared" si="14"/>
        <v>6.1743116725308367</v>
      </c>
      <c r="FA40" s="4">
        <f t="shared" si="14"/>
        <v>6.3187293891476175</v>
      </c>
      <c r="FB40" s="4">
        <f t="shared" si="14"/>
        <v>6.3344908817339638</v>
      </c>
      <c r="FC40" s="4">
        <f t="shared" si="14"/>
        <v>6.3140622408732821</v>
      </c>
      <c r="FD40" s="4">
        <f t="shared" si="14"/>
        <v>6.2334461450719516</v>
      </c>
      <c r="FE40" s="4">
        <f t="shared" si="14"/>
        <v>6.3993831762328677</v>
      </c>
      <c r="FF40" s="4">
        <f t="shared" si="14"/>
        <v>6.2330409036996048</v>
      </c>
      <c r="FG40" s="4">
        <f t="shared" si="14"/>
        <v>6.2802360575971088</v>
      </c>
      <c r="FH40" s="4">
        <f t="shared" si="14"/>
        <v>6.3117899013403731</v>
      </c>
      <c r="FI40" s="4">
        <f t="shared" si="14"/>
        <v>6.3992759710196259</v>
      </c>
      <c r="FJ40" s="4">
        <f t="shared" si="14"/>
        <v>6.4080371591830918</v>
      </c>
      <c r="FK40" s="4">
        <f t="shared" si="14"/>
        <v>6.3006062752022913</v>
      </c>
      <c r="FL40" s="4">
        <f t="shared" si="14"/>
        <v>6.2280961356231295</v>
      </c>
      <c r="FM40" s="3">
        <f t="shared" si="9"/>
        <v>6.5034027415282942</v>
      </c>
      <c r="FN40" s="3">
        <f t="shared" si="10"/>
        <v>6.0737676439388375</v>
      </c>
      <c r="FO40" s="3">
        <f t="shared" si="11"/>
        <v>6.2962675438247047</v>
      </c>
    </row>
    <row r="41" spans="1:171">
      <c r="A41" s="20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3"/>
      <c r="AX41" s="3"/>
      <c r="AY41" s="3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3"/>
      <c r="CZ41" s="3"/>
      <c r="DA41" s="3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3"/>
      <c r="EH41" s="3"/>
      <c r="EI41" s="3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3"/>
      <c r="FN41" s="3"/>
      <c r="FO41" s="3"/>
    </row>
    <row r="42" spans="1:171">
      <c r="A42" s="11" t="s">
        <v>14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3"/>
      <c r="AX42" s="3"/>
      <c r="AY42" s="3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3">
        <f t="shared" si="3"/>
        <v>0</v>
      </c>
      <c r="CZ42" s="3">
        <f t="shared" si="4"/>
        <v>0</v>
      </c>
      <c r="DA42" s="3" t="e">
        <f t="shared" si="5"/>
        <v>#DIV/0!</v>
      </c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3">
        <f t="shared" si="6"/>
        <v>0</v>
      </c>
      <c r="EH42" s="3">
        <f t="shared" si="7"/>
        <v>0</v>
      </c>
      <c r="EI42" s="3" t="e">
        <f t="shared" si="8"/>
        <v>#DIV/0!</v>
      </c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3"/>
      <c r="FN42" s="3"/>
      <c r="FO42" s="3"/>
    </row>
    <row r="43" spans="1:171">
      <c r="A43" s="20" t="s">
        <v>15</v>
      </c>
      <c r="B43" s="4">
        <v>9.8777340717168635E-2</v>
      </c>
      <c r="C43" s="4">
        <v>7.8293885341190916E-2</v>
      </c>
      <c r="D43" s="4">
        <v>8.350577969081148E-2</v>
      </c>
      <c r="E43" s="4">
        <v>9.1400524222653184E-2</v>
      </c>
      <c r="F43" s="4">
        <v>9.346765439627891E-2</v>
      </c>
      <c r="G43" s="4">
        <v>9.5305857136899416E-2</v>
      </c>
      <c r="H43" s="4">
        <v>0.11443713032758167</v>
      </c>
      <c r="I43" s="4">
        <v>9.4698910900642377E-2</v>
      </c>
      <c r="J43" s="4">
        <v>8.5795454747258165E-2</v>
      </c>
      <c r="K43" s="4">
        <v>8.9082642120570876E-2</v>
      </c>
      <c r="L43" s="4">
        <v>9.1669895686142519E-2</v>
      </c>
      <c r="M43" s="4">
        <v>8.9748430071725491E-2</v>
      </c>
      <c r="N43" s="4">
        <v>7.3027743014885668E-2</v>
      </c>
      <c r="O43" s="4">
        <v>7.4192906837597508E-2</v>
      </c>
      <c r="P43" s="4">
        <v>5.7956406303392695E-2</v>
      </c>
      <c r="Q43" s="4">
        <v>4.7599333236878934E-2</v>
      </c>
      <c r="R43" s="4">
        <v>5.7598618962019107E-2</v>
      </c>
      <c r="S43" s="4">
        <v>4.8856714339729303E-2</v>
      </c>
      <c r="T43" s="4">
        <v>5.2194764064781157E-2</v>
      </c>
      <c r="U43" s="4">
        <v>5.0236569776208856E-2</v>
      </c>
      <c r="V43" s="4">
        <v>5.3781403847536595E-2</v>
      </c>
      <c r="W43" s="4">
        <v>5.2478988385147279E-2</v>
      </c>
      <c r="X43" s="4">
        <v>5.1611810230470262E-2</v>
      </c>
      <c r="Y43" s="4">
        <v>4.854584028994155E-2</v>
      </c>
      <c r="Z43" s="4">
        <v>6.1651078885349937E-2</v>
      </c>
      <c r="AA43" s="4">
        <v>6.4489082348208326E-2</v>
      </c>
      <c r="AB43" s="4">
        <v>7.4620241037563415E-2</v>
      </c>
      <c r="AC43" s="4">
        <v>6.868340425224273E-2</v>
      </c>
      <c r="AD43" s="4">
        <v>8.7455998600177845E-2</v>
      </c>
      <c r="AE43" s="4">
        <v>0.12352272691496077</v>
      </c>
      <c r="AF43" s="4">
        <v>5.850449947427664E-2</v>
      </c>
      <c r="AG43" s="4">
        <v>8.8286997513614088E-2</v>
      </c>
      <c r="AH43" s="4">
        <v>0.10150222276080524</v>
      </c>
      <c r="AI43" s="4">
        <v>6.6580740567722299E-2</v>
      </c>
      <c r="AJ43" s="4">
        <v>7.4032991828230463E-2</v>
      </c>
      <c r="AK43" s="4">
        <v>7.1862701064718024E-2</v>
      </c>
      <c r="AL43" s="4">
        <v>6.8628406854798318E-2</v>
      </c>
      <c r="AM43" s="4">
        <v>8.7790094788790629E-2</v>
      </c>
      <c r="AN43" s="4">
        <v>5.2605292049580359E-2</v>
      </c>
      <c r="AO43" s="4">
        <v>8.0624778772389022E-2</v>
      </c>
      <c r="AP43" s="4">
        <v>6.1386202586740914E-2</v>
      </c>
      <c r="AQ43" s="4">
        <v>6.1125536483009286E-2</v>
      </c>
      <c r="AR43" s="4">
        <v>6.5715799936477373E-2</v>
      </c>
      <c r="AS43" s="4">
        <v>6.1997100038988402E-2</v>
      </c>
      <c r="AT43" s="4">
        <v>6.0739373608276463E-2</v>
      </c>
      <c r="AU43" s="4">
        <v>6.1163185881717978E-2</v>
      </c>
      <c r="AV43" s="4">
        <v>5.0317419364087741E-2</v>
      </c>
      <c r="AW43" s="3">
        <f t="shared" si="0"/>
        <v>0.12352272691496077</v>
      </c>
      <c r="AX43" s="3">
        <f t="shared" si="1"/>
        <v>4.7599333236878934E-2</v>
      </c>
      <c r="AY43" s="3">
        <f t="shared" si="2"/>
        <v>7.2926605962983809E-2</v>
      </c>
      <c r="AZ43" s="4"/>
      <c r="BA43" s="4">
        <v>0.12968868520285814</v>
      </c>
      <c r="BB43" s="4">
        <v>9.9227942273972372E-2</v>
      </c>
      <c r="BC43" s="4">
        <v>6.414176885208088E-2</v>
      </c>
      <c r="BD43" s="4">
        <v>0.12080250834466912</v>
      </c>
      <c r="BE43" s="4">
        <v>0.10859264738780404</v>
      </c>
      <c r="BF43" s="4">
        <v>0.11079300860237358</v>
      </c>
      <c r="BG43" s="4">
        <v>8.0237545951188566E-2</v>
      </c>
      <c r="BH43" s="4">
        <v>9.9699078173712333E-2</v>
      </c>
      <c r="BI43" s="4">
        <v>0.10506962140093359</v>
      </c>
      <c r="BJ43" s="4">
        <v>0.1487612343025573</v>
      </c>
      <c r="BK43" s="4">
        <v>0.15077324293266969</v>
      </c>
      <c r="BL43" s="4">
        <v>0.17898909112892208</v>
      </c>
      <c r="BM43" s="4">
        <v>0.23358062334917146</v>
      </c>
      <c r="BN43" s="4">
        <v>0.21437416799267214</v>
      </c>
      <c r="BO43" s="4">
        <v>0.26555928366081843</v>
      </c>
      <c r="BP43" s="4">
        <v>0.23370995831449221</v>
      </c>
      <c r="BQ43" s="4">
        <v>0.19629449973142127</v>
      </c>
      <c r="BR43" s="4">
        <v>7.4934588679017505E-2</v>
      </c>
      <c r="BS43" s="4">
        <v>0.1686157400385136</v>
      </c>
      <c r="BT43" s="4">
        <v>0.11518995504868668</v>
      </c>
      <c r="BU43" s="4">
        <v>0.22795808957156907</v>
      </c>
      <c r="BV43" s="4">
        <v>0.16319326267672812</v>
      </c>
      <c r="BW43" s="4">
        <v>0.19221179181752129</v>
      </c>
      <c r="BX43" s="4">
        <v>0.11147723716911004</v>
      </c>
      <c r="BY43" s="4">
        <v>4.6573227086345058E-2</v>
      </c>
      <c r="BZ43" s="4">
        <v>0.14724900482162939</v>
      </c>
      <c r="CA43" s="4">
        <v>8.2825430262043087E-2</v>
      </c>
      <c r="CB43" s="4">
        <v>6.6213919431776055E-2</v>
      </c>
      <c r="CC43" s="4">
        <v>0.19595742074039268</v>
      </c>
      <c r="CD43" s="4">
        <v>0.17284175066341798</v>
      </c>
      <c r="CE43" s="4">
        <v>4.5080623703026283E-2</v>
      </c>
      <c r="CF43" s="4">
        <v>6.4406891351527037E-2</v>
      </c>
      <c r="CG43" s="4">
        <v>4.9640797942033035E-2</v>
      </c>
      <c r="CH43" s="4">
        <v>7.8035469368867141E-2</v>
      </c>
      <c r="CI43" s="4">
        <v>5.2257739165728075E-2</v>
      </c>
      <c r="CJ43" s="4">
        <v>8.2206920730202498E-2</v>
      </c>
      <c r="CK43" s="4">
        <v>9.0927500133737529E-2</v>
      </c>
      <c r="CL43" s="4">
        <v>9.1761764305842389E-2</v>
      </c>
      <c r="CM43" s="4">
        <v>5.4600296154335183E-2</v>
      </c>
      <c r="CN43" s="4">
        <v>4.8962271850616954E-2</v>
      </c>
      <c r="CO43" s="4">
        <v>4.8887501616858058E-2</v>
      </c>
      <c r="CP43" s="4">
        <v>6.7292589428411292E-2</v>
      </c>
      <c r="CQ43" s="4">
        <v>0.12118340649713753</v>
      </c>
      <c r="CR43" s="4">
        <v>9.7134073454655939E-2</v>
      </c>
      <c r="CS43" s="4">
        <v>9.8920085187631998E-2</v>
      </c>
      <c r="CT43" s="4">
        <v>6.0981565832718305E-2</v>
      </c>
      <c r="CU43" s="4">
        <v>0.17565168707896708</v>
      </c>
      <c r="CV43" s="4">
        <v>6.5398710940626256E-2</v>
      </c>
      <c r="CW43" s="4">
        <v>0.10522978197025848</v>
      </c>
      <c r="CX43" s="4">
        <v>3.738464300467341E-2</v>
      </c>
      <c r="CY43" s="3">
        <f t="shared" si="3"/>
        <v>0.26555928366081843</v>
      </c>
      <c r="CZ43" s="3">
        <f t="shared" si="4"/>
        <v>3.738464300467341E-2</v>
      </c>
      <c r="DA43" s="3">
        <f t="shared" si="5"/>
        <v>0.11682961290653847</v>
      </c>
      <c r="DB43" s="4"/>
      <c r="DC43" s="4">
        <v>7.2653527438530402E-2</v>
      </c>
      <c r="DD43" s="4">
        <v>0.11525505440671988</v>
      </c>
      <c r="DE43" s="4">
        <v>0.12320963779639636</v>
      </c>
      <c r="DF43" s="4">
        <v>0.10652450765131544</v>
      </c>
      <c r="DG43" s="4">
        <v>8.8056815693391757E-2</v>
      </c>
      <c r="DH43" s="4">
        <v>0.15419035871023784</v>
      </c>
      <c r="DI43" s="4">
        <v>7.7545680090319813E-2</v>
      </c>
      <c r="DJ43" s="4">
        <v>9.1815813010850608E-2</v>
      </c>
      <c r="DK43" s="4">
        <v>0.10753835887772689</v>
      </c>
      <c r="DL43" s="4">
        <v>9.1342223422176558E-2</v>
      </c>
      <c r="DM43" s="4">
        <v>9.1173495639912616E-2</v>
      </c>
      <c r="DN43" s="4">
        <v>0.10121040745678</v>
      </c>
      <c r="DO43" s="4">
        <v>8.3632767546798104E-2</v>
      </c>
      <c r="DP43" s="4">
        <v>8.5262807195401247E-2</v>
      </c>
      <c r="DQ43" s="4">
        <v>9.1601719402799417E-2</v>
      </c>
      <c r="DR43" s="4">
        <v>0.10297584119826882</v>
      </c>
      <c r="DS43" s="4">
        <v>8.6138652274227678E-2</v>
      </c>
      <c r="DT43" s="4">
        <v>6.7238170631863658E-2</v>
      </c>
      <c r="DU43" s="4">
        <v>9.7364928294242148E-2</v>
      </c>
      <c r="DV43" s="4">
        <v>8.3196285546646487E-2</v>
      </c>
      <c r="DW43" s="4">
        <v>8.7409690626761863E-2</v>
      </c>
      <c r="DX43" s="4">
        <v>7.6520472515322055E-2</v>
      </c>
      <c r="DY43" s="4">
        <v>7.9892898944835977E-2</v>
      </c>
      <c r="DZ43" s="4">
        <v>9.3235249742157064E-2</v>
      </c>
      <c r="EA43" s="4">
        <v>6.5572999546853014E-2</v>
      </c>
      <c r="EB43" s="4">
        <v>9.2923086680660405E-2</v>
      </c>
      <c r="EC43" s="4">
        <v>9.3464722017172611E-2</v>
      </c>
      <c r="ED43" s="4">
        <v>9.6148512255630411E-2</v>
      </c>
      <c r="EE43" s="4">
        <v>6.5110842839952429E-2</v>
      </c>
      <c r="EF43" s="4">
        <v>0.13232463715053427</v>
      </c>
      <c r="EG43" s="3">
        <f t="shared" si="6"/>
        <v>0.15419035871023784</v>
      </c>
      <c r="EH43" s="3">
        <f t="shared" si="7"/>
        <v>6.5110842839952429E-2</v>
      </c>
      <c r="EI43" s="3">
        <f t="shared" si="8"/>
        <v>9.3351005486816171E-2</v>
      </c>
      <c r="EJ43" s="4"/>
      <c r="EK43" s="4">
        <v>8.99896748976204E-2</v>
      </c>
      <c r="EL43" s="4">
        <v>0.13062264303811516</v>
      </c>
      <c r="EM43" s="4">
        <v>0.20464630583692969</v>
      </c>
      <c r="EN43" s="4">
        <v>0.14856706938053568</v>
      </c>
      <c r="EO43" s="4">
        <v>8.8407723782172667E-2</v>
      </c>
      <c r="EP43" s="4">
        <v>0.11520662215784339</v>
      </c>
      <c r="EQ43" s="4">
        <v>6.712672754426198E-2</v>
      </c>
      <c r="ER43" s="4">
        <v>9.4463740365941865E-2</v>
      </c>
      <c r="ES43" s="4">
        <v>4.1741615229954773E-2</v>
      </c>
      <c r="ET43" s="4">
        <v>0.11534755267668578</v>
      </c>
      <c r="EU43" s="4">
        <v>0.10185947256142984</v>
      </c>
      <c r="EV43" s="4">
        <v>0.10232299383384452</v>
      </c>
      <c r="EW43" s="4">
        <v>8.1204315534994631E-2</v>
      </c>
      <c r="EX43" s="4">
        <v>8.4334078151246633E-2</v>
      </c>
      <c r="EY43" s="4">
        <v>0.10201201970367842</v>
      </c>
      <c r="EZ43" s="4">
        <v>7.8438838225799279E-2</v>
      </c>
      <c r="FA43" s="4">
        <v>6.7680650318845403E-2</v>
      </c>
      <c r="FB43" s="4">
        <v>0.10847784279469182</v>
      </c>
      <c r="FC43" s="4">
        <v>8.3477511754325384E-2</v>
      </c>
      <c r="FD43" s="4">
        <v>0.14131308975041038</v>
      </c>
      <c r="FE43" s="4">
        <v>7.8648967914007883E-2</v>
      </c>
      <c r="FF43" s="4">
        <v>5.3640363041133253E-2</v>
      </c>
      <c r="FG43" s="4">
        <v>8.8378303182691118E-2</v>
      </c>
      <c r="FH43" s="4">
        <v>6.0077935926730767E-2</v>
      </c>
      <c r="FI43" s="4">
        <v>5.3693582494653877E-2</v>
      </c>
      <c r="FJ43" s="4">
        <v>4.4063371395508109E-2</v>
      </c>
      <c r="FK43" s="4">
        <v>0.11916755178453428</v>
      </c>
      <c r="FL43" s="4">
        <v>0.13875713222475686</v>
      </c>
      <c r="FM43" s="3">
        <f t="shared" si="9"/>
        <v>0.20464630583692969</v>
      </c>
      <c r="FN43" s="3">
        <f t="shared" si="10"/>
        <v>4.1741615229954773E-2</v>
      </c>
      <c r="FO43" s="3">
        <f t="shared" si="11"/>
        <v>9.5845274839405123E-2</v>
      </c>
    </row>
    <row r="44" spans="1:171">
      <c r="A44" s="20" t="s">
        <v>16</v>
      </c>
      <c r="B44" s="4">
        <v>0.5509254685800683</v>
      </c>
      <c r="C44" s="4">
        <v>0.59597372923930259</v>
      </c>
      <c r="D44" s="4">
        <v>0.61969463242268463</v>
      </c>
      <c r="E44" s="4">
        <v>0.58588591803343126</v>
      </c>
      <c r="F44" s="4">
        <v>0.6441598466681332</v>
      </c>
      <c r="G44" s="4">
        <v>0.60847909438946168</v>
      </c>
      <c r="H44" s="4">
        <v>0.60900428635100012</v>
      </c>
      <c r="I44" s="4">
        <v>0.63127282785711092</v>
      </c>
      <c r="J44" s="4">
        <v>0.6213521174031571</v>
      </c>
      <c r="K44" s="4">
        <v>0.57400861247156387</v>
      </c>
      <c r="L44" s="4">
        <v>0.61824799189925772</v>
      </c>
      <c r="M44" s="4">
        <v>0.60594004664989454</v>
      </c>
      <c r="N44" s="4">
        <v>0.52667002764421234</v>
      </c>
      <c r="O44" s="4">
        <v>0.62083190198324623</v>
      </c>
      <c r="P44" s="4">
        <v>0.65904936963125071</v>
      </c>
      <c r="Q44" s="4">
        <v>0.6441947106550896</v>
      </c>
      <c r="R44" s="4">
        <v>0.63465330829362065</v>
      </c>
      <c r="S44" s="4">
        <v>0.65700881994597926</v>
      </c>
      <c r="T44" s="4">
        <v>0.62595337209688506</v>
      </c>
      <c r="U44" s="4">
        <v>0.60737685837692124</v>
      </c>
      <c r="V44" s="4">
        <v>0.6258408080659601</v>
      </c>
      <c r="W44" s="4">
        <v>0.62525355596857879</v>
      </c>
      <c r="X44" s="4">
        <v>0.66308942315922381</v>
      </c>
      <c r="Y44" s="4">
        <v>0.6332472506703325</v>
      </c>
      <c r="Z44" s="4">
        <v>0.62897149407145714</v>
      </c>
      <c r="AA44" s="4">
        <v>0.64334029878214583</v>
      </c>
      <c r="AB44" s="4">
        <v>0.62420120337609264</v>
      </c>
      <c r="AC44" s="4">
        <v>0.72563284710950371</v>
      </c>
      <c r="AD44" s="4">
        <v>0.65214207822289905</v>
      </c>
      <c r="AE44" s="4">
        <v>0.76347247800744023</v>
      </c>
      <c r="AF44" s="4">
        <v>0.78272192121054052</v>
      </c>
      <c r="AG44" s="4">
        <v>0.57457856360123871</v>
      </c>
      <c r="AH44" s="4">
        <v>0.69002362189148869</v>
      </c>
      <c r="AI44" s="4">
        <v>0.62288768324802002</v>
      </c>
      <c r="AJ44" s="4">
        <v>0.71254336426898834</v>
      </c>
      <c r="AK44" s="4">
        <v>0.64565652645491556</v>
      </c>
      <c r="AL44" s="4">
        <v>0.64446882528021143</v>
      </c>
      <c r="AM44" s="4">
        <v>0.6613351212638614</v>
      </c>
      <c r="AN44" s="4">
        <v>0.60290406351155079</v>
      </c>
      <c r="AO44" s="4">
        <v>0.6277620830987829</v>
      </c>
      <c r="AP44" s="4">
        <v>0.63188020407139001</v>
      </c>
      <c r="AQ44" s="4">
        <v>0.61539094656417515</v>
      </c>
      <c r="AR44" s="4">
        <v>0.64177683696041299</v>
      </c>
      <c r="AS44" s="4">
        <v>0.67149580019450927</v>
      </c>
      <c r="AT44" s="4">
        <v>0.65000294939313286</v>
      </c>
      <c r="AU44" s="4">
        <v>0.62960582833373147</v>
      </c>
      <c r="AV44" s="4">
        <v>0.67565603186828693</v>
      </c>
      <c r="AW44" s="3">
        <f t="shared" si="0"/>
        <v>0.78272192121054052</v>
      </c>
      <c r="AX44" s="3">
        <f t="shared" si="1"/>
        <v>0.52667002764421234</v>
      </c>
      <c r="AY44" s="3">
        <f t="shared" si="2"/>
        <v>0.63630988828172652</v>
      </c>
      <c r="AZ44" s="4"/>
      <c r="BA44" s="4">
        <v>0.84825741115788322</v>
      </c>
      <c r="BB44" s="4">
        <v>0.7417914743603965</v>
      </c>
      <c r="BC44" s="4">
        <v>0.78316338557767617</v>
      </c>
      <c r="BD44" s="4">
        <v>0.78347405644160406</v>
      </c>
      <c r="BE44" s="4">
        <v>0.80646069754405247</v>
      </c>
      <c r="BF44" s="4">
        <v>0.77383753918296838</v>
      </c>
      <c r="BG44" s="4">
        <v>0.66668447798332409</v>
      </c>
      <c r="BH44" s="4">
        <v>0.67278513993243172</v>
      </c>
      <c r="BI44" s="4">
        <v>0.71681470951764525</v>
      </c>
      <c r="BJ44" s="4">
        <v>0.76011499794195159</v>
      </c>
      <c r="BK44" s="4">
        <v>0.55327106457965558</v>
      </c>
      <c r="BL44" s="4">
        <v>0.70525926388123783</v>
      </c>
      <c r="BM44" s="4">
        <v>0.60886535128092822</v>
      </c>
      <c r="BN44" s="4">
        <v>0.58818017334088712</v>
      </c>
      <c r="BO44" s="4">
        <v>0.51475039303847181</v>
      </c>
      <c r="BP44" s="4">
        <v>0.68935236834678226</v>
      </c>
      <c r="BQ44" s="4">
        <v>0.64067186686103572</v>
      </c>
      <c r="BR44" s="4">
        <v>0.62700467891685718</v>
      </c>
      <c r="BS44" s="4">
        <v>0.61961335537250506</v>
      </c>
      <c r="BT44" s="4">
        <v>0.6683876565018616</v>
      </c>
      <c r="BU44" s="4">
        <v>0.61318309031073781</v>
      </c>
      <c r="BV44" s="4">
        <v>0.66166397147801737</v>
      </c>
      <c r="BW44" s="4">
        <v>0.65636721484493199</v>
      </c>
      <c r="BX44" s="4">
        <v>0.69773306803048618</v>
      </c>
      <c r="BY44" s="4">
        <v>0.60756827466061625</v>
      </c>
      <c r="BZ44" s="4">
        <v>0.71089406917436704</v>
      </c>
      <c r="CA44" s="4">
        <v>0.70622471758988126</v>
      </c>
      <c r="CB44" s="4">
        <v>0.65869934696590993</v>
      </c>
      <c r="CC44" s="4">
        <v>0.66432423300907184</v>
      </c>
      <c r="CD44" s="4">
        <v>0.64867550378750549</v>
      </c>
      <c r="CE44" s="4">
        <v>0.60964328890551334</v>
      </c>
      <c r="CF44" s="4">
        <v>0.67731955398518084</v>
      </c>
      <c r="CG44" s="4">
        <v>0.65041242495537888</v>
      </c>
      <c r="CH44" s="4">
        <v>0.66431256064378519</v>
      </c>
      <c r="CI44" s="4">
        <v>0.59495443131480752</v>
      </c>
      <c r="CJ44" s="4">
        <v>0.71944299344137075</v>
      </c>
      <c r="CK44" s="4">
        <v>0.72241082953077307</v>
      </c>
      <c r="CL44" s="4">
        <v>0.68629071390253116</v>
      </c>
      <c r="CM44" s="4">
        <v>0.63298298371930173</v>
      </c>
      <c r="CN44" s="4">
        <v>0.6759136337409799</v>
      </c>
      <c r="CO44" s="4">
        <v>0.64209350334636195</v>
      </c>
      <c r="CP44" s="4">
        <v>0.63687354946157504</v>
      </c>
      <c r="CQ44" s="4">
        <v>0.67560713885862145</v>
      </c>
      <c r="CR44" s="4">
        <v>0.68104967623734158</v>
      </c>
      <c r="CS44" s="4">
        <v>0.64671578922632844</v>
      </c>
      <c r="CT44" s="4">
        <v>0.60678459736377477</v>
      </c>
      <c r="CU44" s="4">
        <v>0.64865857697820939</v>
      </c>
      <c r="CV44" s="4">
        <v>0.63310595573293016</v>
      </c>
      <c r="CW44" s="4">
        <v>0.61141677499114655</v>
      </c>
      <c r="CX44" s="4">
        <v>0.6126780066938633</v>
      </c>
      <c r="CY44" s="3">
        <f t="shared" si="3"/>
        <v>0.84825741115788322</v>
      </c>
      <c r="CZ44" s="3">
        <f t="shared" si="4"/>
        <v>0.51475039303847181</v>
      </c>
      <c r="DA44" s="3">
        <f t="shared" si="5"/>
        <v>0.66845481069282908</v>
      </c>
      <c r="DB44" s="4"/>
      <c r="DC44" s="4">
        <v>0.71838193388995497</v>
      </c>
      <c r="DD44" s="4">
        <v>0.69620844554981975</v>
      </c>
      <c r="DE44" s="4">
        <v>0.80457384019433154</v>
      </c>
      <c r="DF44" s="4">
        <v>0.7654910838941249</v>
      </c>
      <c r="DG44" s="4">
        <v>0.7264344122615437</v>
      </c>
      <c r="DH44" s="4">
        <v>0.68830658754355967</v>
      </c>
      <c r="DI44" s="4">
        <v>0.73745406533269342</v>
      </c>
      <c r="DJ44" s="4">
        <v>0.83469717232860363</v>
      </c>
      <c r="DK44" s="4">
        <v>0.7995650562931188</v>
      </c>
      <c r="DL44" s="4">
        <v>0.68872645604975546</v>
      </c>
      <c r="DM44" s="4">
        <v>0.64856629348044426</v>
      </c>
      <c r="DN44" s="4">
        <v>0.63092921736555851</v>
      </c>
      <c r="DO44" s="4">
        <v>0.64134514417266342</v>
      </c>
      <c r="DP44" s="4">
        <v>0.59735730034515644</v>
      </c>
      <c r="DQ44" s="4">
        <v>0.65525509424316053</v>
      </c>
      <c r="DR44" s="4">
        <v>0.65173079277107071</v>
      </c>
      <c r="DS44" s="4">
        <v>0.62936915930102189</v>
      </c>
      <c r="DT44" s="4">
        <v>0.66758730880408579</v>
      </c>
      <c r="DU44" s="4">
        <v>0.67997987565258533</v>
      </c>
      <c r="DV44" s="4">
        <v>0.64628555504208496</v>
      </c>
      <c r="DW44" s="4">
        <v>0.63108119988323064</v>
      </c>
      <c r="DX44" s="4">
        <v>0.66310856911777494</v>
      </c>
      <c r="DY44" s="4">
        <v>0.69515054094430229</v>
      </c>
      <c r="DZ44" s="4">
        <v>0.73275488449734461</v>
      </c>
      <c r="EA44" s="4">
        <v>0.6610693564709107</v>
      </c>
      <c r="EB44" s="4">
        <v>0.61667713520824541</v>
      </c>
      <c r="EC44" s="4">
        <v>0.7814436200522995</v>
      </c>
      <c r="ED44" s="4">
        <v>0.65737415215047723</v>
      </c>
      <c r="EE44" s="4">
        <v>0.66014630047871981</v>
      </c>
      <c r="EF44" s="4">
        <v>0.65466765300823326</v>
      </c>
      <c r="EG44" s="3">
        <f t="shared" si="6"/>
        <v>0.83469717232860363</v>
      </c>
      <c r="EH44" s="3">
        <f t="shared" si="7"/>
        <v>0.59735730034515644</v>
      </c>
      <c r="EI44" s="3">
        <f t="shared" si="8"/>
        <v>0.68872394021089578</v>
      </c>
      <c r="EJ44" s="4"/>
      <c r="EK44" s="4">
        <v>0.72239578385774772</v>
      </c>
      <c r="EL44" s="4">
        <v>0.72366701917871001</v>
      </c>
      <c r="EM44" s="4">
        <v>0.61541739238781423</v>
      </c>
      <c r="EN44" s="4">
        <v>0.63328957197031777</v>
      </c>
      <c r="EO44" s="4">
        <v>0.75674000348872539</v>
      </c>
      <c r="EP44" s="4">
        <v>0.67804326501285805</v>
      </c>
      <c r="EQ44" s="4">
        <v>0.68502088791630233</v>
      </c>
      <c r="ER44" s="4">
        <v>0.64818571897115873</v>
      </c>
      <c r="ES44" s="4">
        <v>0.56526327426107503</v>
      </c>
      <c r="ET44" s="4">
        <v>0.65443745583808854</v>
      </c>
      <c r="EU44" s="4">
        <v>0.68358443303196914</v>
      </c>
      <c r="EV44" s="4">
        <v>0.70050497330247552</v>
      </c>
      <c r="EW44" s="4">
        <v>0.68203331105807863</v>
      </c>
      <c r="EX44" s="4">
        <v>0.68100518136155264</v>
      </c>
      <c r="EY44" s="4">
        <v>0.64862064228824101</v>
      </c>
      <c r="EZ44" s="4">
        <v>0.65942327482504426</v>
      </c>
      <c r="FA44" s="4">
        <v>0.69972956628401439</v>
      </c>
      <c r="FB44" s="4">
        <v>0.68488709709121809</v>
      </c>
      <c r="FC44" s="4">
        <v>0.69780809014887746</v>
      </c>
      <c r="FD44" s="4">
        <v>0.69251539765713133</v>
      </c>
      <c r="FE44" s="4">
        <v>0.66533522781149124</v>
      </c>
      <c r="FF44" s="4">
        <v>0.69901897120469303</v>
      </c>
      <c r="FG44" s="4">
        <v>0.64003191449677155</v>
      </c>
      <c r="FH44" s="4">
        <v>0.6336705959906852</v>
      </c>
      <c r="FI44" s="4">
        <v>0.60612306569757513</v>
      </c>
      <c r="FJ44" s="4">
        <v>0.57553924447581006</v>
      </c>
      <c r="FK44" s="4">
        <v>0.67093798683320827</v>
      </c>
      <c r="FL44" s="4">
        <v>0.6459450263742279</v>
      </c>
      <c r="FM44" s="3">
        <f t="shared" si="9"/>
        <v>0.75674000348872539</v>
      </c>
      <c r="FN44" s="3">
        <f t="shared" si="10"/>
        <v>0.56526327426107503</v>
      </c>
      <c r="FO44" s="3">
        <f t="shared" si="11"/>
        <v>0.66604194188628085</v>
      </c>
    </row>
    <row r="45" spans="1:171">
      <c r="A45" s="20" t="s">
        <v>17</v>
      </c>
      <c r="B45" s="4">
        <v>9.2285256752603212E-3</v>
      </c>
      <c r="C45" s="4">
        <v>1.0904321061309787E-2</v>
      </c>
      <c r="D45" s="4">
        <v>9.3879418961879627E-3</v>
      </c>
      <c r="E45" s="4">
        <v>8.3383977799961293E-3</v>
      </c>
      <c r="F45" s="4">
        <v>1.1512554488344654E-2</v>
      </c>
      <c r="G45" s="4">
        <v>1.3175197127424865E-2</v>
      </c>
      <c r="H45" s="4">
        <v>1.1036271404252914E-2</v>
      </c>
      <c r="I45" s="4">
        <v>1.2385859613325346E-2</v>
      </c>
      <c r="J45" s="4">
        <v>1.1967722451326268E-2</v>
      </c>
      <c r="K45" s="4">
        <v>9.2325505434741051E-3</v>
      </c>
      <c r="L45" s="4">
        <v>1.6511509464712588E-2</v>
      </c>
      <c r="M45" s="4">
        <v>1.1372618874495236E-2</v>
      </c>
      <c r="N45" s="4">
        <v>7.4408013948171238E-3</v>
      </c>
      <c r="O45" s="4">
        <v>1.3456953909453621E-2</v>
      </c>
      <c r="P45" s="4">
        <v>1.1101954934477777E-2</v>
      </c>
      <c r="Q45" s="4">
        <v>1.4660980148285452E-2</v>
      </c>
      <c r="R45" s="4">
        <v>1.306290790168853E-2</v>
      </c>
      <c r="S45" s="4">
        <v>1.1245076605888362E-2</v>
      </c>
      <c r="T45" s="4">
        <v>1.2775683715160323E-2</v>
      </c>
      <c r="U45" s="4">
        <v>9.3189385689668204E-3</v>
      </c>
      <c r="V45" s="4">
        <v>1.7582565140836882E-2</v>
      </c>
      <c r="W45" s="4">
        <v>1.267168921807978E-2</v>
      </c>
      <c r="X45" s="4">
        <v>1.0934523795531474E-2</v>
      </c>
      <c r="Y45" s="4">
        <v>8.5388581849495711E-3</v>
      </c>
      <c r="Z45" s="4">
        <v>6.1537428397302127E-3</v>
      </c>
      <c r="AA45" s="4">
        <v>1.3268701516473233E-2</v>
      </c>
      <c r="AB45" s="4">
        <v>1.5678917637266972E-2</v>
      </c>
      <c r="AC45" s="4">
        <v>6.9414074650641575E-3</v>
      </c>
      <c r="AD45" s="4">
        <v>1.1073150060476754E-2</v>
      </c>
      <c r="AE45" s="4">
        <v>8.7936229888270039E-3</v>
      </c>
      <c r="AF45" s="4">
        <v>1.0783105343736842E-2</v>
      </c>
      <c r="AG45" s="4">
        <v>1.2242849086054696E-2</v>
      </c>
      <c r="AH45" s="4">
        <v>1.1591723562768521E-2</v>
      </c>
      <c r="AI45" s="4">
        <v>1.1324986142062074E-2</v>
      </c>
      <c r="AJ45" s="4">
        <v>1.4907380132965652E-2</v>
      </c>
      <c r="AK45" s="4">
        <v>7.0767145623299088E-3</v>
      </c>
      <c r="AL45" s="4">
        <v>1.133086567211259E-2</v>
      </c>
      <c r="AM45" s="4">
        <v>6.5466384529279118E-3</v>
      </c>
      <c r="AN45" s="4">
        <v>5.8720238418401008E-3</v>
      </c>
      <c r="AO45" s="4">
        <v>1.2914334333653927E-2</v>
      </c>
      <c r="AP45" s="4">
        <v>9.4587037971047162E-3</v>
      </c>
      <c r="AQ45" s="4">
        <v>1.0090389746316224E-2</v>
      </c>
      <c r="AR45" s="4">
        <v>7.1131867601575971E-3</v>
      </c>
      <c r="AS45" s="4">
        <v>1.541480037987007E-2</v>
      </c>
      <c r="AT45" s="4">
        <v>1.4420918816398343E-2</v>
      </c>
      <c r="AU45" s="4">
        <v>9.0760438676698516E-3</v>
      </c>
      <c r="AV45" s="4">
        <v>1.5845984806415345E-2</v>
      </c>
      <c r="AW45" s="3">
        <f t="shared" si="0"/>
        <v>1.7582565140836882E-2</v>
      </c>
      <c r="AX45" s="3">
        <f t="shared" si="1"/>
        <v>5.8720238418401008E-3</v>
      </c>
      <c r="AY45" s="3">
        <f t="shared" si="2"/>
        <v>1.1186480759797203E-2</v>
      </c>
      <c r="AZ45" s="4"/>
      <c r="BA45" s="4">
        <v>7.0675332498157314E-3</v>
      </c>
      <c r="BB45" s="4">
        <v>1.2302514385833019E-2</v>
      </c>
      <c r="BC45" s="4">
        <v>6.5763848970255695E-3</v>
      </c>
      <c r="BD45" s="4">
        <v>8.7625769011817917E-3</v>
      </c>
      <c r="BE45" s="4">
        <v>1.1964144847035835E-2</v>
      </c>
      <c r="BF45" s="4">
        <v>5.1064490835595723E-3</v>
      </c>
      <c r="BG45" s="4">
        <v>7.0372124298181864E-3</v>
      </c>
      <c r="BH45" s="4">
        <v>7.6175950188790984E-3</v>
      </c>
      <c r="BI45" s="4">
        <v>4.2624192017161333E-3</v>
      </c>
      <c r="BJ45" s="4">
        <v>5.9111630859517723E-3</v>
      </c>
      <c r="BK45" s="4">
        <v>5.6164816240914187E-3</v>
      </c>
      <c r="BL45" s="4">
        <v>5.4005705995136769E-3</v>
      </c>
      <c r="BM45" s="4">
        <v>2.7082328243593586E-3</v>
      </c>
      <c r="BN45" s="4">
        <v>6.1428583465891863E-3</v>
      </c>
      <c r="BO45" s="4">
        <v>7.9151729962677244E-3</v>
      </c>
      <c r="BP45" s="4">
        <v>1.2298016226123819E-2</v>
      </c>
      <c r="BQ45" s="4">
        <v>9.4751209717146689E-3</v>
      </c>
      <c r="BR45" s="4">
        <v>4.169228062304603E-3</v>
      </c>
      <c r="BS45" s="4">
        <v>5.7300424389813342E-3</v>
      </c>
      <c r="BT45" s="4">
        <v>2.9585917746336805E-3</v>
      </c>
      <c r="BU45" s="4">
        <v>9.4608112482598237E-3</v>
      </c>
      <c r="BV45" s="4">
        <v>5.0524132306924447E-3</v>
      </c>
      <c r="BW45" s="4">
        <v>1.0807208884592596E-2</v>
      </c>
      <c r="BX45" s="4">
        <v>3.5816378130806709E-3</v>
      </c>
      <c r="BY45" s="4">
        <v>5.3797486255076519E-3</v>
      </c>
      <c r="BZ45" s="4">
        <v>9.3505723316597046E-3</v>
      </c>
      <c r="CA45" s="4">
        <v>5.2233461633822923E-3</v>
      </c>
      <c r="CB45" s="4">
        <v>9.4858729905667773E-3</v>
      </c>
      <c r="CC45" s="4">
        <v>4.2498780469880466E-3</v>
      </c>
      <c r="CD45" s="4">
        <v>1.4790226927815639E-3</v>
      </c>
      <c r="CE45" s="4">
        <v>4.1288933158022435E-3</v>
      </c>
      <c r="CF45" s="4">
        <v>3.513940857548704E-3</v>
      </c>
      <c r="CG45" s="4">
        <v>2.6772400135866132E-3</v>
      </c>
      <c r="CH45" s="4">
        <v>5.4531666056734287E-3</v>
      </c>
      <c r="CI45" s="4">
        <v>5.356783813695306E-3</v>
      </c>
      <c r="CJ45" s="4">
        <v>9.5797781663860861E-3</v>
      </c>
      <c r="CK45" s="4">
        <v>2.2901909310182921E-3</v>
      </c>
      <c r="CL45" s="4">
        <v>8.2100556741321901E-3</v>
      </c>
      <c r="CM45" s="4">
        <v>8.4616566536406691E-3</v>
      </c>
      <c r="CN45" s="4">
        <v>5.6215281729853012E-3</v>
      </c>
      <c r="CO45" s="4">
        <v>1.6454644073872747E-3</v>
      </c>
      <c r="CP45" s="4">
        <v>3.5195917783082996E-3</v>
      </c>
      <c r="CQ45" s="4">
        <v>2.0820781170392041E-3</v>
      </c>
      <c r="CR45" s="4">
        <v>1.1144789750429126E-2</v>
      </c>
      <c r="CS45" s="4">
        <v>2.3012079717975218E-3</v>
      </c>
      <c r="CT45" s="4">
        <v>4.9931140282865943E-3</v>
      </c>
      <c r="CU45" s="4">
        <v>1.7020640245340166E-3</v>
      </c>
      <c r="CV45" s="4">
        <v>4.6425073567803645E-3</v>
      </c>
      <c r="CW45" s="4">
        <v>3.1692925816543833E-3</v>
      </c>
      <c r="CX45" s="4">
        <v>1.6718246302061021E-3</v>
      </c>
      <c r="CY45" s="3">
        <f t="shared" si="3"/>
        <v>1.2302514385833019E-2</v>
      </c>
      <c r="CZ45" s="3">
        <f t="shared" si="4"/>
        <v>1.4790226927815639E-3</v>
      </c>
      <c r="DA45" s="3">
        <f t="shared" si="5"/>
        <v>5.9051597968759872E-3</v>
      </c>
      <c r="DB45" s="4"/>
      <c r="DC45" s="4">
        <v>8.3715015795208219E-3</v>
      </c>
      <c r="DD45" s="4">
        <v>1.0788472691464785E-2</v>
      </c>
      <c r="DE45" s="4">
        <v>1.0184529440745816E-2</v>
      </c>
      <c r="DF45" s="4">
        <v>1.015538494294394E-2</v>
      </c>
      <c r="DG45" s="4">
        <v>1.2970585656537945E-2</v>
      </c>
      <c r="DH45" s="4">
        <v>7.3957255602173626E-3</v>
      </c>
      <c r="DI45" s="4">
        <v>5.9982625063435052E-3</v>
      </c>
      <c r="DJ45" s="4">
        <v>7.9938462175756977E-3</v>
      </c>
      <c r="DK45" s="4">
        <v>1.0277572657670661E-2</v>
      </c>
      <c r="DL45" s="4">
        <v>1.1220997971843694E-2</v>
      </c>
      <c r="DM45" s="4">
        <v>6.851690278167716E-3</v>
      </c>
      <c r="DN45" s="4">
        <v>5.5750568905630392E-3</v>
      </c>
      <c r="DO45" s="4">
        <v>9.8085433873495338E-3</v>
      </c>
      <c r="DP45" s="4">
        <v>8.1215086666974121E-3</v>
      </c>
      <c r="DQ45" s="4">
        <v>7.4849446252784942E-3</v>
      </c>
      <c r="DR45" s="4">
        <v>6.352799329393876E-3</v>
      </c>
      <c r="DS45" s="4">
        <v>5.7811391268763465E-3</v>
      </c>
      <c r="DT45" s="4">
        <v>7.4920286406338762E-3</v>
      </c>
      <c r="DU45" s="4">
        <v>8.0475588490187197E-3</v>
      </c>
      <c r="DV45" s="4">
        <v>5.2915778547370732E-3</v>
      </c>
      <c r="DW45" s="4">
        <v>8.7980980788539848E-3</v>
      </c>
      <c r="DX45" s="4">
        <v>6.2023052969467909E-3</v>
      </c>
      <c r="DY45" s="4">
        <v>2.8233487017199979E-3</v>
      </c>
      <c r="DZ45" s="4">
        <v>1.0541771896816448E-2</v>
      </c>
      <c r="EA45" s="4">
        <v>3.9146253548471687E-3</v>
      </c>
      <c r="EB45" s="4">
        <v>6.6340978999615821E-3</v>
      </c>
      <c r="EC45" s="4">
        <v>1.0618753364457301E-2</v>
      </c>
      <c r="ED45" s="4">
        <v>7.6178935926097023E-3</v>
      </c>
      <c r="EE45" s="4">
        <v>8.7082604033996928E-3</v>
      </c>
      <c r="EF45" s="4">
        <v>1.1821879395877914E-2</v>
      </c>
      <c r="EG45" s="3">
        <f t="shared" si="6"/>
        <v>1.2970585656537945E-2</v>
      </c>
      <c r="EH45" s="3">
        <f t="shared" si="7"/>
        <v>2.8233487017199979E-3</v>
      </c>
      <c r="EI45" s="3">
        <f t="shared" si="8"/>
        <v>8.1281586953023625E-3</v>
      </c>
      <c r="EJ45" s="4"/>
      <c r="EK45" s="4">
        <v>1.0797753845086517E-2</v>
      </c>
      <c r="EL45" s="4">
        <v>5.8218632277487296E-3</v>
      </c>
      <c r="EM45" s="4">
        <v>5.437990315823522E-3</v>
      </c>
      <c r="EN45" s="4">
        <v>5.5860819650421995E-3</v>
      </c>
      <c r="EO45" s="4">
        <v>6.3362422295397741E-3</v>
      </c>
      <c r="EP45" s="4">
        <v>9.3429645214030393E-3</v>
      </c>
      <c r="EQ45" s="4">
        <v>6.7840837645413155E-3</v>
      </c>
      <c r="ER45" s="4">
        <v>5.2264881330180372E-3</v>
      </c>
      <c r="ES45" s="4">
        <v>7.0408326779245727E-3</v>
      </c>
      <c r="ET45" s="4">
        <v>1.0644855363661851E-2</v>
      </c>
      <c r="EU45" s="4">
        <v>7.6196741537932896E-3</v>
      </c>
      <c r="EV45" s="4">
        <v>7.1295664478795272E-3</v>
      </c>
      <c r="EW45" s="4">
        <v>6.3056466563313467E-3</v>
      </c>
      <c r="EX45" s="4">
        <v>5.9307102355751909E-3</v>
      </c>
      <c r="EY45" s="4">
        <v>4.1313416706257391E-3</v>
      </c>
      <c r="EZ45" s="4">
        <v>7.9181737219796051E-3</v>
      </c>
      <c r="FA45" s="4">
        <v>4.4996432225084702E-3</v>
      </c>
      <c r="FB45" s="4">
        <v>8.1746854577203316E-4</v>
      </c>
      <c r="FC45" s="4">
        <v>2.0451271959592881E-4</v>
      </c>
      <c r="FD45" s="4">
        <v>7.5244733851672387E-3</v>
      </c>
      <c r="FE45" s="4">
        <v>4.7650726553465569E-3</v>
      </c>
      <c r="FF45" s="4">
        <v>1.0368074142287592E-3</v>
      </c>
      <c r="FG45" s="4">
        <v>6.5005929944310622E-3</v>
      </c>
      <c r="FH45" s="4">
        <v>2.6569134612086012E-3</v>
      </c>
      <c r="FI45" s="4">
        <v>5.8856837584811443E-3</v>
      </c>
      <c r="FJ45" s="4">
        <v>3.8786920360968707E-3</v>
      </c>
      <c r="FK45" s="4">
        <v>6.3562462546290985E-3</v>
      </c>
      <c r="FL45" s="4">
        <v>8.8031344349486472E-3</v>
      </c>
      <c r="FM45" s="3">
        <f t="shared" si="9"/>
        <v>1.0797753845086517E-2</v>
      </c>
      <c r="FN45" s="3">
        <f t="shared" si="10"/>
        <v>2.0451271959592881E-4</v>
      </c>
      <c r="FO45" s="3">
        <f t="shared" si="11"/>
        <v>5.89226820758531E-3</v>
      </c>
    </row>
    <row r="46" spans="1:171">
      <c r="A46" s="20" t="s">
        <v>18</v>
      </c>
      <c r="B46" s="4">
        <v>0.34106866502750272</v>
      </c>
      <c r="C46" s="4">
        <v>0.31482806435819671</v>
      </c>
      <c r="D46" s="4">
        <v>0.28741164599031593</v>
      </c>
      <c r="E46" s="4">
        <v>0.3143751599639194</v>
      </c>
      <c r="F46" s="4">
        <v>0.25085994444724324</v>
      </c>
      <c r="G46" s="4">
        <v>0.28303985134621401</v>
      </c>
      <c r="H46" s="4">
        <v>0.2655223119171653</v>
      </c>
      <c r="I46" s="4">
        <v>0.26164240162892138</v>
      </c>
      <c r="J46" s="4">
        <v>0.28088470539825849</v>
      </c>
      <c r="K46" s="4">
        <v>0.32767619486439115</v>
      </c>
      <c r="L46" s="4">
        <v>0.27357060294988716</v>
      </c>
      <c r="M46" s="4">
        <v>0.2929389044038847</v>
      </c>
      <c r="N46" s="4">
        <v>0.39286142794608486</v>
      </c>
      <c r="O46" s="4">
        <v>0.29151823726970266</v>
      </c>
      <c r="P46" s="4">
        <v>0.27189226913087877</v>
      </c>
      <c r="Q46" s="4">
        <v>0.29354497595974605</v>
      </c>
      <c r="R46" s="4">
        <v>0.29468516484267171</v>
      </c>
      <c r="S46" s="4">
        <v>0.28288938910840306</v>
      </c>
      <c r="T46" s="4">
        <v>0.30907618012317345</v>
      </c>
      <c r="U46" s="4">
        <v>0.33306763327790312</v>
      </c>
      <c r="V46" s="4">
        <v>0.30279522294566641</v>
      </c>
      <c r="W46" s="4">
        <v>0.30959576642819414</v>
      </c>
      <c r="X46" s="4">
        <v>0.27436424281477451</v>
      </c>
      <c r="Y46" s="4">
        <v>0.30966805085477633</v>
      </c>
      <c r="Z46" s="4">
        <v>0.30322368420346274</v>
      </c>
      <c r="AA46" s="4">
        <v>0.2789019173531726</v>
      </c>
      <c r="AB46" s="4">
        <v>0.28549963794907696</v>
      </c>
      <c r="AC46" s="4">
        <v>0.1987423411731894</v>
      </c>
      <c r="AD46" s="4">
        <v>0.24932877311644636</v>
      </c>
      <c r="AE46" s="4">
        <v>0.10421117208877199</v>
      </c>
      <c r="AF46" s="4">
        <v>0.14799047397144602</v>
      </c>
      <c r="AG46" s="4">
        <v>0.3248915897990925</v>
      </c>
      <c r="AH46" s="4">
        <v>0.19688243178493756</v>
      </c>
      <c r="AI46" s="4">
        <v>0.29920659004219563</v>
      </c>
      <c r="AJ46" s="4">
        <v>0.19851626376981552</v>
      </c>
      <c r="AK46" s="4">
        <v>0.27540405791803652</v>
      </c>
      <c r="AL46" s="4">
        <v>0.27557190219287764</v>
      </c>
      <c r="AM46" s="4">
        <v>0.24432814549442006</v>
      </c>
      <c r="AN46" s="4">
        <v>0.33861862059702874</v>
      </c>
      <c r="AO46" s="4">
        <v>0.27869880379517414</v>
      </c>
      <c r="AP46" s="4">
        <v>0.29727488954476433</v>
      </c>
      <c r="AQ46" s="4">
        <v>0.31339312720649937</v>
      </c>
      <c r="AR46" s="4">
        <v>0.28539417634295206</v>
      </c>
      <c r="AS46" s="4">
        <v>0.25109229938663225</v>
      </c>
      <c r="AT46" s="4">
        <v>0.27483675818219233</v>
      </c>
      <c r="AU46" s="4">
        <v>0.30015494191688069</v>
      </c>
      <c r="AV46" s="4">
        <v>0.25818056396120997</v>
      </c>
      <c r="AW46" s="3">
        <f t="shared" si="0"/>
        <v>0.39286142794608486</v>
      </c>
      <c r="AX46" s="3">
        <f t="shared" si="1"/>
        <v>0.10421117208877199</v>
      </c>
      <c r="AY46" s="3">
        <f t="shared" si="2"/>
        <v>0.27957702499549258</v>
      </c>
      <c r="AZ46" s="4"/>
      <c r="BA46" s="4">
        <v>1.49863703894429E-2</v>
      </c>
      <c r="BB46" s="4">
        <v>0.14667806897979813</v>
      </c>
      <c r="BC46" s="4">
        <v>0.14611846067321738</v>
      </c>
      <c r="BD46" s="4">
        <v>8.6960858312545034E-2</v>
      </c>
      <c r="BE46" s="4">
        <v>7.2982510221107647E-2</v>
      </c>
      <c r="BF46" s="4">
        <v>0.11026300313109846</v>
      </c>
      <c r="BG46" s="4">
        <v>0.24604076363566912</v>
      </c>
      <c r="BH46" s="4">
        <v>0.21989818687497686</v>
      </c>
      <c r="BI46" s="4">
        <v>0.17385324987970502</v>
      </c>
      <c r="BJ46" s="4">
        <v>8.5212604669539338E-2</v>
      </c>
      <c r="BK46" s="4">
        <v>0.29033921086358333</v>
      </c>
      <c r="BL46" s="4">
        <v>0.1103510743903264</v>
      </c>
      <c r="BM46" s="4">
        <v>0.15484579254554096</v>
      </c>
      <c r="BN46" s="4">
        <v>0.19130280031985156</v>
      </c>
      <c r="BO46" s="4">
        <v>0.21177515030444202</v>
      </c>
      <c r="BP46" s="4">
        <v>6.4639657112601709E-2</v>
      </c>
      <c r="BQ46" s="4">
        <v>0.15355851243582835</v>
      </c>
      <c r="BR46" s="4">
        <v>0.29389150434182076</v>
      </c>
      <c r="BS46" s="4">
        <v>0.20604086215</v>
      </c>
      <c r="BT46" s="4">
        <v>0.21346379667481805</v>
      </c>
      <c r="BU46" s="4">
        <v>0.1493980088694333</v>
      </c>
      <c r="BV46" s="4">
        <v>0.17009035261456207</v>
      </c>
      <c r="BW46" s="4">
        <v>0.14061378445295411</v>
      </c>
      <c r="BX46" s="4">
        <v>0.18720805698732312</v>
      </c>
      <c r="BY46" s="4">
        <v>0.34047874962753105</v>
      </c>
      <c r="BZ46" s="4">
        <v>0.13250635367234387</v>
      </c>
      <c r="CA46" s="4">
        <v>0.20572650598469336</v>
      </c>
      <c r="CB46" s="4">
        <v>0.2656008606117472</v>
      </c>
      <c r="CC46" s="4">
        <v>0.13546846820354744</v>
      </c>
      <c r="CD46" s="4">
        <v>0.17700372285629498</v>
      </c>
      <c r="CE46" s="4">
        <v>0.34114719407565813</v>
      </c>
      <c r="CF46" s="4">
        <v>0.25475961380574341</v>
      </c>
      <c r="CG46" s="4">
        <v>0.2972695370890015</v>
      </c>
      <c r="CH46" s="4">
        <v>0.25219880338167427</v>
      </c>
      <c r="CI46" s="4">
        <v>0.3474310457057691</v>
      </c>
      <c r="CJ46" s="4">
        <v>0.18877030766204067</v>
      </c>
      <c r="CK46" s="4">
        <v>0.18437147940447113</v>
      </c>
      <c r="CL46" s="4">
        <v>0.21373746611749428</v>
      </c>
      <c r="CM46" s="4">
        <v>0.30395506347272239</v>
      </c>
      <c r="CN46" s="4">
        <v>0.26950256623541785</v>
      </c>
      <c r="CO46" s="4">
        <v>0.30737353062939271</v>
      </c>
      <c r="CP46" s="4">
        <v>0.29231426933170535</v>
      </c>
      <c r="CQ46" s="4">
        <v>0.20112737652720181</v>
      </c>
      <c r="CR46" s="4">
        <v>0.21067146055757335</v>
      </c>
      <c r="CS46" s="4">
        <v>0.25206291761424204</v>
      </c>
      <c r="CT46" s="4">
        <v>0.32724072277522032</v>
      </c>
      <c r="CU46" s="4">
        <v>0.17398767191828951</v>
      </c>
      <c r="CV46" s="4">
        <v>0.29685282596966323</v>
      </c>
      <c r="CW46" s="4">
        <v>0.28018415045694062</v>
      </c>
      <c r="CX46" s="4">
        <v>0.34826552567125718</v>
      </c>
      <c r="CY46" s="3">
        <f t="shared" si="3"/>
        <v>0.34826552567125718</v>
      </c>
      <c r="CZ46" s="3">
        <f t="shared" si="4"/>
        <v>1.49863703894429E-2</v>
      </c>
      <c r="DA46" s="3">
        <f t="shared" si="5"/>
        <v>0.20881041660375652</v>
      </c>
      <c r="DB46" s="4"/>
      <c r="DC46" s="4">
        <v>0.2005930370919938</v>
      </c>
      <c r="DD46" s="4">
        <v>0.17774802735199557</v>
      </c>
      <c r="DE46" s="4">
        <v>6.203199256852629E-2</v>
      </c>
      <c r="DF46" s="4">
        <v>0.11782902351161573</v>
      </c>
      <c r="DG46" s="4">
        <v>0.17253818638852661</v>
      </c>
      <c r="DH46" s="4">
        <v>0.15010732818598513</v>
      </c>
      <c r="DI46" s="4">
        <v>0.17900199207064327</v>
      </c>
      <c r="DJ46" s="4">
        <v>6.5493168442970068E-2</v>
      </c>
      <c r="DK46" s="4">
        <v>8.2619012171483638E-2</v>
      </c>
      <c r="DL46" s="4">
        <v>0.20871032255622426</v>
      </c>
      <c r="DM46" s="4">
        <v>0.2534085206014754</v>
      </c>
      <c r="DN46" s="4">
        <v>0.26228531828709845</v>
      </c>
      <c r="DO46" s="4">
        <v>0.26521354489318893</v>
      </c>
      <c r="DP46" s="4">
        <v>0.3092583837927449</v>
      </c>
      <c r="DQ46" s="4">
        <v>0.24565824172876155</v>
      </c>
      <c r="DR46" s="4">
        <v>0.23894056670126662</v>
      </c>
      <c r="DS46" s="4">
        <v>0.2787110492978741</v>
      </c>
      <c r="DT46" s="4">
        <v>0.25768249192341669</v>
      </c>
      <c r="DU46" s="4">
        <v>0.21460763720415379</v>
      </c>
      <c r="DV46" s="4">
        <v>0.2652265815565315</v>
      </c>
      <c r="DW46" s="4">
        <v>0.2727110114111535</v>
      </c>
      <c r="DX46" s="4">
        <v>0.25416865306995623</v>
      </c>
      <c r="DY46" s="4">
        <v>0.22213321140914175</v>
      </c>
      <c r="DZ46" s="4">
        <v>0.16346809386368186</v>
      </c>
      <c r="EA46" s="4">
        <v>0.26944301862738912</v>
      </c>
      <c r="EB46" s="4">
        <v>0.28376568021113263</v>
      </c>
      <c r="EC46" s="4">
        <v>0.11447290456607059</v>
      </c>
      <c r="ED46" s="4">
        <v>0.23885944200128265</v>
      </c>
      <c r="EE46" s="4">
        <v>0.26603459627792808</v>
      </c>
      <c r="EF46" s="4">
        <v>0.20118583044535454</v>
      </c>
      <c r="EG46" s="3">
        <f t="shared" si="6"/>
        <v>0.3092583837927449</v>
      </c>
      <c r="EH46" s="3">
        <f t="shared" si="7"/>
        <v>6.203199256852629E-2</v>
      </c>
      <c r="EI46" s="3">
        <f t="shared" si="8"/>
        <v>0.20979689560698561</v>
      </c>
      <c r="EJ46" s="4"/>
      <c r="EK46" s="4">
        <v>0.17681678739954537</v>
      </c>
      <c r="EL46" s="4">
        <v>0.13988847455542611</v>
      </c>
      <c r="EM46" s="4">
        <v>0.17449831145943256</v>
      </c>
      <c r="EN46" s="4">
        <v>0.21255727668410435</v>
      </c>
      <c r="EO46" s="4">
        <v>0.14851603049956219</v>
      </c>
      <c r="EP46" s="4">
        <v>0.19740714830789552</v>
      </c>
      <c r="EQ46" s="4">
        <v>0.24106830077489438</v>
      </c>
      <c r="ER46" s="4">
        <v>0.2521240525298814</v>
      </c>
      <c r="ES46" s="4">
        <v>0.38595427783104563</v>
      </c>
      <c r="ET46" s="4">
        <v>0.21957013612156381</v>
      </c>
      <c r="EU46" s="4">
        <v>0.20693642025280773</v>
      </c>
      <c r="EV46" s="4">
        <v>0.19004246641580044</v>
      </c>
      <c r="EW46" s="4">
        <v>0.23045672675059539</v>
      </c>
      <c r="EX46" s="4">
        <v>0.22873003025162553</v>
      </c>
      <c r="EY46" s="4">
        <v>0.24523599633745485</v>
      </c>
      <c r="EZ46" s="4">
        <v>0.25421971322717685</v>
      </c>
      <c r="FA46" s="4">
        <v>0.22809014017463172</v>
      </c>
      <c r="FB46" s="4">
        <v>0.20581759156831808</v>
      </c>
      <c r="FC46" s="4">
        <v>0.21850988537720123</v>
      </c>
      <c r="FD46" s="4">
        <v>0.15864703920729106</v>
      </c>
      <c r="FE46" s="4">
        <v>0.25125073161915434</v>
      </c>
      <c r="FF46" s="4">
        <v>0.24630385833994495</v>
      </c>
      <c r="FG46" s="4">
        <v>0.26508918932610626</v>
      </c>
      <c r="FH46" s="4">
        <v>0.30359455462137541</v>
      </c>
      <c r="FI46" s="4">
        <v>0.33429766804928984</v>
      </c>
      <c r="FJ46" s="4">
        <v>0.37651869209258498</v>
      </c>
      <c r="FK46" s="4">
        <v>0.20353821512762835</v>
      </c>
      <c r="FL46" s="4">
        <v>0.20649470696606659</v>
      </c>
      <c r="FM46" s="3">
        <f t="shared" si="9"/>
        <v>0.38595427783104563</v>
      </c>
      <c r="FN46" s="3">
        <f t="shared" si="10"/>
        <v>0.13988847455542611</v>
      </c>
      <c r="FO46" s="3">
        <f t="shared" si="11"/>
        <v>0.23222051506672875</v>
      </c>
    </row>
    <row r="47" spans="1:171">
      <c r="A47" s="2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3"/>
      <c r="AX47" s="3"/>
      <c r="AY47" s="3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3"/>
      <c r="CZ47" s="3"/>
      <c r="DA47" s="3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3"/>
      <c r="EH47" s="3"/>
      <c r="EI47" s="3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3"/>
      <c r="FN47" s="3"/>
      <c r="FO47" s="3"/>
    </row>
    <row r="48" spans="1:171">
      <c r="A48" s="11" t="s">
        <v>19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3"/>
      <c r="AX48" s="3"/>
      <c r="AY48" s="3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3">
        <f t="shared" si="3"/>
        <v>0</v>
      </c>
      <c r="CZ48" s="3">
        <f t="shared" si="4"/>
        <v>0</v>
      </c>
      <c r="DA48" s="3" t="e">
        <f t="shared" si="5"/>
        <v>#DIV/0!</v>
      </c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3">
        <f t="shared" si="6"/>
        <v>0</v>
      </c>
      <c r="EH48" s="3">
        <f t="shared" si="7"/>
        <v>0</v>
      </c>
      <c r="EI48" s="3" t="e">
        <f t="shared" si="8"/>
        <v>#DIV/0!</v>
      </c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3"/>
      <c r="FN48" s="3"/>
      <c r="FO48" s="3"/>
    </row>
    <row r="49" spans="1:171">
      <c r="A49" s="20" t="s">
        <v>3</v>
      </c>
      <c r="B49" s="4">
        <v>0.18035611579475402</v>
      </c>
      <c r="C49" s="4">
        <v>0.1796782290545173</v>
      </c>
      <c r="D49" s="4">
        <v>0.22161494560655481</v>
      </c>
      <c r="E49" s="4">
        <v>0.17119372057545904</v>
      </c>
      <c r="F49" s="4">
        <v>0.11944106969457458</v>
      </c>
      <c r="G49" s="4">
        <v>0.19596372148475091</v>
      </c>
      <c r="H49" s="4">
        <v>0.11101170935486426</v>
      </c>
      <c r="I49" s="4">
        <v>0.2138685036898367</v>
      </c>
      <c r="J49" s="4">
        <v>0.136681738424837</v>
      </c>
      <c r="K49" s="4">
        <v>0.18096703109326115</v>
      </c>
      <c r="L49" s="4">
        <v>6.9104560801391102E-2</v>
      </c>
      <c r="M49" s="4">
        <v>0.20638762205325278</v>
      </c>
      <c r="N49" s="4">
        <v>9.4334815758742377E-2</v>
      </c>
      <c r="O49" s="4">
        <v>0.35134644441878476</v>
      </c>
      <c r="P49" s="4">
        <v>0.22340707951429928</v>
      </c>
      <c r="Q49" s="4">
        <v>0.35855597883313894</v>
      </c>
      <c r="R49" s="4">
        <v>0.36753866424337706</v>
      </c>
      <c r="S49" s="4">
        <v>0.30341902753616951</v>
      </c>
      <c r="T49" s="4">
        <v>0.37950618644935258</v>
      </c>
      <c r="U49" s="4">
        <v>0.19447951822349827</v>
      </c>
      <c r="V49" s="4">
        <v>0.2970322466599391</v>
      </c>
      <c r="W49" s="4">
        <v>0.20580571109364054</v>
      </c>
      <c r="X49" s="4">
        <v>0.18052668585921505</v>
      </c>
      <c r="Y49" s="4">
        <v>0.19810496691843529</v>
      </c>
      <c r="Z49" s="4">
        <v>0.1830576554218693</v>
      </c>
      <c r="AA49" s="4">
        <v>0.17956022018535042</v>
      </c>
      <c r="AB49" s="4">
        <v>0.30823858101492818</v>
      </c>
      <c r="AC49" s="4">
        <v>0.29360098555274494</v>
      </c>
      <c r="AD49" s="4">
        <v>0.23332292772167734</v>
      </c>
      <c r="AE49" s="4">
        <v>0.33515852671823343</v>
      </c>
      <c r="AF49" s="4">
        <v>0.29189979671867677</v>
      </c>
      <c r="AG49" s="4">
        <v>0.25064400539525533</v>
      </c>
      <c r="AH49" s="4">
        <v>0.4523144764477951</v>
      </c>
      <c r="AI49" s="4">
        <v>0.25266640134842699</v>
      </c>
      <c r="AJ49" s="4">
        <v>0.58698917945987772</v>
      </c>
      <c r="AK49" s="4">
        <v>0.19988163351361685</v>
      </c>
      <c r="AL49" s="4">
        <v>0.34084459601392048</v>
      </c>
      <c r="AM49" s="4">
        <v>0.35432819226675888</v>
      </c>
      <c r="AN49" s="4">
        <v>0.20918140605235766</v>
      </c>
      <c r="AO49" s="4">
        <v>6.9363569407862286E-2</v>
      </c>
      <c r="AP49" s="4">
        <v>0.34105642016737392</v>
      </c>
      <c r="AQ49" s="4">
        <v>0.21234903187407189</v>
      </c>
      <c r="AR49" s="4">
        <v>0.17152309720175238</v>
      </c>
      <c r="AS49" s="4">
        <v>0.23465691229122301</v>
      </c>
      <c r="AT49" s="4">
        <v>0.17874349375062157</v>
      </c>
      <c r="AU49" s="4">
        <v>0.39051896570917949</v>
      </c>
      <c r="AV49" s="4">
        <v>0.37075148834845717</v>
      </c>
      <c r="AW49" s="3">
        <f t="shared" si="0"/>
        <v>0.58698917945987772</v>
      </c>
      <c r="AX49" s="3">
        <f t="shared" si="1"/>
        <v>6.9104560801391102E-2</v>
      </c>
      <c r="AY49" s="3">
        <f t="shared" si="2"/>
        <v>0.24640378416422717</v>
      </c>
      <c r="AZ49" s="4"/>
      <c r="BA49" s="4">
        <v>7.9636558867540896E-2</v>
      </c>
      <c r="BB49" s="4">
        <v>7.8872290504455794E-2</v>
      </c>
      <c r="BC49" s="4">
        <v>0</v>
      </c>
      <c r="BD49" s="4">
        <v>0.15788161343980409</v>
      </c>
      <c r="BE49" s="4">
        <v>5.827632215797178E-2</v>
      </c>
      <c r="BF49" s="4">
        <v>0</v>
      </c>
      <c r="BG49" s="4">
        <v>6.8722251527554628E-3</v>
      </c>
      <c r="BH49" s="4">
        <v>4.1439048692612925E-2</v>
      </c>
      <c r="BI49" s="4">
        <v>0.13894701415110067</v>
      </c>
      <c r="BJ49" s="4">
        <v>0.27841578134832851</v>
      </c>
      <c r="BK49" s="4">
        <v>5.9301506270743022E-2</v>
      </c>
      <c r="BL49" s="4">
        <v>0.1956668271054571</v>
      </c>
      <c r="BM49" s="4">
        <v>0.27112480633338482</v>
      </c>
      <c r="BN49" s="4">
        <v>0.13442491615214841</v>
      </c>
      <c r="BO49" s="4">
        <v>0.18846772377470442</v>
      </c>
      <c r="BP49" s="4">
        <v>0.29452706656801625</v>
      </c>
      <c r="BQ49" s="4">
        <v>0.31474357105726297</v>
      </c>
      <c r="BR49" s="4">
        <v>8.9917083320555632E-2</v>
      </c>
      <c r="BS49" s="4">
        <v>0.17203195834787297</v>
      </c>
      <c r="BT49" s="4">
        <v>9.1153545224935573E-2</v>
      </c>
      <c r="BU49" s="4">
        <v>0.1688605426584143</v>
      </c>
      <c r="BV49" s="4">
        <v>0.30946363433598512</v>
      </c>
      <c r="BW49" s="4">
        <v>0.14078146161861244</v>
      </c>
      <c r="BX49" s="4">
        <v>8.3564156530575653E-2</v>
      </c>
      <c r="BY49" s="4">
        <v>0</v>
      </c>
      <c r="BZ49" s="4">
        <v>5.1100430396714948E-2</v>
      </c>
      <c r="CA49" s="4">
        <v>0.1667753949117653</v>
      </c>
      <c r="CB49" s="4">
        <v>0.13481921801961333</v>
      </c>
      <c r="CC49" s="4">
        <v>0</v>
      </c>
      <c r="CD49" s="4">
        <v>8.4851420680164574E-2</v>
      </c>
      <c r="CE49" s="4">
        <v>6.7041275389030069E-2</v>
      </c>
      <c r="CF49" s="4">
        <v>0</v>
      </c>
      <c r="CG49" s="4">
        <v>0</v>
      </c>
      <c r="CH49" s="4">
        <v>8.3188387733512059E-2</v>
      </c>
      <c r="CI49" s="4">
        <v>1.6854350367665215E-2</v>
      </c>
      <c r="CJ49" s="4">
        <v>8.3117180564670851E-2</v>
      </c>
      <c r="CK49" s="4">
        <v>6.6578808984564794E-2</v>
      </c>
      <c r="CL49" s="4">
        <v>0.11637338429434904</v>
      </c>
      <c r="CM49" s="4">
        <v>0</v>
      </c>
      <c r="CN49" s="4">
        <v>0</v>
      </c>
      <c r="CO49" s="4">
        <v>0.16418054141655844</v>
      </c>
      <c r="CP49" s="4">
        <v>0.13241292684720371</v>
      </c>
      <c r="CQ49" s="4">
        <v>0</v>
      </c>
      <c r="CR49" s="4">
        <v>0</v>
      </c>
      <c r="CS49" s="4">
        <v>0</v>
      </c>
      <c r="CT49" s="4">
        <v>0.24755333761294593</v>
      </c>
      <c r="CU49" s="4">
        <v>6.9091481827482468E-2</v>
      </c>
      <c r="CV49" s="4">
        <v>4.1326090009196306E-2</v>
      </c>
      <c r="CW49" s="4">
        <v>0</v>
      </c>
      <c r="CX49" s="4">
        <v>4.9732383210130994E-2</v>
      </c>
      <c r="CY49" s="3">
        <f t="shared" si="3"/>
        <v>0.31474357105726297</v>
      </c>
      <c r="CZ49" s="3">
        <f t="shared" si="4"/>
        <v>0</v>
      </c>
      <c r="DA49" s="3">
        <f t="shared" si="5"/>
        <v>9.8587325317576108E-2</v>
      </c>
      <c r="DB49" s="4"/>
      <c r="DC49" s="4">
        <v>0.11546910417518012</v>
      </c>
      <c r="DD49" s="4">
        <v>0</v>
      </c>
      <c r="DE49" s="4">
        <v>0</v>
      </c>
      <c r="DF49" s="4">
        <v>0</v>
      </c>
      <c r="DG49" s="4">
        <v>0</v>
      </c>
      <c r="DH49" s="4">
        <v>1.9951286275217951E-2</v>
      </c>
      <c r="DI49" s="4">
        <v>3.87665901796257E-2</v>
      </c>
      <c r="DJ49" s="4">
        <v>3.9097071763713402E-2</v>
      </c>
      <c r="DK49" s="4">
        <v>0.17409667157217382</v>
      </c>
      <c r="DL49" s="4">
        <v>0.11821911942177957</v>
      </c>
      <c r="DM49" s="4">
        <v>8.5455678533509216E-2</v>
      </c>
      <c r="DN49" s="4">
        <v>6.8038265145397681E-2</v>
      </c>
      <c r="DO49" s="4">
        <v>2.5900614741034309E-2</v>
      </c>
      <c r="DP49" s="4">
        <v>3.3907861114809812E-2</v>
      </c>
      <c r="DQ49" s="4">
        <v>1.6964373743187589E-2</v>
      </c>
      <c r="DR49" s="4">
        <v>3.4121219556033956E-2</v>
      </c>
      <c r="DS49" s="4">
        <v>0.11624146584759616</v>
      </c>
      <c r="DT49" s="4">
        <v>6.6860440858204209E-2</v>
      </c>
      <c r="DU49" s="4">
        <v>0.18439784843778573</v>
      </c>
      <c r="DV49" s="4">
        <v>8.2902871746068113E-2</v>
      </c>
      <c r="DW49" s="4">
        <v>0</v>
      </c>
      <c r="DX49" s="4">
        <v>0</v>
      </c>
      <c r="DY49" s="4">
        <v>0</v>
      </c>
      <c r="DZ49" s="4">
        <v>6.6664534954357507E-2</v>
      </c>
      <c r="EA49" s="4">
        <v>7.8711440687549844E-2</v>
      </c>
      <c r="EB49" s="4">
        <v>0</v>
      </c>
      <c r="EC49" s="4">
        <v>0</v>
      </c>
      <c r="ED49" s="4">
        <v>0</v>
      </c>
      <c r="EE49" s="4">
        <v>0.28221470967916212</v>
      </c>
      <c r="EF49" s="4">
        <v>0.16677673934722584</v>
      </c>
      <c r="EG49" s="3">
        <f t="shared" si="6"/>
        <v>0.28221470967916212</v>
      </c>
      <c r="EH49" s="3">
        <f t="shared" si="7"/>
        <v>0</v>
      </c>
      <c r="EI49" s="3">
        <f t="shared" si="8"/>
        <v>6.0491930259320419E-2</v>
      </c>
      <c r="EJ49" s="4"/>
      <c r="EK49" s="4">
        <v>7.7212683112890951E-2</v>
      </c>
      <c r="EL49" s="4">
        <v>9.8962920190182921E-2</v>
      </c>
      <c r="EM49" s="4">
        <v>0.13480491782909892</v>
      </c>
      <c r="EN49" s="4">
        <v>0</v>
      </c>
      <c r="EO49" s="4">
        <v>0.10083016093930958</v>
      </c>
      <c r="EP49" s="4">
        <v>6.8955772001804888E-2</v>
      </c>
      <c r="EQ49" s="4">
        <v>0</v>
      </c>
      <c r="ER49" s="4">
        <v>1.3992684123703237E-2</v>
      </c>
      <c r="ES49" s="4">
        <v>1.6427156365585008E-2</v>
      </c>
      <c r="ET49" s="4">
        <v>0</v>
      </c>
      <c r="EU49" s="4">
        <v>0</v>
      </c>
      <c r="EV49" s="4">
        <v>0</v>
      </c>
      <c r="EW49" s="4">
        <v>8.3367286319496539E-2</v>
      </c>
      <c r="EX49" s="4">
        <v>1.9264582903144242E-2</v>
      </c>
      <c r="EY49" s="4">
        <v>0.284198255107874</v>
      </c>
      <c r="EZ49" s="4">
        <v>3.3217860772126587E-2</v>
      </c>
      <c r="FA49" s="4">
        <v>0</v>
      </c>
      <c r="FB49" s="4">
        <v>3.0396922504628495E-2</v>
      </c>
      <c r="FC49" s="4">
        <v>5.0190650537045071E-2</v>
      </c>
      <c r="FD49" s="4">
        <v>5.6476453087880261E-2</v>
      </c>
      <c r="FE49" s="4">
        <v>0</v>
      </c>
      <c r="FF49" s="4">
        <v>9.7153220218136757E-2</v>
      </c>
      <c r="FG49" s="4">
        <v>0.11683105225122878</v>
      </c>
      <c r="FH49" s="4">
        <v>3.3438385366449636E-2</v>
      </c>
      <c r="FI49" s="4">
        <v>4.9808266420003133E-2</v>
      </c>
      <c r="FJ49" s="4">
        <v>0</v>
      </c>
      <c r="FK49" s="4">
        <v>0</v>
      </c>
      <c r="FL49" s="4">
        <v>0</v>
      </c>
      <c r="FM49" s="3">
        <f t="shared" si="9"/>
        <v>0.284198255107874</v>
      </c>
      <c r="FN49" s="3">
        <f t="shared" si="10"/>
        <v>0</v>
      </c>
      <c r="FO49" s="3">
        <f t="shared" si="11"/>
        <v>4.8768901073235317E-2</v>
      </c>
    </row>
    <row r="50" spans="1:171" ht="10.7" thickBot="1">
      <c r="A50" s="21" t="s">
        <v>20</v>
      </c>
      <c r="B50" s="5">
        <v>3.819643884205246</v>
      </c>
      <c r="C50" s="5">
        <v>3.8203217709454824</v>
      </c>
      <c r="D50" s="5">
        <v>3.7783850543934454</v>
      </c>
      <c r="E50" s="5">
        <v>3.828806279424541</v>
      </c>
      <c r="F50" s="5">
        <v>3.8805589303054253</v>
      </c>
      <c r="G50" s="5">
        <v>3.8040362785152491</v>
      </c>
      <c r="H50" s="5">
        <v>3.8889882906451358</v>
      </c>
      <c r="I50" s="5">
        <v>3.7861314963101633</v>
      </c>
      <c r="J50" s="5">
        <v>3.8633182615751629</v>
      </c>
      <c r="K50" s="5">
        <v>3.8190329689067388</v>
      </c>
      <c r="L50" s="5">
        <v>3.9308954391986086</v>
      </c>
      <c r="M50" s="5">
        <v>3.7936123779467472</v>
      </c>
      <c r="N50" s="5">
        <v>3.9056651842412577</v>
      </c>
      <c r="O50" s="5">
        <v>3.6486535555812152</v>
      </c>
      <c r="P50" s="5">
        <v>3.7765929204857009</v>
      </c>
      <c r="Q50" s="5">
        <v>3.6414440211668611</v>
      </c>
      <c r="R50" s="5">
        <v>3.6324613357566227</v>
      </c>
      <c r="S50" s="5">
        <v>3.6965809724638303</v>
      </c>
      <c r="T50" s="5">
        <v>3.6204938135506475</v>
      </c>
      <c r="U50" s="5">
        <v>3.8055204817765018</v>
      </c>
      <c r="V50" s="5">
        <v>3.7029677533400607</v>
      </c>
      <c r="W50" s="5">
        <v>3.7941942889063593</v>
      </c>
      <c r="X50" s="5">
        <v>3.8194733141407848</v>
      </c>
      <c r="Y50" s="5">
        <v>3.8018950330815646</v>
      </c>
      <c r="Z50" s="5">
        <v>3.8169423445781305</v>
      </c>
      <c r="AA50" s="5">
        <v>3.8204397798146497</v>
      </c>
      <c r="AB50" s="5">
        <v>3.691761418985072</v>
      </c>
      <c r="AC50" s="5">
        <v>3.7063990144472552</v>
      </c>
      <c r="AD50" s="5">
        <v>3.7666770722783225</v>
      </c>
      <c r="AE50" s="5">
        <v>3.6648414732817667</v>
      </c>
      <c r="AF50" s="5">
        <v>3.7081002032813233</v>
      </c>
      <c r="AG50" s="5">
        <v>3.7493559946047448</v>
      </c>
      <c r="AH50" s="5">
        <v>3.5476855235522047</v>
      </c>
      <c r="AI50" s="5">
        <v>3.747333598651573</v>
      </c>
      <c r="AJ50" s="5">
        <v>3.4130108205401224</v>
      </c>
      <c r="AK50" s="5">
        <v>3.8001183664863829</v>
      </c>
      <c r="AL50" s="5">
        <v>3.6591554039860794</v>
      </c>
      <c r="AM50" s="5">
        <v>3.6456718077332413</v>
      </c>
      <c r="AN50" s="5">
        <v>3.7908185939476424</v>
      </c>
      <c r="AO50" s="5">
        <v>3.9306364305921377</v>
      </c>
      <c r="AP50" s="5">
        <v>3.6589435798326262</v>
      </c>
      <c r="AQ50" s="5">
        <v>3.7876509681259281</v>
      </c>
      <c r="AR50" s="5">
        <v>3.8284769027982475</v>
      </c>
      <c r="AS50" s="5">
        <v>3.7653430877087768</v>
      </c>
      <c r="AT50" s="5">
        <v>3.8212565062493784</v>
      </c>
      <c r="AU50" s="5">
        <v>3.6094810342908206</v>
      </c>
      <c r="AV50" s="5">
        <v>3.6292485116515429</v>
      </c>
      <c r="AW50" s="3">
        <f t="shared" si="0"/>
        <v>3.9308954391986086</v>
      </c>
      <c r="AX50" s="3">
        <f t="shared" si="1"/>
        <v>3.4130108205401224</v>
      </c>
      <c r="AY50" s="3">
        <f t="shared" si="2"/>
        <v>3.7535962158357714</v>
      </c>
      <c r="AZ50" s="5"/>
      <c r="BA50" s="5">
        <v>3.920363441132459</v>
      </c>
      <c r="BB50" s="5">
        <v>3.9211277094955443</v>
      </c>
      <c r="BC50" s="5">
        <v>4</v>
      </c>
      <c r="BD50" s="5">
        <v>3.842118386560196</v>
      </c>
      <c r="BE50" s="5">
        <v>3.9417236778420284</v>
      </c>
      <c r="BF50" s="5">
        <v>4</v>
      </c>
      <c r="BG50" s="5">
        <v>3.9931277748472445</v>
      </c>
      <c r="BH50" s="5">
        <v>3.9585609513073869</v>
      </c>
      <c r="BI50" s="5">
        <v>3.8610529858488993</v>
      </c>
      <c r="BJ50" s="5">
        <v>3.7215842186516714</v>
      </c>
      <c r="BK50" s="5">
        <v>3.9406984937292568</v>
      </c>
      <c r="BL50" s="5">
        <v>3.8043331728945429</v>
      </c>
      <c r="BM50" s="5">
        <v>3.7288751936666151</v>
      </c>
      <c r="BN50" s="5">
        <v>3.8655750838478515</v>
      </c>
      <c r="BO50" s="5">
        <v>3.8115322762252957</v>
      </c>
      <c r="BP50" s="5">
        <v>3.7054729334319836</v>
      </c>
      <c r="BQ50" s="5">
        <v>3.6852564289427372</v>
      </c>
      <c r="BR50" s="5">
        <v>3.9100829166794444</v>
      </c>
      <c r="BS50" s="5">
        <v>3.8279680416521269</v>
      </c>
      <c r="BT50" s="5">
        <v>3.9088464547750643</v>
      </c>
      <c r="BU50" s="5">
        <v>3.8311394573415858</v>
      </c>
      <c r="BV50" s="5">
        <v>3.6905363656640149</v>
      </c>
      <c r="BW50" s="5">
        <v>3.8592185383813877</v>
      </c>
      <c r="BX50" s="5">
        <v>3.9164358434694244</v>
      </c>
      <c r="BY50" s="5">
        <v>4</v>
      </c>
      <c r="BZ50" s="5">
        <v>3.9488995696032849</v>
      </c>
      <c r="CA50" s="5">
        <v>3.8332246050882346</v>
      </c>
      <c r="CB50" s="5">
        <v>3.8651807819803867</v>
      </c>
      <c r="CC50" s="5">
        <v>4</v>
      </c>
      <c r="CD50" s="5">
        <v>3.9151485793198355</v>
      </c>
      <c r="CE50" s="5">
        <v>3.9329587246109701</v>
      </c>
      <c r="CF50" s="5">
        <v>4</v>
      </c>
      <c r="CG50" s="5">
        <v>4</v>
      </c>
      <c r="CH50" s="5">
        <v>3.9168116122664882</v>
      </c>
      <c r="CI50" s="5">
        <v>3.983145649632335</v>
      </c>
      <c r="CJ50" s="5">
        <v>3.9168828194353291</v>
      </c>
      <c r="CK50" s="5">
        <v>3.9334211910154351</v>
      </c>
      <c r="CL50" s="5">
        <v>3.8836266157056509</v>
      </c>
      <c r="CM50" s="5">
        <v>4</v>
      </c>
      <c r="CN50" s="5">
        <v>4</v>
      </c>
      <c r="CO50" s="5">
        <v>3.8358194585834413</v>
      </c>
      <c r="CP50" s="5">
        <v>3.8675870731527962</v>
      </c>
      <c r="CQ50" s="5">
        <v>4</v>
      </c>
      <c r="CR50" s="5">
        <v>4</v>
      </c>
      <c r="CS50" s="5">
        <v>4</v>
      </c>
      <c r="CT50" s="5">
        <v>3.752446662387054</v>
      </c>
      <c r="CU50" s="5">
        <v>3.9309085181725174</v>
      </c>
      <c r="CV50" s="5">
        <v>3.9586739099908037</v>
      </c>
      <c r="CW50" s="5">
        <v>4</v>
      </c>
      <c r="CX50" s="5">
        <v>3.9502676167898692</v>
      </c>
      <c r="CY50" s="3">
        <f t="shared" si="3"/>
        <v>4</v>
      </c>
      <c r="CZ50" s="3">
        <f t="shared" si="4"/>
        <v>3.6852564289427372</v>
      </c>
      <c r="DA50" s="3">
        <f t="shared" si="5"/>
        <v>3.9014126746824243</v>
      </c>
      <c r="DB50" s="5"/>
      <c r="DC50" s="5">
        <v>3.8845308958248199</v>
      </c>
      <c r="DD50" s="5">
        <v>4</v>
      </c>
      <c r="DE50" s="5">
        <v>4</v>
      </c>
      <c r="DF50" s="5">
        <v>4</v>
      </c>
      <c r="DG50" s="5">
        <v>4</v>
      </c>
      <c r="DH50" s="5">
        <v>3.980048713724782</v>
      </c>
      <c r="DI50" s="5">
        <v>3.9612334098203741</v>
      </c>
      <c r="DJ50" s="5">
        <v>3.9609029282362869</v>
      </c>
      <c r="DK50" s="5">
        <v>3.8259033284278261</v>
      </c>
      <c r="DL50" s="5">
        <v>3.8817808805782206</v>
      </c>
      <c r="DM50" s="5">
        <v>3.914544321466491</v>
      </c>
      <c r="DN50" s="5">
        <v>3.9319617348546023</v>
      </c>
      <c r="DO50" s="5">
        <v>3.9740993852589659</v>
      </c>
      <c r="DP50" s="5">
        <v>3.9660921388851902</v>
      </c>
      <c r="DQ50" s="5">
        <v>3.9830356262568123</v>
      </c>
      <c r="DR50" s="5">
        <v>3.9658787804439659</v>
      </c>
      <c r="DS50" s="5">
        <v>3.8837585341524039</v>
      </c>
      <c r="DT50" s="5">
        <v>3.9331395591417957</v>
      </c>
      <c r="DU50" s="5">
        <v>3.8156021515622145</v>
      </c>
      <c r="DV50" s="5">
        <v>3.917097128253932</v>
      </c>
      <c r="DW50" s="5">
        <v>4</v>
      </c>
      <c r="DX50" s="5">
        <v>4</v>
      </c>
      <c r="DY50" s="5">
        <v>4</v>
      </c>
      <c r="DZ50" s="5">
        <v>3.9333354650456425</v>
      </c>
      <c r="EA50" s="5">
        <v>3.9212885593124502</v>
      </c>
      <c r="EB50" s="5">
        <v>4</v>
      </c>
      <c r="EC50" s="5">
        <v>4</v>
      </c>
      <c r="ED50" s="5">
        <v>4</v>
      </c>
      <c r="EE50" s="5">
        <v>3.7177852903208377</v>
      </c>
      <c r="EF50" s="5">
        <v>3.8332232606527743</v>
      </c>
      <c r="EG50" s="3">
        <f t="shared" si="6"/>
        <v>4</v>
      </c>
      <c r="EH50" s="3">
        <f t="shared" si="7"/>
        <v>3.7177852903208377</v>
      </c>
      <c r="EI50" s="3">
        <f t="shared" si="8"/>
        <v>3.9395080697406795</v>
      </c>
      <c r="EJ50" s="5"/>
      <c r="EK50" s="5">
        <v>3.922787316887109</v>
      </c>
      <c r="EL50" s="5">
        <v>3.9010370798098171</v>
      </c>
      <c r="EM50" s="5">
        <v>3.8651950821709011</v>
      </c>
      <c r="EN50" s="5">
        <v>4</v>
      </c>
      <c r="EO50" s="5">
        <v>3.8991698390606904</v>
      </c>
      <c r="EP50" s="5">
        <v>3.931044227998195</v>
      </c>
      <c r="EQ50" s="5">
        <v>4</v>
      </c>
      <c r="ER50" s="5">
        <v>3.9860073158762965</v>
      </c>
      <c r="ES50" s="5">
        <v>3.9835728436344149</v>
      </c>
      <c r="ET50" s="5">
        <v>4</v>
      </c>
      <c r="EU50" s="5">
        <v>4</v>
      </c>
      <c r="EV50" s="5">
        <v>4</v>
      </c>
      <c r="EW50" s="5">
        <v>3.9166327136805035</v>
      </c>
      <c r="EX50" s="5">
        <v>3.9807354170968559</v>
      </c>
      <c r="EY50" s="5">
        <v>3.7158017448921261</v>
      </c>
      <c r="EZ50" s="5">
        <v>3.9667821392278735</v>
      </c>
      <c r="FA50" s="5">
        <v>4</v>
      </c>
      <c r="FB50" s="5">
        <v>3.9696030774953717</v>
      </c>
      <c r="FC50" s="5">
        <v>3.9498093494629547</v>
      </c>
      <c r="FD50" s="5">
        <v>3.9435235469121199</v>
      </c>
      <c r="FE50" s="5">
        <v>4</v>
      </c>
      <c r="FF50" s="5">
        <v>3.9028467797818633</v>
      </c>
      <c r="FG50" s="5">
        <v>3.8831689477487714</v>
      </c>
      <c r="FH50" s="5">
        <v>3.9665616146335503</v>
      </c>
      <c r="FI50" s="5">
        <v>3.950191733579997</v>
      </c>
      <c r="FJ50" s="5">
        <v>4</v>
      </c>
      <c r="FK50" s="5">
        <v>4</v>
      </c>
      <c r="FL50" s="5">
        <v>4</v>
      </c>
      <c r="FM50" s="3">
        <f t="shared" si="9"/>
        <v>4</v>
      </c>
      <c r="FN50" s="3">
        <f t="shared" si="10"/>
        <v>3.7158017448921261</v>
      </c>
      <c r="FO50" s="3">
        <f t="shared" si="11"/>
        <v>3.9512310989267654</v>
      </c>
    </row>
    <row r="51" spans="1:171">
      <c r="A51" s="25" t="s">
        <v>193</v>
      </c>
      <c r="AW51" s="3"/>
      <c r="AX51" s="3"/>
      <c r="AY51" s="3"/>
      <c r="CY51" s="3">
        <f t="shared" si="3"/>
        <v>0</v>
      </c>
      <c r="CZ51" s="3">
        <f t="shared" si="4"/>
        <v>0</v>
      </c>
      <c r="DA51" s="3" t="e">
        <f t="shared" si="5"/>
        <v>#DIV/0!</v>
      </c>
      <c r="EG51" s="3">
        <f t="shared" si="6"/>
        <v>0</v>
      </c>
      <c r="EH51" s="3">
        <f t="shared" si="7"/>
        <v>0</v>
      </c>
      <c r="EI51" s="3" t="e">
        <f t="shared" si="8"/>
        <v>#DIV/0!</v>
      </c>
      <c r="FM51" s="3"/>
      <c r="FN51" s="3"/>
      <c r="FO51" s="3"/>
    </row>
    <row r="52" spans="1:171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3"/>
      <c r="AX52" s="3"/>
      <c r="AY52" s="3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3"/>
      <c r="CZ52" s="3"/>
      <c r="DA52" s="3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3"/>
      <c r="EH52" s="3"/>
      <c r="EI52" s="3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3"/>
      <c r="FN52" s="3"/>
      <c r="FO52" s="3"/>
    </row>
    <row r="53" spans="1:171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3"/>
      <c r="AX53" s="3"/>
      <c r="AY53" s="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3"/>
      <c r="CZ53" s="3"/>
      <c r="DA53" s="3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3"/>
      <c r="EH53" s="3"/>
      <c r="EI53" s="3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3"/>
      <c r="FN53" s="3"/>
      <c r="FO53" s="3"/>
    </row>
    <row r="54" spans="1:171">
      <c r="AW54" s="3"/>
      <c r="AX54" s="3"/>
      <c r="AY54" s="3"/>
      <c r="CY54" s="3"/>
      <c r="CZ54" s="3"/>
      <c r="DA54" s="3"/>
      <c r="EG54" s="3"/>
      <c r="EH54" s="3"/>
      <c r="EI54" s="3"/>
      <c r="FM54" s="3"/>
      <c r="FN54" s="3"/>
      <c r="FO54" s="3"/>
    </row>
    <row r="55" spans="1:171">
      <c r="CY55" s="3"/>
      <c r="CZ55" s="3"/>
      <c r="DA55" s="3"/>
      <c r="DC55" s="6"/>
      <c r="EG55" s="3"/>
      <c r="EH55" s="3"/>
      <c r="EI55" s="3"/>
    </row>
  </sheetData>
  <mergeCells count="4">
    <mergeCell ref="B4:AV4"/>
    <mergeCell ref="BA4:CX4"/>
    <mergeCell ref="DC4:EF4"/>
    <mergeCell ref="EK4:FL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Christine Elrod</cp:lastModifiedBy>
  <dcterms:created xsi:type="dcterms:W3CDTF">2019-02-16T13:14:29Z</dcterms:created>
  <dcterms:modified xsi:type="dcterms:W3CDTF">2021-04-05T20:31:19Z</dcterms:modified>
</cp:coreProperties>
</file>