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Feb 21/Feb 2021 deposits/AM-21-27014/"/>
    </mc:Choice>
  </mc:AlternateContent>
  <xr:revisionPtr revIDLastSave="3" documentId="13_ncr:1_{908CBE46-F304-2B46-924D-4D430468A8FC}" xr6:coauthVersionLast="45" xr6:coauthVersionMax="45" xr10:uidLastSave="{348D695A-BC23-4AF5-8DD9-30F8B78C66A6}"/>
  <bookViews>
    <workbookView xWindow="20" yWindow="27" windowWidth="16893" windowHeight="12653" xr2:uid="{E0A3A4ED-3BA3-BC48-A841-4EDCAD11B606}"/>
  </bookViews>
  <sheets>
    <sheet name="Table 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D27" i="1"/>
  <c r="C27" i="1"/>
  <c r="B27" i="1"/>
  <c r="D25" i="1"/>
  <c r="C25" i="1"/>
  <c r="B25" i="1"/>
  <c r="D20" i="1"/>
  <c r="C20" i="1"/>
  <c r="B20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<sst xmlns="http://schemas.openxmlformats.org/spreadsheetml/2006/main" count="35" uniqueCount="35">
  <si>
    <t>sample name</t>
  </si>
  <si>
    <t>JOR-44</t>
  </si>
  <si>
    <t xml:space="preserve">TAN-19 </t>
  </si>
  <si>
    <t xml:space="preserve">APA-6 </t>
  </si>
  <si>
    <t>COL-1001</t>
  </si>
  <si>
    <t>COL-1015</t>
  </si>
  <si>
    <t>Whole-rock composition</t>
  </si>
  <si>
    <r>
      <t xml:space="preserve"> SiO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(wt%)</t>
    </r>
  </si>
  <si>
    <r>
      <t xml:space="preserve"> TiO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(wt%)</t>
    </r>
  </si>
  <si>
    <r>
      <t xml:space="preserve"> Al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  <r>
      <rPr>
        <b/>
        <vertAlign val="sub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 xml:space="preserve"> (wt%)</t>
    </r>
  </si>
  <si>
    <r>
      <t xml:space="preserve"> FeO</t>
    </r>
    <r>
      <rPr>
        <b/>
        <vertAlign val="super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(wt%)</t>
    </r>
  </si>
  <si>
    <t>MnO (wt%)</t>
  </si>
  <si>
    <t xml:space="preserve"> MgO (wt%)</t>
  </si>
  <si>
    <t xml:space="preserve"> CaO (wt%)</t>
  </si>
  <si>
    <r>
      <t xml:space="preserve"> Na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 (wt%)</t>
    </r>
  </si>
  <si>
    <r>
      <t xml:space="preserve"> K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 (wt%)</t>
    </r>
  </si>
  <si>
    <r>
      <t>P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O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 xml:space="preserve"> (wt%)</t>
    </r>
  </si>
  <si>
    <t>Ni (ppm)</t>
  </si>
  <si>
    <t>Total</t>
  </si>
  <si>
    <t>Olivine composition</t>
  </si>
  <si>
    <t>max. Fo content*</t>
  </si>
  <si>
    <t>olivine NiO (wt%)*</t>
  </si>
  <si>
    <t>Calculated temperature</t>
  </si>
  <si>
    <r>
      <t>H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 wt% (MI)**</t>
    </r>
  </si>
  <si>
    <r>
      <t>T</t>
    </r>
    <r>
      <rPr>
        <b/>
        <vertAlign val="subscript"/>
        <sz val="11"/>
        <color indexed="8"/>
        <rFont val="Arial"/>
        <family val="2"/>
      </rPr>
      <t>Mg</t>
    </r>
    <r>
      <rPr>
        <b/>
        <sz val="11"/>
        <color indexed="8"/>
        <rFont val="Arial"/>
        <family val="2"/>
      </rPr>
      <t xml:space="preserve"> (°C)</t>
    </r>
    <r>
      <rPr>
        <b/>
        <sz val="11"/>
        <color theme="1"/>
        <rFont val="Arial"/>
        <family val="2"/>
      </rPr>
      <t xml:space="preserve"> Pu'17</t>
    </r>
  </si>
  <si>
    <r>
      <t>T</t>
    </r>
    <r>
      <rPr>
        <b/>
        <vertAlign val="subscript"/>
        <sz val="11"/>
        <color indexed="8"/>
        <rFont val="Arial"/>
        <family val="2"/>
      </rPr>
      <t>Ni</t>
    </r>
    <r>
      <rPr>
        <b/>
        <sz val="11"/>
        <color indexed="8"/>
        <rFont val="Arial"/>
        <family val="2"/>
      </rPr>
      <t xml:space="preserve"> (°C)</t>
    </r>
    <r>
      <rPr>
        <b/>
        <sz val="11"/>
        <color theme="1"/>
        <rFont val="Arial"/>
        <family val="2"/>
      </rPr>
      <t xml:space="preserve"> Pu'17</t>
    </r>
  </si>
  <si>
    <r>
      <t>T</t>
    </r>
    <r>
      <rPr>
        <b/>
        <vertAlign val="subscript"/>
        <sz val="11"/>
        <rFont val="Arial"/>
        <family val="2"/>
      </rPr>
      <t>Mg</t>
    </r>
    <r>
      <rPr>
        <b/>
        <sz val="11"/>
        <rFont val="Arial"/>
        <family val="2"/>
      </rPr>
      <t xml:space="preserve"> - T</t>
    </r>
    <r>
      <rPr>
        <b/>
        <vertAlign val="subscript"/>
        <sz val="11"/>
        <rFont val="Arial"/>
        <family val="2"/>
      </rPr>
      <t>Ni</t>
    </r>
    <r>
      <rPr>
        <b/>
        <sz val="11"/>
        <rFont val="Arial"/>
        <family val="2"/>
      </rPr>
      <t xml:space="preserve"> (˚C) Pu'17</t>
    </r>
  </si>
  <si>
    <r>
      <t>***T</t>
    </r>
    <r>
      <rPr>
        <b/>
        <vertAlign val="subscript"/>
        <sz val="11"/>
        <color indexed="8"/>
        <rFont val="Arial"/>
        <family val="2"/>
      </rPr>
      <t>Mg-H2O corr</t>
    </r>
    <r>
      <rPr>
        <b/>
        <sz val="11"/>
        <color indexed="8"/>
        <rFont val="Arial"/>
        <family val="2"/>
      </rPr>
      <t xml:space="preserve"> (°C)</t>
    </r>
    <r>
      <rPr>
        <b/>
        <sz val="11"/>
        <color theme="1"/>
        <rFont val="Arial"/>
        <family val="2"/>
      </rPr>
      <t xml:space="preserve"> P'07</t>
    </r>
  </si>
  <si>
    <r>
      <t>T</t>
    </r>
    <r>
      <rPr>
        <b/>
        <vertAlign val="subscript"/>
        <sz val="11"/>
        <rFont val="Arial"/>
        <family val="2"/>
      </rPr>
      <t xml:space="preserve">Mg-H2O corr </t>
    </r>
    <r>
      <rPr>
        <b/>
        <sz val="11"/>
        <rFont val="Arial"/>
        <family val="2"/>
      </rPr>
      <t>P'07 -          T</t>
    </r>
    <r>
      <rPr>
        <b/>
        <vertAlign val="subscript"/>
        <sz val="11"/>
        <rFont val="Arial"/>
        <family val="2"/>
      </rPr>
      <t>Ni</t>
    </r>
    <r>
      <rPr>
        <b/>
        <sz val="11"/>
        <rFont val="Arial"/>
        <family val="2"/>
      </rPr>
      <t xml:space="preserve"> (˚C) Pu'17</t>
    </r>
  </si>
  <si>
    <t>*from Pu et al. (2017) and Figure 5</t>
  </si>
  <si>
    <t>**MI (melt inclusion) data from Johnson et al. (2009), Vigouroux et al. (2008), Maria and Luhr (2008)</t>
  </si>
  <si>
    <r>
      <t>***Mg thermometer with H</t>
    </r>
    <r>
      <rPr>
        <vertAlign val="sub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O correction of Putirka et al. (2007)</t>
    </r>
  </si>
  <si>
    <t>Appendix H Composition and temperature results of five natural samples from Mexican arc</t>
  </si>
  <si>
    <t xml:space="preserve">American Mineralogist: February 2021 Online Materials AM-21-27014 </t>
  </si>
  <si>
    <t xml:space="preserve">PU ET AL.: HYDROUS OLIVINE-MELT NI PARTITIONING EXPERIMENTS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</si>
</sst>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vertAlign val="subscript"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bscript"/>
      <sz val="11"/>
      <name val="Arial"/>
      <family val="2"/>
    </font>
    <font>
      <b/>
      <vertAlign val="subscript"/>
      <sz val="11"/>
      <color indexed="8"/>
      <name val="Arial"/>
      <family val="2"/>
    </font>
    <font>
      <b/>
      <sz val="11"/>
      <color indexed="8"/>
      <name val="Arial"/>
      <family val="2"/>
    </font>
    <font>
      <vertAlign val="subscript"/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E76C8-9E20-6C4D-A66E-60528CBD0E9A}">
  <dimension ref="A1:I43"/>
  <sheetViews>
    <sheetView tabSelected="1" workbookViewId="0">
      <selection sqref="A1:A2"/>
    </sheetView>
  </sheetViews>
  <sheetFormatPr defaultColWidth="10.83203125" defaultRowHeight="14.35"/>
  <cols>
    <col min="1" max="1" width="21" style="2" customWidth="1"/>
    <col min="2" max="6" width="11.1640625" style="2" customWidth="1"/>
    <col min="7" max="16384" width="10.83203125" style="2"/>
  </cols>
  <sheetData>
    <row r="1" spans="1:6">
      <c r="A1" s="2" t="s">
        <v>33</v>
      </c>
    </row>
    <row r="2" spans="1:6">
      <c r="A2" s="2" t="s">
        <v>34</v>
      </c>
    </row>
    <row r="3" spans="1:6">
      <c r="A3" s="1" t="s">
        <v>32</v>
      </c>
    </row>
    <row r="4" spans="1:6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>
      <c r="A5" s="25" t="s">
        <v>6</v>
      </c>
      <c r="B5" s="25"/>
      <c r="C5" s="25"/>
      <c r="D5" s="25"/>
      <c r="E5" s="25"/>
      <c r="F5" s="25"/>
    </row>
    <row r="6" spans="1:6" ht="16.350000000000001">
      <c r="A6" s="4" t="s">
        <v>7</v>
      </c>
      <c r="B6" s="5">
        <v>52.1</v>
      </c>
      <c r="C6" s="6">
        <v>54.5</v>
      </c>
      <c r="D6" s="6">
        <v>56</v>
      </c>
      <c r="E6" s="7">
        <v>50.2</v>
      </c>
      <c r="F6" s="8">
        <v>48.78</v>
      </c>
    </row>
    <row r="7" spans="1:6" ht="16.350000000000001">
      <c r="A7" s="4" t="s">
        <v>8</v>
      </c>
      <c r="B7" s="5">
        <v>0.81</v>
      </c>
      <c r="C7" s="5">
        <v>0.83</v>
      </c>
      <c r="D7" s="5">
        <v>0.88</v>
      </c>
      <c r="E7" s="9">
        <v>1.7310000000000001</v>
      </c>
      <c r="F7" s="9">
        <v>1.2989999999999999</v>
      </c>
    </row>
    <row r="8" spans="1:6" ht="16.350000000000001">
      <c r="A8" s="4" t="s">
        <v>9</v>
      </c>
      <c r="B8" s="6">
        <v>16.440000000000001</v>
      </c>
      <c r="C8" s="5">
        <v>17.2</v>
      </c>
      <c r="D8" s="5">
        <v>17.600000000000001</v>
      </c>
      <c r="E8" s="5">
        <v>16.2</v>
      </c>
      <c r="F8" s="6">
        <v>11.13</v>
      </c>
    </row>
    <row r="9" spans="1:6" ht="16.350000000000001">
      <c r="A9" s="4" t="s">
        <v>10</v>
      </c>
      <c r="B9" s="9">
        <v>7.453761360568703</v>
      </c>
      <c r="C9" s="9">
        <v>6.82</v>
      </c>
      <c r="D9" s="9">
        <v>6.69</v>
      </c>
      <c r="E9" s="9">
        <v>9.5833708269594169</v>
      </c>
      <c r="F9" s="9">
        <v>7.4327364348060829</v>
      </c>
    </row>
    <row r="10" spans="1:6">
      <c r="A10" s="10" t="s">
        <v>11</v>
      </c>
      <c r="B10" s="5">
        <v>0.13</v>
      </c>
      <c r="C10" s="5">
        <v>0.12</v>
      </c>
      <c r="D10" s="5">
        <v>0.11</v>
      </c>
      <c r="E10" s="9">
        <v>0.156</v>
      </c>
      <c r="F10" s="9">
        <v>0.13200000000000001</v>
      </c>
    </row>
    <row r="11" spans="1:6">
      <c r="A11" s="4" t="s">
        <v>12</v>
      </c>
      <c r="B11" s="5">
        <v>9.2899999999999991</v>
      </c>
      <c r="C11" s="5">
        <v>7.92</v>
      </c>
      <c r="D11" s="5">
        <v>6.35</v>
      </c>
      <c r="E11" s="5">
        <v>6.16</v>
      </c>
      <c r="F11" s="5">
        <v>13.18</v>
      </c>
    </row>
    <row r="12" spans="1:6">
      <c r="A12" s="4" t="s">
        <v>13</v>
      </c>
      <c r="B12" s="5">
        <v>8.4600000000000009</v>
      </c>
      <c r="C12" s="5">
        <v>7.98</v>
      </c>
      <c r="D12" s="5">
        <v>7.28</v>
      </c>
      <c r="E12" s="5">
        <v>9.31</v>
      </c>
      <c r="F12" s="5">
        <v>9.35</v>
      </c>
    </row>
    <row r="13" spans="1:6" ht="16.350000000000001">
      <c r="A13" s="4" t="s">
        <v>14</v>
      </c>
      <c r="B13" s="5">
        <v>3.47</v>
      </c>
      <c r="C13" s="5">
        <v>3.68</v>
      </c>
      <c r="D13" s="5">
        <v>3.84</v>
      </c>
      <c r="E13" s="9">
        <v>3.3</v>
      </c>
      <c r="F13" s="9">
        <v>2.2000000000000002</v>
      </c>
    </row>
    <row r="14" spans="1:6" ht="16.350000000000001">
      <c r="A14" s="4" t="s">
        <v>15</v>
      </c>
      <c r="B14" s="5">
        <v>0.74</v>
      </c>
      <c r="C14" s="5">
        <v>0.77</v>
      </c>
      <c r="D14" s="5">
        <v>1.07</v>
      </c>
      <c r="E14" s="5">
        <v>2.15</v>
      </c>
      <c r="F14" s="5">
        <v>3.94</v>
      </c>
    </row>
    <row r="15" spans="1:6" ht="16.350000000000001">
      <c r="A15" s="10" t="s">
        <v>16</v>
      </c>
      <c r="B15" s="5">
        <v>0.14000000000000001</v>
      </c>
      <c r="C15" s="5">
        <v>0.18</v>
      </c>
      <c r="D15" s="5">
        <v>0.23</v>
      </c>
      <c r="E15" s="5">
        <v>0.52</v>
      </c>
      <c r="F15" s="5">
        <v>0.87</v>
      </c>
    </row>
    <row r="16" spans="1:6">
      <c r="A16" s="10" t="s">
        <v>17</v>
      </c>
      <c r="B16" s="5">
        <v>261</v>
      </c>
      <c r="C16" s="5">
        <v>155.99999999999997</v>
      </c>
      <c r="D16" s="5">
        <v>120</v>
      </c>
      <c r="E16" s="5">
        <v>58</v>
      </c>
      <c r="F16" s="5">
        <v>363</v>
      </c>
    </row>
    <row r="17" spans="1:9">
      <c r="A17" s="10" t="s">
        <v>18</v>
      </c>
      <c r="B17" s="11">
        <f t="shared" ref="B17:F17" si="0">SUM(B6:B15)</f>
        <v>99.033761360568718</v>
      </c>
      <c r="C17" s="11">
        <f t="shared" si="0"/>
        <v>100.00000000000001</v>
      </c>
      <c r="D17" s="11">
        <f t="shared" si="0"/>
        <v>100.05</v>
      </c>
      <c r="E17" s="12">
        <f t="shared" si="0"/>
        <v>99.310370826959428</v>
      </c>
      <c r="F17" s="12">
        <f t="shared" si="0"/>
        <v>98.313736434806103</v>
      </c>
    </row>
    <row r="18" spans="1:9">
      <c r="A18" s="25" t="s">
        <v>19</v>
      </c>
      <c r="B18" s="25"/>
      <c r="C18" s="25"/>
      <c r="D18" s="25"/>
      <c r="E18" s="25"/>
      <c r="F18" s="25"/>
    </row>
    <row r="19" spans="1:9">
      <c r="A19" s="10" t="s">
        <v>20</v>
      </c>
      <c r="B19" s="6">
        <v>89.9</v>
      </c>
      <c r="C19" s="5">
        <v>89.1</v>
      </c>
      <c r="D19" s="5">
        <v>85.5</v>
      </c>
      <c r="E19" s="7">
        <v>83.1</v>
      </c>
      <c r="F19" s="7">
        <v>92.8</v>
      </c>
    </row>
    <row r="20" spans="1:9">
      <c r="A20" s="10" t="s">
        <v>21</v>
      </c>
      <c r="B20" s="9">
        <f>0.08033*89.9-6.681</f>
        <v>0.54066700000000001</v>
      </c>
      <c r="C20" s="13">
        <f>0.09889*89.1-8.244</f>
        <v>0.56709900000000069</v>
      </c>
      <c r="D20" s="13">
        <f>0.09415*85.5-7.558</f>
        <v>0.4918250000000004</v>
      </c>
      <c r="E20" s="14">
        <v>0.2</v>
      </c>
      <c r="F20" s="7">
        <v>0.59</v>
      </c>
    </row>
    <row r="21" spans="1:9">
      <c r="A21" s="25" t="s">
        <v>22</v>
      </c>
      <c r="B21" s="25"/>
      <c r="C21" s="25"/>
      <c r="D21" s="25"/>
      <c r="E21" s="25"/>
      <c r="F21" s="25"/>
    </row>
    <row r="22" spans="1:9" ht="16.350000000000001">
      <c r="A22" s="4" t="s">
        <v>23</v>
      </c>
      <c r="B22" s="7">
        <v>5.7</v>
      </c>
      <c r="C22" s="7">
        <v>4.5999999999999996</v>
      </c>
      <c r="D22" s="7">
        <v>3.9</v>
      </c>
      <c r="E22" s="7">
        <v>6.2</v>
      </c>
      <c r="F22" s="7">
        <v>6.7</v>
      </c>
    </row>
    <row r="23" spans="1:9" ht="16.350000000000001">
      <c r="A23" s="4" t="s">
        <v>24</v>
      </c>
      <c r="B23" s="15">
        <v>1240.1065777280623</v>
      </c>
      <c r="C23" s="16">
        <v>1208.5210084435716</v>
      </c>
      <c r="D23" s="16">
        <v>1182.8617102966127</v>
      </c>
      <c r="E23" s="17">
        <v>1147</v>
      </c>
      <c r="F23" s="17">
        <v>1327</v>
      </c>
    </row>
    <row r="24" spans="1:9" ht="16.350000000000001">
      <c r="A24" s="4" t="s">
        <v>25</v>
      </c>
      <c r="B24" s="15">
        <v>1177.0766365407717</v>
      </c>
      <c r="C24" s="16">
        <v>1078.0616475119359</v>
      </c>
      <c r="D24" s="16">
        <v>1074.5893505370586</v>
      </c>
      <c r="E24" s="17">
        <v>1073</v>
      </c>
      <c r="F24" s="17">
        <v>1199</v>
      </c>
    </row>
    <row r="25" spans="1:9" ht="16.350000000000001">
      <c r="A25" s="10" t="s">
        <v>26</v>
      </c>
      <c r="B25" s="18">
        <f t="shared" ref="B25:D25" si="1">B23-B24</f>
        <v>63.02994118729066</v>
      </c>
      <c r="C25" s="18">
        <f t="shared" si="1"/>
        <v>130.45936093163573</v>
      </c>
      <c r="D25" s="18">
        <f t="shared" si="1"/>
        <v>108.27235975955409</v>
      </c>
      <c r="E25" s="17">
        <v>75</v>
      </c>
      <c r="F25" s="17">
        <v>128</v>
      </c>
    </row>
    <row r="26" spans="1:9" ht="16.350000000000001">
      <c r="A26" s="19" t="s">
        <v>27</v>
      </c>
      <c r="B26" s="18">
        <v>1116</v>
      </c>
      <c r="C26" s="18">
        <v>1106</v>
      </c>
      <c r="D26" s="18">
        <v>1094</v>
      </c>
      <c r="E26" s="20">
        <v>1045</v>
      </c>
      <c r="F26" s="20">
        <v>1174</v>
      </c>
      <c r="G26" s="21"/>
      <c r="H26" s="21"/>
      <c r="I26" s="21"/>
    </row>
    <row r="27" spans="1:9" ht="30" customHeight="1">
      <c r="A27" s="22" t="s">
        <v>28</v>
      </c>
      <c r="B27" s="23">
        <f>B26-B24</f>
        <v>-61.076636540771688</v>
      </c>
      <c r="C27" s="23">
        <f t="shared" ref="C27:F27" si="2">C26-C24</f>
        <v>27.938352488064083</v>
      </c>
      <c r="D27" s="23">
        <f t="shared" si="2"/>
        <v>19.410649462941365</v>
      </c>
      <c r="E27" s="23">
        <f t="shared" si="2"/>
        <v>-28</v>
      </c>
      <c r="F27" s="23">
        <f t="shared" si="2"/>
        <v>-25</v>
      </c>
    </row>
    <row r="28" spans="1:9">
      <c r="A28" s="26" t="s">
        <v>29</v>
      </c>
      <c r="B28" s="26"/>
      <c r="C28" s="26"/>
      <c r="D28" s="26"/>
      <c r="E28" s="26"/>
      <c r="F28" s="26"/>
    </row>
    <row r="29" spans="1:9">
      <c r="A29" s="24" t="s">
        <v>30</v>
      </c>
      <c r="B29" s="24"/>
      <c r="C29" s="24"/>
      <c r="D29" s="24"/>
      <c r="E29" s="24"/>
      <c r="F29" s="24"/>
    </row>
    <row r="30" spans="1:9" ht="16.350000000000001">
      <c r="A30" s="24" t="s">
        <v>31</v>
      </c>
      <c r="B30" s="24"/>
      <c r="C30" s="24"/>
      <c r="D30" s="24"/>
      <c r="E30" s="24"/>
      <c r="F30" s="24"/>
    </row>
    <row r="43" spans="1:9" s="21" customFormat="1" ht="15" customHeight="1">
      <c r="A43" s="2"/>
      <c r="B43" s="2"/>
      <c r="C43" s="2"/>
      <c r="D43" s="2"/>
      <c r="E43" s="2"/>
      <c r="F43" s="2"/>
      <c r="G43" s="2"/>
      <c r="H43" s="2"/>
      <c r="I43" s="2"/>
    </row>
  </sheetData>
  <mergeCells count="6">
    <mergeCell ref="A30:F30"/>
    <mergeCell ref="A5:F5"/>
    <mergeCell ref="A18:F18"/>
    <mergeCell ref="A21:F21"/>
    <mergeCell ref="A28:F28"/>
    <mergeCell ref="A29:F29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Xiaofei Pu</dc:creator>
  <cp:lastModifiedBy>Christine Elrod</cp:lastModifiedBy>
  <dcterms:created xsi:type="dcterms:W3CDTF">2019-11-11T02:07:20Z</dcterms:created>
  <dcterms:modified xsi:type="dcterms:W3CDTF">2020-11-24T19:44:00Z</dcterms:modified>
</cp:coreProperties>
</file>