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4"/>
  <workbookPr showInkAnnotation="0"/>
  <mc:AlternateContent xmlns:mc="http://schemas.openxmlformats.org/markup-compatibility/2006">
    <mc:Choice Requires="x15">
      <x15ac:absPath xmlns:x15ac="http://schemas.microsoft.com/office/spreadsheetml/2010/11/ac" url="/Users/EditorialAssistant/Desktop/_crx/"/>
    </mc:Choice>
  </mc:AlternateContent>
  <xr:revisionPtr revIDLastSave="0" documentId="13_ncr:1_{A3F50B1B-3405-6143-B4FF-F4E85171DE12}" xr6:coauthVersionLast="36" xr6:coauthVersionMax="36" xr10:uidLastSave="{00000000-0000-0000-0000-000000000000}"/>
  <bookViews>
    <workbookView xWindow="0" yWindow="460" windowWidth="27760" windowHeight="19500" xr2:uid="{00000000-000D-0000-FFFF-FFFF00000000}"/>
  </bookViews>
  <sheets>
    <sheet name="Sample infomation" sheetId="2" r:id="rId1"/>
    <sheet name="Whole rock compositions" sheetId="1" r:id="rId2"/>
    <sheet name="Reference standards" sheetId="3" r:id="rId3"/>
  </sheets>
  <calcPr calcId="181029"/>
</workbook>
</file>

<file path=xl/calcChain.xml><?xml version="1.0" encoding="utf-8"?>
<calcChain xmlns="http://schemas.openxmlformats.org/spreadsheetml/2006/main">
  <c r="B18" i="1" l="1"/>
  <c r="C18" i="1"/>
  <c r="D18" i="1"/>
  <c r="E18" i="1"/>
  <c r="B19" i="1"/>
  <c r="C19" i="1"/>
  <c r="D19" i="1"/>
  <c r="E19" i="1"/>
</calcChain>
</file>

<file path=xl/sharedStrings.xml><?xml version="1.0" encoding="utf-8"?>
<sst xmlns="http://schemas.openxmlformats.org/spreadsheetml/2006/main" count="173" uniqueCount="97">
  <si>
    <t>Deposit info.</t>
  </si>
  <si>
    <t>Analyses</t>
  </si>
  <si>
    <t>Sample no.</t>
  </si>
  <si>
    <t>Rock type</t>
  </si>
  <si>
    <t>Alteration type</t>
  </si>
  <si>
    <t>Huojihe porphyry Mo deposit</t>
  </si>
  <si>
    <t>Apatite and biotite analyses</t>
  </si>
  <si>
    <t>ZK0702-2</t>
  </si>
  <si>
    <t>biotite monzogranite</t>
  </si>
  <si>
    <t>Fresh</t>
  </si>
  <si>
    <t>ZK0710-1</t>
  </si>
  <si>
    <t>Potassic alteration</t>
  </si>
  <si>
    <t>ZK0701-2</t>
  </si>
  <si>
    <t>Phyllic alteration</t>
  </si>
  <si>
    <t>ZK0728-1</t>
  </si>
  <si>
    <t>granodiorite</t>
  </si>
  <si>
    <t>Zircon analyses</t>
  </si>
  <si>
    <t>ZK0728-2</t>
  </si>
  <si>
    <t>Whole rock analyses</t>
  </si>
  <si>
    <t>ZK0710-2</t>
  </si>
  <si>
    <t>ZK0701-1</t>
  </si>
  <si>
    <t>ZK0702-1</t>
  </si>
  <si>
    <t>Appendix 1 Whole rock major (in wt %) and trace elements (in ppm) compositions of granitic samples from the Huojihe porphyry Mo deposit</t>
  </si>
  <si>
    <t>Biotite monzogranite</t>
  </si>
  <si>
    <t>Granodiorite</t>
  </si>
  <si>
    <r>
      <t>SiO</t>
    </r>
    <r>
      <rPr>
        <vertAlign val="subscript"/>
        <sz val="10"/>
        <color indexed="8"/>
        <rFont val="Times New Roman"/>
        <family val="1"/>
      </rPr>
      <t>2</t>
    </r>
  </si>
  <si>
    <r>
      <t>TiO</t>
    </r>
    <r>
      <rPr>
        <vertAlign val="subscript"/>
        <sz val="10"/>
        <color indexed="8"/>
        <rFont val="Times New Roman"/>
        <family val="1"/>
      </rPr>
      <t>2</t>
    </r>
  </si>
  <si>
    <r>
      <t>Al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  <r>
      <rPr>
        <vertAlign val="subscript"/>
        <sz val="10"/>
        <color indexed="8"/>
        <rFont val="Times New Roman"/>
        <family val="1"/>
      </rPr>
      <t>3</t>
    </r>
  </si>
  <si>
    <r>
      <t>TFe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  <r>
      <rPr>
        <vertAlign val="subscript"/>
        <sz val="10"/>
        <color indexed="8"/>
        <rFont val="Times New Roman"/>
        <family val="1"/>
      </rPr>
      <t>3</t>
    </r>
  </si>
  <si>
    <t>MnO</t>
  </si>
  <si>
    <t>MgO</t>
  </si>
  <si>
    <t>CaO</t>
  </si>
  <si>
    <r>
      <t>Na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</si>
  <si>
    <r>
      <t>K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</si>
  <si>
    <r>
      <t>P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  <r>
      <rPr>
        <vertAlign val="subscript"/>
        <sz val="10"/>
        <color indexed="8"/>
        <rFont val="Times New Roman"/>
        <family val="1"/>
      </rPr>
      <t>5</t>
    </r>
  </si>
  <si>
    <t>LOI</t>
  </si>
  <si>
    <t>Total</t>
  </si>
  <si>
    <r>
      <t>K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O+Na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</si>
  <si>
    <t>A/CNK</t>
  </si>
  <si>
    <t>A/NK</t>
  </si>
  <si>
    <t>Li</t>
  </si>
  <si>
    <t>Sc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</si>
  <si>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</si>
  <si>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</si>
  <si>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</si>
  <si>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</si>
  <si>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</si>
  <si>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</si>
  <si>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</si>
  <si>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</si>
  <si>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</si>
  <si>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</si>
  <si>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</si>
  <si>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</si>
  <si>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</si>
  <si>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</si>
  <si>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</si>
  <si>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</si>
  <si>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</si>
  <si>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</si>
  <si>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</si>
  <si>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</si>
  <si>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</si>
  <si>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</si>
  <si>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</si>
  <si>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</si>
  <si>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</si>
  <si>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</si>
  <si>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</si>
  <si>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</si>
  <si>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</si>
  <si>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</si>
  <si>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</si>
  <si>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</si>
  <si>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</si>
  <si>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HREE</t>
  </si>
  <si>
    <t>LREE</t>
  </si>
  <si>
    <t>LREE/HREE</t>
  </si>
  <si>
    <t>ΣREE</t>
  </si>
  <si>
    <r>
      <t>(La/Yb)</t>
    </r>
    <r>
      <rPr>
        <vertAlign val="subscript"/>
        <sz val="10"/>
        <rFont val="Times New Roman"/>
        <family val="1"/>
      </rPr>
      <t>N</t>
    </r>
  </si>
  <si>
    <t>δEu</t>
  </si>
  <si>
    <t>Reference standards AGV-2, GSR-1 and GSR-3 analyzed by ICP-OES at China University of Geosciences, Beijing</t>
  </si>
  <si>
    <t>Reference standards AGV-2 and GSR-1  analyzed by ICP-MS at China University of Geosciences, Beijing</t>
  </si>
  <si>
    <t>AGV-2-1</t>
  </si>
  <si>
    <t>GSR-1</t>
  </si>
  <si>
    <t>GSR-3</t>
  </si>
  <si>
    <t>AGV2-1</t>
  </si>
  <si>
    <t>AGV2-2</t>
  </si>
  <si>
    <t>GSR1-1</t>
  </si>
  <si>
    <t>GSR1-2</t>
  </si>
  <si>
    <t>P</t>
  </si>
  <si>
    <t>K</t>
  </si>
  <si>
    <t>Ti</t>
  </si>
  <si>
    <t>Mn</t>
  </si>
  <si>
    <t>American Mineralogist: March 2020 Deposit AM-20-37226</t>
  </si>
  <si>
    <t>XING ET AL.: ZIRCON AND APATITE IN HUOJIHE PORPHYRY MO DEPOSIT, NE CHINA</t>
  </si>
  <si>
    <r>
      <t xml:space="preserve">Appendix 1 </t>
    </r>
    <r>
      <rPr>
        <b/>
        <sz val="10"/>
        <color indexed="8"/>
        <rFont val="Times New Roman"/>
        <family val="1"/>
      </rPr>
      <t>General description of the related granitic samples from the Huojihe deposit used for  analyses and whole rock major (in wt %) and trace element (in ppm) compositions of granitic samples from the Huojihe porphyry Mo deposit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</si>
</sst>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19">
    <font>
      <sz val="12"/>
      <name val="宋体"/>
      <charset val="134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sz val="11"/>
      <name val="Book Antiqua"/>
      <family val="1"/>
    </font>
    <font>
      <vertAlign val="subscript"/>
      <sz val="10"/>
      <color indexed="8"/>
      <name val="Times New Roman"/>
      <family val="1"/>
    </font>
    <font>
      <sz val="10"/>
      <color indexed="8"/>
      <name val="Times New Roman"/>
      <family val="1"/>
    </font>
    <font>
      <vertAlign val="subscript"/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Book Antiqua"/>
      <family val="1"/>
    </font>
    <font>
      <sz val="11"/>
      <color rgb="FF0000FF"/>
      <name val="Book Antiqua"/>
      <family val="1"/>
    </font>
    <font>
      <b/>
      <sz val="14"/>
      <color indexed="8"/>
      <name val="Calibri Light"/>
      <family val="2"/>
      <scheme val="major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9"/>
      <name val="宋体"/>
      <charset val="134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164" fontId="11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11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64" fontId="13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="120" zoomScaleNormal="120" zoomScaleSheetLayoutView="100" workbookViewId="0">
      <selection activeCell="B20" sqref="B20"/>
    </sheetView>
  </sheetViews>
  <sheetFormatPr baseColWidth="10" defaultColWidth="8" defaultRowHeight="13"/>
  <cols>
    <col min="1" max="1" width="13.83203125" style="26" customWidth="1"/>
    <col min="2" max="2" width="22.6640625" style="26" customWidth="1"/>
    <col min="3" max="3" width="12.1640625" style="26" customWidth="1"/>
    <col min="4" max="4" width="25.1640625" style="26" customWidth="1"/>
    <col min="5" max="5" width="23.5" style="26" customWidth="1"/>
    <col min="6" max="16384" width="8" style="26"/>
  </cols>
  <sheetData>
    <row r="1" spans="1:5" ht="16">
      <c r="A1" s="32" t="s">
        <v>94</v>
      </c>
    </row>
    <row r="2" spans="1:5" ht="16">
      <c r="A2" s="32" t="s">
        <v>95</v>
      </c>
    </row>
    <row r="3" spans="1:5" s="25" customFormat="1" ht="33" customHeight="1" thickBot="1">
      <c r="A3" s="33" t="s">
        <v>96</v>
      </c>
      <c r="B3" s="34"/>
      <c r="C3" s="34"/>
      <c r="D3" s="34"/>
      <c r="E3" s="34"/>
    </row>
    <row r="4" spans="1:5" ht="15" customHeight="1">
      <c r="A4" s="27" t="s">
        <v>0</v>
      </c>
      <c r="B4" s="27" t="s">
        <v>1</v>
      </c>
      <c r="C4" s="27" t="s">
        <v>2</v>
      </c>
      <c r="D4" s="27" t="s">
        <v>3</v>
      </c>
      <c r="E4" s="27" t="s">
        <v>4</v>
      </c>
    </row>
    <row r="5" spans="1:5" ht="15" customHeight="1">
      <c r="A5" s="35" t="s">
        <v>5</v>
      </c>
      <c r="B5" s="28" t="s">
        <v>6</v>
      </c>
      <c r="C5" s="29" t="s">
        <v>7</v>
      </c>
      <c r="D5" s="29" t="s">
        <v>8</v>
      </c>
      <c r="E5" s="29" t="s">
        <v>9</v>
      </c>
    </row>
    <row r="6" spans="1:5" ht="15" customHeight="1">
      <c r="A6" s="35"/>
      <c r="B6" s="28" t="s">
        <v>6</v>
      </c>
      <c r="C6" s="29" t="s">
        <v>10</v>
      </c>
      <c r="D6" s="29" t="s">
        <v>8</v>
      </c>
      <c r="E6" s="29" t="s">
        <v>11</v>
      </c>
    </row>
    <row r="7" spans="1:5" ht="15" customHeight="1">
      <c r="A7" s="35"/>
      <c r="B7" s="28" t="s">
        <v>6</v>
      </c>
      <c r="C7" s="29" t="s">
        <v>12</v>
      </c>
      <c r="D7" s="29" t="s">
        <v>8</v>
      </c>
      <c r="E7" s="29" t="s">
        <v>13</v>
      </c>
    </row>
    <row r="8" spans="1:5" ht="15" customHeight="1">
      <c r="A8" s="35"/>
      <c r="B8" s="28" t="s">
        <v>6</v>
      </c>
      <c r="C8" s="29" t="s">
        <v>14</v>
      </c>
      <c r="D8" s="29" t="s">
        <v>15</v>
      </c>
      <c r="E8" s="29" t="s">
        <v>9</v>
      </c>
    </row>
    <row r="9" spans="1:5" ht="15" customHeight="1">
      <c r="A9" s="35"/>
      <c r="B9" s="29" t="s">
        <v>16</v>
      </c>
      <c r="C9" s="29" t="s">
        <v>17</v>
      </c>
      <c r="D9" s="29" t="s">
        <v>8</v>
      </c>
      <c r="E9" s="29" t="s">
        <v>9</v>
      </c>
    </row>
    <row r="10" spans="1:5" ht="15" customHeight="1">
      <c r="A10" s="35"/>
      <c r="B10" s="26" t="s">
        <v>18</v>
      </c>
      <c r="C10" s="29" t="s">
        <v>19</v>
      </c>
      <c r="D10" s="29" t="s">
        <v>8</v>
      </c>
      <c r="E10" s="29" t="s">
        <v>9</v>
      </c>
    </row>
    <row r="11" spans="1:5" ht="15" customHeight="1">
      <c r="A11" s="35"/>
      <c r="B11" s="26" t="s">
        <v>18</v>
      </c>
      <c r="C11" s="29" t="s">
        <v>17</v>
      </c>
      <c r="D11" s="29" t="s">
        <v>8</v>
      </c>
      <c r="E11" s="29" t="s">
        <v>9</v>
      </c>
    </row>
    <row r="12" spans="1:5" ht="15" customHeight="1">
      <c r="A12" s="35"/>
      <c r="B12" s="26" t="s">
        <v>18</v>
      </c>
      <c r="C12" s="29" t="s">
        <v>20</v>
      </c>
      <c r="D12" s="29" t="s">
        <v>15</v>
      </c>
      <c r="E12" s="29" t="s">
        <v>9</v>
      </c>
    </row>
    <row r="13" spans="1:5" ht="15" customHeight="1">
      <c r="A13" s="36"/>
      <c r="B13" s="30" t="s">
        <v>18</v>
      </c>
      <c r="C13" s="31" t="s">
        <v>21</v>
      </c>
      <c r="D13" s="31" t="s">
        <v>15</v>
      </c>
      <c r="E13" s="31" t="s">
        <v>9</v>
      </c>
    </row>
  </sheetData>
  <mergeCells count="2">
    <mergeCell ref="A3:E3"/>
    <mergeCell ref="A5:A13"/>
  </mergeCells>
  <phoneticPr fontId="1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62"/>
  <sheetViews>
    <sheetView zoomScaleSheetLayoutView="100" workbookViewId="0">
      <selection sqref="A1:A2"/>
    </sheetView>
  </sheetViews>
  <sheetFormatPr baseColWidth="10" defaultColWidth="8.6640625" defaultRowHeight="14"/>
  <cols>
    <col min="1" max="1" width="18.6640625" style="8" customWidth="1"/>
    <col min="2" max="5" width="12.6640625" style="9" customWidth="1"/>
    <col min="6" max="233" width="11" style="8" customWidth="1"/>
    <col min="234" max="234" width="11" style="8" bestFit="1" customWidth="1"/>
    <col min="235" max="246" width="9" style="8" bestFit="1" customWidth="1"/>
    <col min="247" max="16384" width="8.6640625" style="8"/>
  </cols>
  <sheetData>
    <row r="1" spans="1:29" ht="16">
      <c r="A1" s="32" t="s">
        <v>94</v>
      </c>
    </row>
    <row r="2" spans="1:29" ht="16">
      <c r="A2" s="32" t="s">
        <v>95</v>
      </c>
    </row>
    <row r="3" spans="1:29" ht="37" customHeight="1" thickBot="1">
      <c r="A3" s="37" t="s">
        <v>22</v>
      </c>
      <c r="B3" s="38"/>
      <c r="C3" s="38"/>
      <c r="D3" s="38"/>
      <c r="E3" s="38"/>
    </row>
    <row r="4" spans="1:29" ht="15" customHeight="1">
      <c r="A4" s="39" t="s">
        <v>5</v>
      </c>
      <c r="B4" s="39"/>
      <c r="C4" s="39"/>
      <c r="D4" s="39"/>
      <c r="E4" s="39"/>
    </row>
    <row r="5" spans="1:29" ht="15" customHeight="1">
      <c r="A5" s="10" t="s">
        <v>3</v>
      </c>
      <c r="B5" s="40" t="s">
        <v>23</v>
      </c>
      <c r="C5" s="39"/>
      <c r="D5" s="40" t="s">
        <v>24</v>
      </c>
      <c r="E5" s="39"/>
      <c r="F5" s="11"/>
      <c r="G5" s="11"/>
      <c r="H5" s="11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</row>
    <row r="6" spans="1:29" ht="15" customHeight="1">
      <c r="A6" s="12" t="s">
        <v>2</v>
      </c>
      <c r="B6" s="13" t="s">
        <v>19</v>
      </c>
      <c r="C6" s="13" t="s">
        <v>17</v>
      </c>
      <c r="D6" s="13" t="s">
        <v>21</v>
      </c>
      <c r="E6" s="13" t="s">
        <v>20</v>
      </c>
      <c r="F6" s="14"/>
      <c r="G6" s="14"/>
      <c r="H6" s="14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</row>
    <row r="7" spans="1:29" ht="15" customHeight="1">
      <c r="A7" s="3" t="s">
        <v>25</v>
      </c>
      <c r="B7" s="3">
        <v>68.61</v>
      </c>
      <c r="C7" s="3">
        <v>67.859260000000006</v>
      </c>
      <c r="D7" s="3">
        <v>67.099999999999994</v>
      </c>
      <c r="E7" s="3">
        <v>66.86</v>
      </c>
      <c r="F7" s="15"/>
      <c r="G7" s="15"/>
      <c r="H7" s="15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</row>
    <row r="8" spans="1:29" ht="15" customHeight="1">
      <c r="A8" s="3" t="s">
        <v>26</v>
      </c>
      <c r="B8" s="3">
        <v>0.48</v>
      </c>
      <c r="C8" s="3">
        <v>0.45706400000000003</v>
      </c>
      <c r="D8" s="3">
        <v>0.47724</v>
      </c>
      <c r="E8" s="3">
        <v>0.55175399999999997</v>
      </c>
      <c r="F8" s="15"/>
      <c r="G8" s="15"/>
      <c r="H8" s="15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ht="15" customHeight="1">
      <c r="A9" s="3" t="s">
        <v>27</v>
      </c>
      <c r="B9" s="3">
        <v>15.14</v>
      </c>
      <c r="C9" s="3">
        <v>15.299227999999999</v>
      </c>
      <c r="D9" s="3">
        <v>15.42</v>
      </c>
      <c r="E9" s="3">
        <v>15.32286</v>
      </c>
      <c r="F9" s="15"/>
      <c r="G9" s="15"/>
      <c r="H9" s="15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15" customHeight="1">
      <c r="A10" s="3" t="s">
        <v>28</v>
      </c>
      <c r="B10" s="3">
        <v>2.98</v>
      </c>
      <c r="C10" s="3">
        <v>2.6962120000000001</v>
      </c>
      <c r="D10" s="3">
        <v>3.3960300000000001</v>
      </c>
      <c r="E10" s="3">
        <v>3.4484940000000002</v>
      </c>
      <c r="F10" s="15"/>
      <c r="G10" s="15"/>
      <c r="H10" s="15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15" customHeight="1">
      <c r="A11" s="3" t="s">
        <v>29</v>
      </c>
      <c r="B11" s="3">
        <v>0.03</v>
      </c>
      <c r="C11" s="3">
        <v>0.04</v>
      </c>
      <c r="D11" s="3">
        <v>4.5633E-2</v>
      </c>
      <c r="E11" s="3">
        <v>2.3435999999999998E-2</v>
      </c>
      <c r="F11" s="15"/>
      <c r="G11" s="15"/>
      <c r="H11" s="15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15" customHeight="1">
      <c r="A12" s="3" t="s">
        <v>30</v>
      </c>
      <c r="B12" s="3">
        <v>1.08</v>
      </c>
      <c r="C12" s="3">
        <v>1.18</v>
      </c>
      <c r="D12" s="3">
        <v>1.311426</v>
      </c>
      <c r="E12" s="3">
        <v>1.45</v>
      </c>
      <c r="F12" s="15"/>
      <c r="G12" s="15"/>
      <c r="H12" s="15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15" customHeight="1">
      <c r="A13" s="3" t="s">
        <v>31</v>
      </c>
      <c r="B13" s="3">
        <v>2.58</v>
      </c>
      <c r="C13" s="3">
        <v>2.8457859999999999</v>
      </c>
      <c r="D13" s="3">
        <v>3.24966</v>
      </c>
      <c r="E13" s="3">
        <v>2.8352520000000001</v>
      </c>
      <c r="F13" s="15"/>
      <c r="G13" s="15"/>
      <c r="H13" s="15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15" customHeight="1">
      <c r="A14" s="3" t="s">
        <v>32</v>
      </c>
      <c r="B14" s="3">
        <v>3.59</v>
      </c>
      <c r="C14" s="3">
        <v>3.459311</v>
      </c>
      <c r="D14" s="3">
        <v>3.61</v>
      </c>
      <c r="E14" s="3">
        <v>3.53</v>
      </c>
      <c r="F14" s="15"/>
      <c r="G14" s="15"/>
      <c r="H14" s="15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15" customHeight="1">
      <c r="A15" s="3" t="s">
        <v>33</v>
      </c>
      <c r="B15" s="3">
        <v>4.16</v>
      </c>
      <c r="C15" s="3">
        <v>4.1095990000000002</v>
      </c>
      <c r="D15" s="3">
        <v>3.46</v>
      </c>
      <c r="E15" s="3">
        <v>3.8469060000000002</v>
      </c>
      <c r="F15" s="15"/>
      <c r="G15" s="15"/>
      <c r="H15" s="15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5" customHeight="1">
      <c r="A16" s="3" t="s">
        <v>34</v>
      </c>
      <c r="B16" s="3">
        <v>0.11</v>
      </c>
      <c r="C16" s="3">
        <v>0.09</v>
      </c>
      <c r="D16" s="3">
        <v>0.12</v>
      </c>
      <c r="E16" s="3">
        <v>0.13</v>
      </c>
      <c r="F16" s="15"/>
      <c r="G16" s="15"/>
      <c r="H16" s="15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30" ht="15" customHeight="1">
      <c r="A17" s="3" t="s">
        <v>35</v>
      </c>
      <c r="B17" s="3">
        <v>0.95</v>
      </c>
      <c r="C17" s="3">
        <v>1.27</v>
      </c>
      <c r="D17" s="3">
        <v>1.32</v>
      </c>
      <c r="E17" s="3">
        <v>1.76</v>
      </c>
      <c r="F17" s="16"/>
      <c r="G17" s="16"/>
      <c r="H17" s="16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</row>
    <row r="18" spans="1:30" ht="15" customHeight="1">
      <c r="A18" s="17" t="s">
        <v>36</v>
      </c>
      <c r="B18" s="17">
        <f>SUM(B7:B17)</f>
        <v>99.710000000000008</v>
      </c>
      <c r="C18" s="17">
        <f>SUM(C7:C17)</f>
        <v>99.30646000000003</v>
      </c>
      <c r="D18" s="17">
        <f>SUM(D7:D17)</f>
        <v>99.509988999999976</v>
      </c>
      <c r="E18" s="17">
        <f>SUM(E7:E17)</f>
        <v>99.758702000000014</v>
      </c>
      <c r="F18" s="16"/>
      <c r="G18" s="16"/>
      <c r="H18" s="16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</row>
    <row r="19" spans="1:30" ht="15" customHeight="1">
      <c r="A19" s="3" t="s">
        <v>37</v>
      </c>
      <c r="B19" s="3">
        <f>B14+B15</f>
        <v>7.75</v>
      </c>
      <c r="C19" s="3">
        <f>C14+C15</f>
        <v>7.5689100000000007</v>
      </c>
      <c r="D19" s="3">
        <f>D14+D15</f>
        <v>7.07</v>
      </c>
      <c r="E19" s="3">
        <f>E14+E15</f>
        <v>7.376906</v>
      </c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</row>
    <row r="20" spans="1:30" ht="15" customHeight="1">
      <c r="A20" s="3" t="s">
        <v>38</v>
      </c>
      <c r="B20" s="4">
        <v>1.0013586929648</v>
      </c>
      <c r="C20" s="4">
        <v>0.99774065010954005</v>
      </c>
      <c r="D20" s="4">
        <v>0.98766862323782001</v>
      </c>
      <c r="E20" s="4">
        <v>1.0116816453472599</v>
      </c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</row>
    <row r="21" spans="1:30" ht="15" customHeight="1">
      <c r="A21" s="3" t="s">
        <v>39</v>
      </c>
      <c r="B21" s="4">
        <v>1.45295112233479</v>
      </c>
      <c r="C21" s="4">
        <v>1.507242321749525</v>
      </c>
      <c r="D21" s="4">
        <v>1.5907566363128505</v>
      </c>
      <c r="E21" s="4">
        <v>1.5350919008206716</v>
      </c>
      <c r="F21" s="5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</row>
    <row r="22" spans="1:30" ht="15" customHeight="1">
      <c r="A22" s="4" t="s">
        <v>40</v>
      </c>
      <c r="B22" s="5">
        <v>15.653853392568699</v>
      </c>
      <c r="C22" s="5">
        <v>8.1452286277602539</v>
      </c>
      <c r="D22" s="5">
        <v>10.637955669899069</v>
      </c>
      <c r="E22" s="5">
        <v>11.547357886309047</v>
      </c>
      <c r="F22" s="5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</row>
    <row r="23" spans="1:30" ht="15" customHeight="1">
      <c r="A23" s="4" t="s">
        <v>41</v>
      </c>
      <c r="B23" s="5">
        <v>3.4617146607431337</v>
      </c>
      <c r="C23" s="5">
        <v>4.5334783911671925</v>
      </c>
      <c r="D23" s="5">
        <v>5.443253018009103</v>
      </c>
      <c r="E23" s="5">
        <v>5.469248598879104</v>
      </c>
      <c r="F23" s="5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</row>
    <row r="24" spans="1:30" ht="15" customHeight="1">
      <c r="A24" s="4" t="s">
        <v>42</v>
      </c>
      <c r="B24" s="5">
        <v>42.636954765751206</v>
      </c>
      <c r="C24" s="5">
        <v>46.20508517350158</v>
      </c>
      <c r="D24" s="5">
        <v>52.971054027310508</v>
      </c>
      <c r="E24" s="5">
        <v>58.503114091273019</v>
      </c>
      <c r="F24" s="5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</row>
    <row r="25" spans="1:30" ht="15" customHeight="1">
      <c r="A25" s="4" t="s">
        <v>43</v>
      </c>
      <c r="B25" s="5">
        <v>4.4454101171243927</v>
      </c>
      <c r="C25" s="5">
        <v>5.3404850157728712</v>
      </c>
      <c r="D25" s="5">
        <v>7.6553512764694238</v>
      </c>
      <c r="E25" s="5">
        <v>7.6842417934347482</v>
      </c>
      <c r="F25" s="5"/>
    </row>
    <row r="26" spans="1:30" ht="15" customHeight="1">
      <c r="A26" s="4" t="s">
        <v>44</v>
      </c>
      <c r="B26" s="5">
        <v>5.8432931340872365</v>
      </c>
      <c r="C26" s="5">
        <v>6.8061514589905361</v>
      </c>
      <c r="D26" s="5">
        <v>7.0329811597071039</v>
      </c>
      <c r="E26" s="5">
        <v>6.7929957165732588</v>
      </c>
      <c r="F26" s="5"/>
    </row>
    <row r="27" spans="1:30" ht="15" customHeight="1">
      <c r="A27" s="4" t="s">
        <v>45</v>
      </c>
      <c r="B27" s="5">
        <v>2.7663262318255248</v>
      </c>
      <c r="C27" s="5">
        <v>2.0442189865930604</v>
      </c>
      <c r="D27" s="5">
        <v>2.3661994854541857</v>
      </c>
      <c r="E27" s="5">
        <v>2.8217543634907929</v>
      </c>
      <c r="F27" s="5"/>
    </row>
    <row r="28" spans="1:30" ht="15" customHeight="1">
      <c r="A28" s="4" t="s">
        <v>46</v>
      </c>
      <c r="B28" s="5">
        <v>35.916558562197089</v>
      </c>
      <c r="C28" s="5">
        <v>53.029038249211361</v>
      </c>
      <c r="D28" s="5">
        <v>23.145010093014051</v>
      </c>
      <c r="E28" s="5">
        <v>57.91524859887911</v>
      </c>
      <c r="F28" s="5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1:30" ht="15" customHeight="1">
      <c r="A29" s="4" t="s">
        <v>47</v>
      </c>
      <c r="B29" s="5">
        <v>35.155184369951535</v>
      </c>
      <c r="C29" s="5">
        <v>49.300588525236599</v>
      </c>
      <c r="D29" s="5">
        <v>79.486407084900065</v>
      </c>
      <c r="E29" s="5">
        <v>25.341201761409131</v>
      </c>
      <c r="F29" s="5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spans="1:30" ht="15" customHeight="1">
      <c r="A30" s="4" t="s">
        <v>48</v>
      </c>
      <c r="B30" s="5">
        <v>18.780563408723744</v>
      </c>
      <c r="C30" s="5">
        <v>17.742277996845427</v>
      </c>
      <c r="D30" s="5">
        <v>19.486348703740354</v>
      </c>
      <c r="E30" s="5">
        <v>17.982385508406725</v>
      </c>
      <c r="F30" s="5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</row>
    <row r="31" spans="1:30" ht="15" customHeight="1">
      <c r="A31" s="4" t="s">
        <v>49</v>
      </c>
      <c r="B31" s="5">
        <v>122.4289701130856</v>
      </c>
      <c r="C31" s="5">
        <v>136.38016364353314</v>
      </c>
      <c r="D31" s="5">
        <v>116.7192519295468</v>
      </c>
      <c r="E31" s="5">
        <v>128.38562449959969</v>
      </c>
      <c r="F31" s="5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</row>
    <row r="32" spans="1:30" ht="15" customHeight="1">
      <c r="A32" s="4" t="s">
        <v>50</v>
      </c>
      <c r="B32" s="5">
        <v>478.04147617124386</v>
      </c>
      <c r="C32" s="5">
        <v>464.72109424290221</v>
      </c>
      <c r="D32" s="5">
        <v>472.94163665149415</v>
      </c>
      <c r="E32" s="5">
        <v>444.57327862289833</v>
      </c>
      <c r="F32" s="5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</row>
    <row r="33" spans="1:6" ht="15" customHeight="1">
      <c r="A33" s="4" t="s">
        <v>51</v>
      </c>
      <c r="B33" s="5">
        <v>10.709996970920839</v>
      </c>
      <c r="C33" s="5">
        <v>13.133637223974764</v>
      </c>
      <c r="D33" s="5">
        <v>12.566706510983574</v>
      </c>
      <c r="E33" s="5">
        <v>15.777889911929543</v>
      </c>
      <c r="F33" s="5"/>
    </row>
    <row r="34" spans="1:6" ht="15" customHeight="1">
      <c r="A34" s="4" t="s">
        <v>52</v>
      </c>
      <c r="B34" s="5">
        <v>168.00990508885297</v>
      </c>
      <c r="C34" s="5">
        <v>142.21513801261833</v>
      </c>
      <c r="D34" s="5">
        <v>159.4699149020384</v>
      </c>
      <c r="E34" s="5">
        <v>175.83476781425142</v>
      </c>
      <c r="F34" s="5"/>
    </row>
    <row r="35" spans="1:6" ht="15" customHeight="1">
      <c r="A35" s="4" t="s">
        <v>53</v>
      </c>
      <c r="B35" s="5">
        <v>7.2137666801292397</v>
      </c>
      <c r="C35" s="5">
        <v>8.1748979889589908</v>
      </c>
      <c r="D35" s="5">
        <v>7.3163285770829205</v>
      </c>
      <c r="E35" s="5">
        <v>9.2179408726981595</v>
      </c>
      <c r="F35" s="5"/>
    </row>
    <row r="36" spans="1:6" ht="15" customHeight="1">
      <c r="A36" s="4" t="s">
        <v>54</v>
      </c>
      <c r="B36" s="5">
        <v>2.1409842285945069</v>
      </c>
      <c r="C36" s="5">
        <v>3.0045173107255518</v>
      </c>
      <c r="D36" s="5">
        <v>1.9237798337621215</v>
      </c>
      <c r="E36" s="5">
        <v>2.6013048038430751</v>
      </c>
      <c r="F36" s="5"/>
    </row>
    <row r="37" spans="1:6" ht="15" customHeight="1">
      <c r="A37" s="4" t="s">
        <v>55</v>
      </c>
      <c r="B37" s="5">
        <v>890.19870557350555</v>
      </c>
      <c r="C37" s="5">
        <v>759.73344242902215</v>
      </c>
      <c r="D37" s="5">
        <v>749.92616465466051</v>
      </c>
      <c r="E37" s="5">
        <v>716.77599679743798</v>
      </c>
      <c r="F37" s="5"/>
    </row>
    <row r="38" spans="1:6" ht="15" customHeight="1">
      <c r="A38" s="4" t="s">
        <v>56</v>
      </c>
      <c r="B38" s="5">
        <v>26.871433158319867</v>
      </c>
      <c r="C38" s="5">
        <v>27.800191443217667</v>
      </c>
      <c r="D38" s="5">
        <v>35.483050267168018</v>
      </c>
      <c r="E38" s="5">
        <v>47.165708166533229</v>
      </c>
      <c r="F38" s="5"/>
    </row>
    <row r="39" spans="1:6" ht="15" customHeight="1">
      <c r="A39" s="4" t="s">
        <v>57</v>
      </c>
      <c r="B39" s="5">
        <v>49.804023828756051</v>
      </c>
      <c r="C39" s="5">
        <v>54.591624605678241</v>
      </c>
      <c r="D39" s="5">
        <v>72.914735404710072</v>
      </c>
      <c r="E39" s="5">
        <v>78.018148919135299</v>
      </c>
      <c r="F39" s="5"/>
    </row>
    <row r="40" spans="1:6" ht="15" customHeight="1">
      <c r="A40" s="4" t="s">
        <v>58</v>
      </c>
      <c r="B40" s="5">
        <v>5.7326400848142161</v>
      </c>
      <c r="C40" s="5">
        <v>6.1277120662460565</v>
      </c>
      <c r="D40" s="5">
        <v>6.3976864239065891</v>
      </c>
      <c r="E40" s="5">
        <v>8.2101714571657336</v>
      </c>
      <c r="F40" s="5"/>
    </row>
    <row r="41" spans="1:6" ht="15" customHeight="1">
      <c r="A41" s="4" t="s">
        <v>59</v>
      </c>
      <c r="B41" s="5">
        <v>20.242401857835215</v>
      </c>
      <c r="C41" s="5">
        <v>22.261910686119876</v>
      </c>
      <c r="D41" s="5">
        <v>22.240286760340393</v>
      </c>
      <c r="E41" s="5">
        <v>29.750192954363492</v>
      </c>
      <c r="F41" s="5"/>
    </row>
    <row r="42" spans="1:6" ht="15" customHeight="1">
      <c r="A42" s="4" t="s">
        <v>60</v>
      </c>
      <c r="B42" s="5">
        <v>3.5520643982229401</v>
      </c>
      <c r="C42" s="5">
        <v>3.8827304022082023</v>
      </c>
      <c r="D42" s="5">
        <v>3.7103598654264793</v>
      </c>
      <c r="E42" s="5">
        <v>4.6567345076060853</v>
      </c>
      <c r="F42" s="5"/>
    </row>
    <row r="43" spans="1:6" ht="15" customHeight="1">
      <c r="A43" s="4" t="s">
        <v>61</v>
      </c>
      <c r="B43" s="5">
        <v>1.1166821486268175</v>
      </c>
      <c r="C43" s="5">
        <v>1.0947994282334386</v>
      </c>
      <c r="D43" s="5">
        <v>1.1512852958638431</v>
      </c>
      <c r="E43" s="5">
        <v>1.15893482786229</v>
      </c>
      <c r="F43" s="5"/>
    </row>
    <row r="44" spans="1:6" ht="15" customHeight="1">
      <c r="A44" s="4" t="s">
        <v>62</v>
      </c>
      <c r="B44" s="5">
        <v>3.0018446486268169</v>
      </c>
      <c r="C44" s="5">
        <v>3.3852741127760253</v>
      </c>
      <c r="D44" s="5">
        <v>3.3594067484662578</v>
      </c>
      <c r="E44" s="5">
        <v>4.1108594075260214</v>
      </c>
      <c r="F44" s="5"/>
    </row>
    <row r="45" spans="1:6" ht="15" customHeight="1">
      <c r="A45" s="4" t="s">
        <v>63</v>
      </c>
      <c r="B45" s="5">
        <v>0.40606623586429724</v>
      </c>
      <c r="C45" s="5">
        <v>0.49547833201892749</v>
      </c>
      <c r="D45" s="5">
        <v>0.50704274688303974</v>
      </c>
      <c r="E45" s="5">
        <v>0.55322341873498804</v>
      </c>
      <c r="F45" s="5"/>
    </row>
    <row r="46" spans="1:6" ht="15" customHeight="1">
      <c r="A46" s="4" t="s">
        <v>64</v>
      </c>
      <c r="B46" s="5">
        <v>2.0648468093699512</v>
      </c>
      <c r="C46" s="5">
        <v>2.64551804022082</v>
      </c>
      <c r="D46" s="5">
        <v>2.748967049277657</v>
      </c>
      <c r="E46" s="5">
        <v>3.0044125700560453</v>
      </c>
      <c r="F46" s="5"/>
    </row>
    <row r="47" spans="1:6" ht="15" customHeight="1">
      <c r="A47" s="4" t="s">
        <v>65</v>
      </c>
      <c r="B47" s="5">
        <v>0.37053544022617119</v>
      </c>
      <c r="C47" s="5">
        <v>0.47965467271293377</v>
      </c>
      <c r="D47" s="5">
        <v>0.48218771027112606</v>
      </c>
      <c r="E47" s="5">
        <v>0.55532293835068058</v>
      </c>
      <c r="F47" s="5"/>
    </row>
    <row r="48" spans="1:6" ht="15" customHeight="1">
      <c r="A48" s="4" t="s">
        <v>66</v>
      </c>
      <c r="B48" s="5">
        <v>0.975574131663974</v>
      </c>
      <c r="C48" s="5">
        <v>1.5358839313880126</v>
      </c>
      <c r="D48" s="5">
        <v>1.464458757173956</v>
      </c>
      <c r="E48" s="5">
        <v>1.4917086869495597</v>
      </c>
      <c r="F48" s="5"/>
    </row>
    <row r="49" spans="1:17" ht="15" customHeight="1">
      <c r="A49" s="4" t="s">
        <v>67</v>
      </c>
      <c r="B49" s="5">
        <v>0.14618384491114697</v>
      </c>
      <c r="C49" s="5">
        <v>0.1908728903785489</v>
      </c>
      <c r="D49" s="5">
        <v>0.2187243221848407</v>
      </c>
      <c r="E49" s="5">
        <v>0.25824091273018418</v>
      </c>
      <c r="F49" s="5"/>
      <c r="M49" s="23"/>
      <c r="N49" s="23"/>
      <c r="O49" s="23"/>
      <c r="P49" s="23"/>
      <c r="Q49" s="23"/>
    </row>
    <row r="50" spans="1:17" ht="15" customHeight="1">
      <c r="A50" s="4" t="s">
        <v>68</v>
      </c>
      <c r="B50" s="5">
        <v>1.0324234046849756</v>
      </c>
      <c r="C50" s="5">
        <v>1.6179691640378548</v>
      </c>
      <c r="D50" s="5">
        <v>1.5658673065505639</v>
      </c>
      <c r="E50" s="5">
        <v>1.8013878302642115</v>
      </c>
      <c r="F50" s="5"/>
      <c r="M50" s="24"/>
      <c r="N50" s="24"/>
      <c r="O50" s="24"/>
      <c r="P50" s="24"/>
      <c r="Q50" s="24"/>
    </row>
    <row r="51" spans="1:17" ht="15" customHeight="1">
      <c r="A51" s="4" t="s">
        <v>69</v>
      </c>
      <c r="B51" s="5">
        <v>0.1603961631663974</v>
      </c>
      <c r="C51" s="5">
        <v>0.19779574132492117</v>
      </c>
      <c r="D51" s="5">
        <v>0.20381130021769245</v>
      </c>
      <c r="E51" s="5">
        <v>0.28028586869495598</v>
      </c>
      <c r="F51" s="5"/>
      <c r="M51" s="22"/>
      <c r="N51" s="22"/>
      <c r="O51" s="22"/>
      <c r="P51" s="22"/>
      <c r="Q51" s="22"/>
    </row>
    <row r="52" spans="1:17" ht="15" customHeight="1">
      <c r="A52" s="4" t="s">
        <v>70</v>
      </c>
      <c r="B52" s="5">
        <v>4.2545589862681741</v>
      </c>
      <c r="C52" s="5">
        <v>4.1507436317034703</v>
      </c>
      <c r="D52" s="5">
        <v>4.37846324955472</v>
      </c>
      <c r="E52" s="5">
        <v>4.6231421937550046</v>
      </c>
      <c r="F52" s="5"/>
      <c r="M52" s="9"/>
      <c r="N52" s="9"/>
      <c r="O52" s="9"/>
      <c r="P52" s="9"/>
      <c r="Q52" s="9"/>
    </row>
    <row r="53" spans="1:17" ht="15" customHeight="1">
      <c r="A53" s="4" t="s">
        <v>71</v>
      </c>
      <c r="B53" s="5">
        <v>0.52991643780290787</v>
      </c>
      <c r="C53" s="5">
        <v>0.71700956230283919</v>
      </c>
      <c r="D53" s="5">
        <v>0.6173991094399367</v>
      </c>
      <c r="E53" s="5">
        <v>0.78102129703763012</v>
      </c>
      <c r="F53" s="5"/>
      <c r="K53" s="9"/>
      <c r="L53" s="9"/>
      <c r="M53" s="9"/>
      <c r="N53" s="9"/>
      <c r="O53" s="9"/>
      <c r="P53" s="9"/>
      <c r="Q53" s="9"/>
    </row>
    <row r="54" spans="1:17" ht="15" customHeight="1">
      <c r="A54" s="4" t="s">
        <v>72</v>
      </c>
      <c r="B54" s="5">
        <v>17.826307754442645</v>
      </c>
      <c r="C54" s="5">
        <v>21.74764175867508</v>
      </c>
      <c r="D54" s="5">
        <v>19.874087274886204</v>
      </c>
      <c r="E54" s="5">
        <v>20.197378702962368</v>
      </c>
      <c r="F54" s="5"/>
      <c r="K54" s="9"/>
      <c r="L54" s="9"/>
      <c r="M54" s="9"/>
      <c r="N54" s="9"/>
      <c r="O54" s="9"/>
      <c r="P54" s="9"/>
      <c r="Q54" s="9"/>
    </row>
    <row r="55" spans="1:17" ht="15" customHeight="1">
      <c r="A55" s="4" t="s">
        <v>73</v>
      </c>
      <c r="B55" s="5">
        <v>13.095636106623585</v>
      </c>
      <c r="C55" s="5">
        <v>15.754430796529968</v>
      </c>
      <c r="D55" s="5">
        <v>18.999189986146842</v>
      </c>
      <c r="E55" s="5">
        <v>20.428325860688552</v>
      </c>
      <c r="F55" s="5"/>
      <c r="K55" s="23"/>
      <c r="L55" s="23"/>
      <c r="M55" s="23"/>
      <c r="N55" s="23"/>
      <c r="O55" s="23"/>
      <c r="P55" s="23"/>
      <c r="Q55" s="23"/>
    </row>
    <row r="56" spans="1:17" ht="15" customHeight="1">
      <c r="A56" s="4" t="s">
        <v>74</v>
      </c>
      <c r="B56" s="5">
        <v>5.4758031906300477</v>
      </c>
      <c r="C56" s="5">
        <v>6.7814269913249214</v>
      </c>
      <c r="D56" s="5">
        <v>8.0729158915495738</v>
      </c>
      <c r="E56" s="5">
        <v>5.8597592473979185</v>
      </c>
      <c r="F56" s="5"/>
    </row>
    <row r="57" spans="1:17" ht="15" customHeight="1">
      <c r="A57" s="5" t="s">
        <v>75</v>
      </c>
      <c r="B57" s="5">
        <v>8.1578706785137296</v>
      </c>
      <c r="C57" s="5">
        <v>10.548446884858041</v>
      </c>
      <c r="D57" s="5">
        <v>10.550465941025134</v>
      </c>
      <c r="E57" s="5">
        <v>12.055441633306645</v>
      </c>
      <c r="F57" s="5"/>
    </row>
    <row r="58" spans="1:17" ht="15" customHeight="1">
      <c r="A58" s="5" t="s">
        <v>76</v>
      </c>
      <c r="B58" s="5">
        <v>107.31924547657512</v>
      </c>
      <c r="C58" s="5">
        <v>115.75896863170348</v>
      </c>
      <c r="D58" s="5">
        <v>141.8974040174154</v>
      </c>
      <c r="E58" s="5">
        <v>168.9598908326661</v>
      </c>
      <c r="F58" s="5"/>
    </row>
    <row r="59" spans="1:17" ht="15" customHeight="1">
      <c r="A59" s="5" t="s">
        <v>77</v>
      </c>
      <c r="B59" s="5">
        <v>13.155301144848183</v>
      </c>
      <c r="C59" s="5">
        <v>10.974029626851681</v>
      </c>
      <c r="D59" s="5">
        <v>13.449396909159441</v>
      </c>
      <c r="E59" s="5">
        <v>14.015238592824799</v>
      </c>
      <c r="F59" s="5"/>
    </row>
    <row r="60" spans="1:17" ht="15" customHeight="1">
      <c r="A60" s="5" t="s">
        <v>78</v>
      </c>
      <c r="B60" s="5">
        <v>115.47711615508886</v>
      </c>
      <c r="C60" s="5">
        <v>126.30741551656155</v>
      </c>
      <c r="D60" s="5">
        <v>152.44786995844052</v>
      </c>
      <c r="E60" s="5">
        <v>181.01533246597276</v>
      </c>
      <c r="F60" s="5"/>
    </row>
    <row r="61" spans="1:17" ht="15" customHeight="1">
      <c r="A61" s="5" t="s">
        <v>79</v>
      </c>
      <c r="B61" s="5">
        <v>18.669537690485377</v>
      </c>
      <c r="C61" s="5">
        <v>12.324750085110336</v>
      </c>
      <c r="D61" s="5">
        <v>16.254236152970332</v>
      </c>
      <c r="E61" s="5">
        <v>18.781043148131758</v>
      </c>
    </row>
    <row r="62" spans="1:17" ht="15" customHeight="1">
      <c r="A62" s="7" t="s">
        <v>80</v>
      </c>
      <c r="B62" s="7">
        <v>1.0454871194229201</v>
      </c>
      <c r="C62" s="7">
        <v>0.92319333117033475</v>
      </c>
      <c r="D62" s="7">
        <v>0.99693600455458675</v>
      </c>
      <c r="E62" s="7">
        <v>0.80979594556726575</v>
      </c>
    </row>
  </sheetData>
  <mergeCells count="4">
    <mergeCell ref="A3:E3"/>
    <mergeCell ref="A4:E4"/>
    <mergeCell ref="B5:C5"/>
    <mergeCell ref="D5:E5"/>
  </mergeCells>
  <phoneticPr fontId="17" type="noConversion"/>
  <pageMargins left="0.75" right="0.75" top="1" bottom="1" header="0.51" footer="0.51"/>
  <pageSetup paperSize="9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43"/>
  <sheetViews>
    <sheetView zoomScaleSheetLayoutView="100" workbookViewId="0">
      <selection sqref="A1:A2"/>
    </sheetView>
  </sheetViews>
  <sheetFormatPr baseColWidth="10" defaultColWidth="8.6640625" defaultRowHeight="15"/>
  <cols>
    <col min="1" max="1" width="10.6640625" customWidth="1"/>
    <col min="5" max="5" width="2.5" customWidth="1"/>
  </cols>
  <sheetData>
    <row r="1" spans="1:10" ht="16">
      <c r="A1" s="32" t="s">
        <v>94</v>
      </c>
    </row>
    <row r="2" spans="1:10" ht="16">
      <c r="A2" s="32" t="s">
        <v>95</v>
      </c>
    </row>
    <row r="3" spans="1:10" ht="46" customHeight="1" thickBot="1">
      <c r="A3" s="41" t="s">
        <v>81</v>
      </c>
      <c r="B3" s="41"/>
      <c r="C3" s="41"/>
      <c r="D3" s="41"/>
      <c r="F3" s="41" t="s">
        <v>82</v>
      </c>
      <c r="G3" s="41"/>
      <c r="H3" s="41"/>
      <c r="I3" s="41"/>
      <c r="J3" s="41"/>
    </row>
    <row r="4" spans="1:10">
      <c r="A4" s="1"/>
      <c r="B4" s="1" t="s">
        <v>83</v>
      </c>
      <c r="C4" s="1" t="s">
        <v>84</v>
      </c>
      <c r="D4" s="1" t="s">
        <v>85</v>
      </c>
      <c r="F4" s="2"/>
      <c r="G4" s="2" t="s">
        <v>86</v>
      </c>
      <c r="H4" s="2" t="s">
        <v>87</v>
      </c>
      <c r="I4" s="2" t="s">
        <v>88</v>
      </c>
      <c r="J4" s="2" t="s">
        <v>89</v>
      </c>
    </row>
    <row r="5" spans="1:10" ht="17">
      <c r="A5" s="3" t="s">
        <v>25</v>
      </c>
      <c r="B5" s="3">
        <v>59.16</v>
      </c>
      <c r="C5" s="3">
        <v>72.61</v>
      </c>
      <c r="D5" s="3">
        <v>44.51</v>
      </c>
      <c r="F5" s="4" t="s">
        <v>40</v>
      </c>
      <c r="G5" s="5">
        <v>10.523</v>
      </c>
      <c r="H5" s="5">
        <v>10.781000000000001</v>
      </c>
      <c r="I5" s="5">
        <v>134.31</v>
      </c>
      <c r="J5" s="5">
        <v>136.9</v>
      </c>
    </row>
    <row r="6" spans="1:10" ht="17">
      <c r="A6" s="3" t="s">
        <v>26</v>
      </c>
      <c r="B6" s="3">
        <v>1.04</v>
      </c>
      <c r="C6" s="3">
        <v>0.3</v>
      </c>
      <c r="D6" s="3">
        <v>2.35</v>
      </c>
      <c r="F6" s="5" t="s">
        <v>90</v>
      </c>
      <c r="G6" s="5">
        <v>2126.33</v>
      </c>
      <c r="H6" s="5">
        <v>2111.7800000000002</v>
      </c>
      <c r="I6" s="5">
        <v>390.61700000000002</v>
      </c>
      <c r="J6" s="5">
        <v>403.90699999999998</v>
      </c>
    </row>
    <row r="7" spans="1:10" ht="17">
      <c r="A7" s="3" t="s">
        <v>27</v>
      </c>
      <c r="B7" s="3">
        <v>16.940000000000001</v>
      </c>
      <c r="C7" s="3">
        <v>13.62</v>
      </c>
      <c r="D7" s="3">
        <v>13.97</v>
      </c>
      <c r="F7" s="5" t="s">
        <v>91</v>
      </c>
      <c r="G7" s="5">
        <v>24680</v>
      </c>
      <c r="H7" s="5">
        <v>26420</v>
      </c>
      <c r="I7" s="5">
        <v>39820</v>
      </c>
      <c r="J7" s="5">
        <v>43360</v>
      </c>
    </row>
    <row r="8" spans="1:10" ht="17">
      <c r="A8" s="3" t="s">
        <v>28</v>
      </c>
      <c r="B8" s="3">
        <v>6.62</v>
      </c>
      <c r="C8" s="3">
        <v>2.14</v>
      </c>
      <c r="D8" s="3">
        <v>13.19</v>
      </c>
      <c r="F8" s="4" t="s">
        <v>41</v>
      </c>
      <c r="G8" s="5">
        <v>12.981</v>
      </c>
      <c r="H8" s="5">
        <v>13.132</v>
      </c>
      <c r="I8" s="5">
        <v>6.0789999999999997</v>
      </c>
      <c r="J8" s="5">
        <v>6.22</v>
      </c>
    </row>
    <row r="9" spans="1:10">
      <c r="A9" s="3" t="s">
        <v>29</v>
      </c>
      <c r="B9" s="3">
        <v>0.1</v>
      </c>
      <c r="C9" s="3">
        <v>0.06</v>
      </c>
      <c r="D9" s="3">
        <v>0.18</v>
      </c>
      <c r="F9" s="5" t="s">
        <v>92</v>
      </c>
      <c r="G9" s="5">
        <v>6812</v>
      </c>
      <c r="H9" s="5">
        <v>6874</v>
      </c>
      <c r="I9" s="5">
        <v>1787.3</v>
      </c>
      <c r="J9" s="5">
        <v>1801.2</v>
      </c>
    </row>
    <row r="10" spans="1:10">
      <c r="A10" s="3" t="s">
        <v>30</v>
      </c>
      <c r="B10" s="3">
        <v>1.8</v>
      </c>
      <c r="C10" s="3">
        <v>0.42</v>
      </c>
      <c r="D10" s="3">
        <v>7.8</v>
      </c>
      <c r="F10" s="5" t="s">
        <v>42</v>
      </c>
      <c r="G10" s="5">
        <v>126.77</v>
      </c>
      <c r="H10" s="5">
        <v>124.1</v>
      </c>
      <c r="I10" s="5">
        <v>22.8</v>
      </c>
      <c r="J10" s="5">
        <v>23.48</v>
      </c>
    </row>
    <row r="11" spans="1:10">
      <c r="A11" s="3" t="s">
        <v>31</v>
      </c>
      <c r="B11" s="3">
        <v>5.42</v>
      </c>
      <c r="C11" s="3">
        <v>1.59</v>
      </c>
      <c r="D11" s="3">
        <v>8.5399999999999991</v>
      </c>
      <c r="F11" s="4" t="s">
        <v>43</v>
      </c>
      <c r="G11" s="5">
        <v>17.771999999999998</v>
      </c>
      <c r="H11" s="5">
        <v>17.995999999999999</v>
      </c>
      <c r="I11" s="5">
        <v>3.5312299999999999</v>
      </c>
      <c r="J11" s="5">
        <v>3.4683199999999998</v>
      </c>
    </row>
    <row r="12" spans="1:10" ht="17">
      <c r="A12" s="3" t="s">
        <v>32</v>
      </c>
      <c r="B12" s="3">
        <v>4.28</v>
      </c>
      <c r="C12" s="3">
        <v>3.07</v>
      </c>
      <c r="D12" s="3">
        <v>3.39</v>
      </c>
      <c r="F12" s="5" t="s">
        <v>93</v>
      </c>
      <c r="G12" s="5">
        <v>788.4</v>
      </c>
      <c r="H12" s="5">
        <v>801.2</v>
      </c>
      <c r="I12" s="5">
        <v>469.4</v>
      </c>
      <c r="J12" s="5">
        <v>477.3</v>
      </c>
    </row>
    <row r="13" spans="1:10" ht="17">
      <c r="A13" s="3" t="s">
        <v>33</v>
      </c>
      <c r="B13" s="3">
        <v>2.96</v>
      </c>
      <c r="C13" s="3">
        <v>5.08</v>
      </c>
      <c r="D13" s="3">
        <v>2.31</v>
      </c>
      <c r="F13" s="4" t="s">
        <v>44</v>
      </c>
      <c r="G13" s="5">
        <v>15.618</v>
      </c>
      <c r="H13" s="5">
        <v>16.05</v>
      </c>
      <c r="I13" s="5">
        <v>3.4176000000000002</v>
      </c>
      <c r="J13" s="5">
        <v>3.3481999999999998</v>
      </c>
    </row>
    <row r="14" spans="1:10" ht="17">
      <c r="A14" s="6" t="s">
        <v>34</v>
      </c>
      <c r="B14" s="6">
        <v>0.48</v>
      </c>
      <c r="C14" s="6">
        <v>0.08</v>
      </c>
      <c r="D14" s="6">
        <v>0.9</v>
      </c>
      <c r="F14" s="4" t="s">
        <v>45</v>
      </c>
      <c r="G14" s="5">
        <v>19.762</v>
      </c>
      <c r="H14" s="5">
        <v>19.87</v>
      </c>
      <c r="I14" s="5">
        <v>2.5009999999999999</v>
      </c>
      <c r="J14" s="5">
        <v>2.5434999999999999</v>
      </c>
    </row>
    <row r="15" spans="1:10">
      <c r="F15" s="4" t="s">
        <v>46</v>
      </c>
      <c r="G15" s="5">
        <v>49.5</v>
      </c>
      <c r="H15" s="5">
        <v>49.88</v>
      </c>
      <c r="I15" s="5">
        <v>3.0371199999999998</v>
      </c>
      <c r="J15" s="5">
        <v>2.9614400000000001</v>
      </c>
    </row>
    <row r="16" spans="1:10">
      <c r="F16" s="4" t="s">
        <v>47</v>
      </c>
      <c r="G16" s="5">
        <v>82.732100000000003</v>
      </c>
      <c r="H16" s="5">
        <v>85.162499999999994</v>
      </c>
      <c r="I16" s="5">
        <v>26.221</v>
      </c>
      <c r="J16" s="5">
        <v>27.021000000000001</v>
      </c>
    </row>
    <row r="17" spans="1:40">
      <c r="A17" s="5"/>
      <c r="B17" s="4"/>
      <c r="C17" s="5"/>
      <c r="D17" s="5"/>
      <c r="F17" s="4" t="s">
        <v>48</v>
      </c>
      <c r="G17" s="5">
        <v>21.27</v>
      </c>
      <c r="H17" s="5">
        <v>20.89</v>
      </c>
      <c r="I17" s="5">
        <v>18.981000000000002</v>
      </c>
      <c r="J17" s="5">
        <v>18.908999999999999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</row>
    <row r="18" spans="1:40">
      <c r="A18" s="5"/>
      <c r="B18" s="5"/>
      <c r="C18" s="5"/>
      <c r="D18" s="5"/>
      <c r="F18" s="4" t="s">
        <v>49</v>
      </c>
      <c r="G18" s="5">
        <v>70.239999999999995</v>
      </c>
      <c r="H18" s="5">
        <v>70.58</v>
      </c>
      <c r="I18" s="5">
        <v>469.4</v>
      </c>
      <c r="J18" s="5">
        <v>480.5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</row>
    <row r="19" spans="1:40">
      <c r="A19" s="5"/>
      <c r="B19" s="5"/>
      <c r="C19" s="5"/>
      <c r="D19" s="5"/>
      <c r="F19" s="4" t="s">
        <v>50</v>
      </c>
      <c r="G19" s="5">
        <v>666.9</v>
      </c>
      <c r="H19" s="5">
        <v>688.2</v>
      </c>
      <c r="I19" s="5">
        <v>108.62</v>
      </c>
      <c r="J19" s="5">
        <v>109.88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</row>
    <row r="20" spans="1:40">
      <c r="A20" s="5"/>
      <c r="B20" s="5"/>
      <c r="C20" s="5"/>
      <c r="D20" s="5"/>
      <c r="F20" s="4" t="s">
        <v>51</v>
      </c>
      <c r="G20" s="5">
        <v>18.349</v>
      </c>
      <c r="H20" s="5">
        <v>18.221</v>
      </c>
      <c r="I20" s="5">
        <v>62.6</v>
      </c>
      <c r="J20" s="5">
        <v>63.02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</row>
    <row r="21" spans="1:40">
      <c r="A21" s="5"/>
      <c r="B21" s="5"/>
      <c r="C21" s="5"/>
      <c r="D21" s="5"/>
      <c r="F21" s="4" t="s">
        <v>52</v>
      </c>
      <c r="G21" s="5">
        <v>246.2</v>
      </c>
      <c r="H21" s="5">
        <v>240</v>
      </c>
      <c r="I21" s="5">
        <v>173.42</v>
      </c>
      <c r="J21" s="5">
        <v>175.1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</row>
    <row r="22" spans="1:40">
      <c r="F22" s="4" t="s">
        <v>53</v>
      </c>
      <c r="G22" s="5">
        <v>15.071999999999999</v>
      </c>
      <c r="H22" s="5">
        <v>14.815</v>
      </c>
      <c r="I22" s="5">
        <v>40.814</v>
      </c>
      <c r="J22" s="5">
        <v>40.862000000000002</v>
      </c>
    </row>
    <row r="23" spans="1:40">
      <c r="F23" s="4" t="s">
        <v>54</v>
      </c>
      <c r="G23" s="5">
        <v>1.2011000000000001</v>
      </c>
      <c r="H23" s="5">
        <v>1.2202999999999999</v>
      </c>
      <c r="I23" s="5">
        <v>35.700000000000003</v>
      </c>
      <c r="J23" s="5">
        <v>36.18</v>
      </c>
    </row>
    <row r="24" spans="1:40">
      <c r="F24" s="4" t="s">
        <v>55</v>
      </c>
      <c r="G24" s="5">
        <v>1179.8</v>
      </c>
      <c r="H24" s="5">
        <v>1183.2</v>
      </c>
      <c r="I24" s="5">
        <v>328.4</v>
      </c>
      <c r="J24" s="5">
        <v>324.39999999999998</v>
      </c>
    </row>
    <row r="25" spans="1:40">
      <c r="F25" s="4" t="s">
        <v>56</v>
      </c>
      <c r="G25" s="5">
        <v>37.22</v>
      </c>
      <c r="H25" s="5">
        <v>36.19</v>
      </c>
      <c r="I25" s="5">
        <v>48.93</v>
      </c>
      <c r="J25" s="5">
        <v>51.04</v>
      </c>
    </row>
    <row r="26" spans="1:40">
      <c r="F26" s="4" t="s">
        <v>57</v>
      </c>
      <c r="G26" s="5">
        <v>68.34</v>
      </c>
      <c r="H26" s="5">
        <v>67.83</v>
      </c>
      <c r="I26" s="5">
        <v>105.94</v>
      </c>
      <c r="J26" s="5">
        <v>106.31</v>
      </c>
    </row>
    <row r="27" spans="1:40">
      <c r="F27" s="4" t="s">
        <v>58</v>
      </c>
      <c r="G27" s="5">
        <v>7.9930000000000003</v>
      </c>
      <c r="H27" s="5">
        <v>7.891</v>
      </c>
      <c r="I27" s="5">
        <v>11.824999999999999</v>
      </c>
      <c r="J27" s="5">
        <v>11.798</v>
      </c>
    </row>
    <row r="28" spans="1:40">
      <c r="F28" s="4" t="s">
        <v>59</v>
      </c>
      <c r="G28" s="5">
        <v>30.76</v>
      </c>
      <c r="H28" s="5">
        <v>29.9</v>
      </c>
      <c r="I28" s="5">
        <v>44.62</v>
      </c>
      <c r="J28" s="5">
        <v>42.98</v>
      </c>
    </row>
    <row r="29" spans="1:40">
      <c r="F29" s="4" t="s">
        <v>60</v>
      </c>
      <c r="G29" s="5">
        <v>5.5910000000000002</v>
      </c>
      <c r="H29" s="5">
        <v>5.6109999999999998</v>
      </c>
      <c r="I29" s="5">
        <v>9.4499999999999993</v>
      </c>
      <c r="J29" s="5">
        <v>9.3670000000000009</v>
      </c>
    </row>
    <row r="30" spans="1:40">
      <c r="F30" s="4" t="s">
        <v>61</v>
      </c>
      <c r="G30" s="5">
        <v>1.6312</v>
      </c>
      <c r="H30" s="5">
        <v>1.6222000000000001</v>
      </c>
      <c r="I30" s="5">
        <v>0.81599999999999995</v>
      </c>
      <c r="J30" s="5">
        <v>0.81030000000000002</v>
      </c>
    </row>
    <row r="31" spans="1:40">
      <c r="F31" s="4" t="s">
        <v>62</v>
      </c>
      <c r="G31" s="5">
        <v>4.8129999999999997</v>
      </c>
      <c r="H31" s="5">
        <v>4.9770000000000003</v>
      </c>
      <c r="I31" s="5">
        <v>8.9770000000000003</v>
      </c>
      <c r="J31" s="5">
        <v>9.0109999999999992</v>
      </c>
    </row>
    <row r="32" spans="1:40">
      <c r="F32" s="4" t="s">
        <v>63</v>
      </c>
      <c r="G32" s="5">
        <v>0.62770000000000004</v>
      </c>
      <c r="H32" s="5">
        <v>0.6089</v>
      </c>
      <c r="I32" s="5">
        <v>1.6271230000000001</v>
      </c>
      <c r="J32" s="5">
        <v>1.621982</v>
      </c>
    </row>
    <row r="33" spans="6:10">
      <c r="F33" s="4" t="s">
        <v>64</v>
      </c>
      <c r="G33" s="5">
        <v>3.4119999999999999</v>
      </c>
      <c r="H33" s="5">
        <v>3.3490000000000002</v>
      </c>
      <c r="I33" s="5">
        <v>9.2639999999999993</v>
      </c>
      <c r="J33" s="5">
        <v>9.31</v>
      </c>
    </row>
    <row r="34" spans="6:10">
      <c r="F34" s="4" t="s">
        <v>65</v>
      </c>
      <c r="G34" s="5">
        <v>0.66890000000000005</v>
      </c>
      <c r="H34" s="5">
        <v>0.65900000000000003</v>
      </c>
      <c r="I34" s="5">
        <v>1.9872000000000001</v>
      </c>
      <c r="J34" s="5">
        <v>1.9698</v>
      </c>
    </row>
    <row r="35" spans="6:10">
      <c r="F35" s="4" t="s">
        <v>66</v>
      </c>
      <c r="G35" s="5">
        <v>1.8872</v>
      </c>
      <c r="H35" s="5">
        <v>1.8341000000000001</v>
      </c>
      <c r="I35" s="5">
        <v>6.3010000000000002</v>
      </c>
      <c r="J35" s="5">
        <v>6.3259999999999996</v>
      </c>
    </row>
    <row r="36" spans="6:10">
      <c r="F36" s="4" t="s">
        <v>67</v>
      </c>
      <c r="G36" s="5">
        <v>0.25322</v>
      </c>
      <c r="H36" s="5">
        <v>0.24479999999999999</v>
      </c>
      <c r="I36" s="5">
        <v>0.98870000000000002</v>
      </c>
      <c r="J36" s="5">
        <v>1.004</v>
      </c>
    </row>
    <row r="37" spans="6:10">
      <c r="F37" s="4" t="s">
        <v>68</v>
      </c>
      <c r="G37" s="5">
        <v>1.6032</v>
      </c>
      <c r="H37" s="5">
        <v>1.5911</v>
      </c>
      <c r="I37" s="5">
        <v>7.1180000000000003</v>
      </c>
      <c r="J37" s="5">
        <v>6.9909999999999997</v>
      </c>
    </row>
    <row r="38" spans="6:10">
      <c r="F38" s="4" t="s">
        <v>69</v>
      </c>
      <c r="G38" s="5">
        <v>0.25280000000000002</v>
      </c>
      <c r="H38" s="5">
        <v>0.2298</v>
      </c>
      <c r="I38" s="5">
        <v>1.0710999999999999</v>
      </c>
      <c r="J38" s="5">
        <v>1.0831999999999999</v>
      </c>
    </row>
    <row r="39" spans="6:10">
      <c r="F39" s="4" t="s">
        <v>70</v>
      </c>
      <c r="G39" s="5">
        <v>4.9743199999999996</v>
      </c>
      <c r="H39" s="5">
        <v>4.8611899999999997</v>
      </c>
      <c r="I39" s="5">
        <v>4.7309999999999999</v>
      </c>
      <c r="J39" s="5">
        <v>4.6989999999999998</v>
      </c>
    </row>
    <row r="40" spans="6:10">
      <c r="F40" s="4" t="s">
        <v>71</v>
      </c>
      <c r="G40" s="5">
        <v>0.88431999999999999</v>
      </c>
      <c r="H40" s="5">
        <v>0.86112</v>
      </c>
      <c r="I40" s="5">
        <v>6.9835000000000003</v>
      </c>
      <c r="J40" s="5">
        <v>6.8472</v>
      </c>
    </row>
    <row r="41" spans="6:10">
      <c r="F41" s="4" t="s">
        <v>72</v>
      </c>
      <c r="G41" s="5">
        <v>12.54</v>
      </c>
      <c r="H41" s="5">
        <v>12.622999999999999</v>
      </c>
      <c r="I41" s="5">
        <v>28.83</v>
      </c>
      <c r="J41" s="5">
        <v>29.01</v>
      </c>
    </row>
    <row r="42" spans="6:10">
      <c r="F42" s="4" t="s">
        <v>73</v>
      </c>
      <c r="G42" s="5">
        <v>5.95</v>
      </c>
      <c r="H42" s="5">
        <v>6.0179999999999998</v>
      </c>
      <c r="I42" s="5">
        <v>49.69</v>
      </c>
      <c r="J42" s="5">
        <v>49.74</v>
      </c>
    </row>
    <row r="43" spans="6:10">
      <c r="F43" s="7" t="s">
        <v>74</v>
      </c>
      <c r="G43" s="7">
        <v>1.837</v>
      </c>
      <c r="H43" s="7">
        <v>1.794</v>
      </c>
      <c r="I43" s="7">
        <v>17.600999999999999</v>
      </c>
      <c r="J43" s="7">
        <v>17.890999999999998</v>
      </c>
    </row>
  </sheetData>
  <mergeCells count="2">
    <mergeCell ref="A3:D3"/>
    <mergeCell ref="F3:J3"/>
  </mergeCells>
  <phoneticPr fontId="1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infomation</vt:lpstr>
      <vt:lpstr>Whole rock compositions</vt:lpstr>
      <vt:lpstr>Reference standards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邢凯</dc:creator>
  <cp:lastModifiedBy>Christine Elrod</cp:lastModifiedBy>
  <dcterms:created xsi:type="dcterms:W3CDTF">2018-06-07T11:47:18Z</dcterms:created>
  <dcterms:modified xsi:type="dcterms:W3CDTF">2020-01-09T20:57:04Z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