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7154R Helmy/AM-20-37154/"/>
    </mc:Choice>
  </mc:AlternateContent>
  <xr:revisionPtr revIDLastSave="0" documentId="13_ncr:1_{B75A8054-B0B1-C641-A626-E67D14AAC458}" xr6:coauthVersionLast="36" xr6:coauthVersionMax="36" xr10:uidLastSave="{00000000-0000-0000-0000-000000000000}"/>
  <bookViews>
    <workbookView xWindow="240" yWindow="460" windowWidth="29560" windowHeight="22360" tabRatio="500" xr2:uid="{00000000-000D-0000-FFFF-FFFF00000000}"/>
  </bookViews>
  <sheets>
    <sheet name="Sheet1" sheetId="1" r:id="rId1"/>
  </sheets>
  <calcPr calcId="181029" iterate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15" i="1" l="1"/>
  <c r="I15" i="1"/>
</calcChain>
</file>

<file path=xl/sharedStrings.xml><?xml version="1.0" encoding="utf-8"?>
<sst xmlns="http://schemas.openxmlformats.org/spreadsheetml/2006/main" count="216" uniqueCount="127">
  <si>
    <t>Phase</t>
  </si>
  <si>
    <t>Bismuthinides</t>
  </si>
  <si>
    <t>Sulfides</t>
  </si>
  <si>
    <t>Bi melt</t>
  </si>
  <si>
    <t>Froodite</t>
  </si>
  <si>
    <t>Sulfide melt</t>
  </si>
  <si>
    <t>iss</t>
  </si>
  <si>
    <t>Monosulfide solid solution</t>
  </si>
  <si>
    <t>n=5</t>
  </si>
  <si>
    <t>n=6</t>
  </si>
  <si>
    <t>n=7</t>
  </si>
  <si>
    <t xml:space="preserve">   Fe    </t>
  </si>
  <si>
    <t>±2.86</t>
  </si>
  <si>
    <t>±0.24</t>
  </si>
  <si>
    <t>±0.43</t>
  </si>
  <si>
    <t>±1.37</t>
  </si>
  <si>
    <t>±2.55</t>
  </si>
  <si>
    <t>±3.95</t>
  </si>
  <si>
    <t>±1.55</t>
  </si>
  <si>
    <t>±2.31</t>
  </si>
  <si>
    <t>±0.57</t>
  </si>
  <si>
    <t>±0.37</t>
  </si>
  <si>
    <t>±1.49</t>
  </si>
  <si>
    <t>±0.41</t>
  </si>
  <si>
    <t>±0.59</t>
  </si>
  <si>
    <t>±0.21</t>
  </si>
  <si>
    <t xml:space="preserve">   Cu    </t>
  </si>
  <si>
    <t>±1.54</t>
  </si>
  <si>
    <t>±0.08</t>
  </si>
  <si>
    <t>±0.07</t>
  </si>
  <si>
    <t>±0.88</t>
  </si>
  <si>
    <t>±3.01</t>
  </si>
  <si>
    <t>±2.97</t>
  </si>
  <si>
    <t>±1.91</t>
  </si>
  <si>
    <t>±2.82</t>
  </si>
  <si>
    <t>±0.45</t>
  </si>
  <si>
    <t>±0.31</t>
  </si>
  <si>
    <t>±0.39</t>
  </si>
  <si>
    <t>±0.09</t>
  </si>
  <si>
    <t>±0.10</t>
  </si>
  <si>
    <t>±0.29</t>
  </si>
  <si>
    <t xml:space="preserve">   Ni    </t>
  </si>
  <si>
    <t>±1.78</t>
  </si>
  <si>
    <t>±0.06</t>
  </si>
  <si>
    <t>±0.65</t>
  </si>
  <si>
    <t>±2.09</t>
  </si>
  <si>
    <t>±1.41</t>
  </si>
  <si>
    <t>±2.47</t>
  </si>
  <si>
    <t>±1.44</t>
  </si>
  <si>
    <t>±0.34</t>
  </si>
  <si>
    <t>±0.61</t>
  </si>
  <si>
    <t>±0.38</t>
  </si>
  <si>
    <t>±0.19</t>
  </si>
  <si>
    <t>±0.44</t>
  </si>
  <si>
    <t xml:space="preserve">   Pd    </t>
  </si>
  <si>
    <t>±0.69</t>
  </si>
  <si>
    <t>±1.00</t>
  </si>
  <si>
    <t>±0.93</t>
  </si>
  <si>
    <t>±0.42</t>
  </si>
  <si>
    <t>±0.71</t>
  </si>
  <si>
    <t>±0.79</t>
  </si>
  <si>
    <t>±0.23</t>
  </si>
  <si>
    <t>±0.02</t>
  </si>
  <si>
    <t>±0.04</t>
  </si>
  <si>
    <t>±0.36</t>
  </si>
  <si>
    <t>±0.03</t>
  </si>
  <si>
    <t xml:space="preserve">   Bi    </t>
  </si>
  <si>
    <t>±6.96</t>
  </si>
  <si>
    <t>±0.66</t>
  </si>
  <si>
    <t>±0.49</t>
  </si>
  <si>
    <t>±1.17</t>
  </si>
  <si>
    <t>±4.16</t>
  </si>
  <si>
    <t>±2.27</t>
  </si>
  <si>
    <t>±4.11</t>
  </si>
  <si>
    <t>±0.05</t>
  </si>
  <si>
    <t>±0.13</t>
  </si>
  <si>
    <t xml:space="preserve">   S     </t>
  </si>
  <si>
    <t>±2.64</t>
  </si>
  <si>
    <t>±0.17</t>
  </si>
  <si>
    <t>±1.03</t>
  </si>
  <si>
    <t>±1.30</t>
  </si>
  <si>
    <t>±1.87</t>
  </si>
  <si>
    <t>±1.21</t>
  </si>
  <si>
    <t>±2.16</t>
  </si>
  <si>
    <t>±0.48</t>
  </si>
  <si>
    <t>±0.47</t>
  </si>
  <si>
    <t>±0.25</t>
  </si>
  <si>
    <t>±0.35</t>
  </si>
  <si>
    <t xml:space="preserve">  Total  </t>
  </si>
  <si>
    <t>±0.76</t>
  </si>
  <si>
    <t>±1.06</t>
  </si>
  <si>
    <t>±0.98</t>
  </si>
  <si>
    <t>±2.19</t>
  </si>
  <si>
    <t>±1.15</t>
  </si>
  <si>
    <t>±0.67</t>
  </si>
  <si>
    <t>±0.63</t>
  </si>
  <si>
    <t>±1.35</t>
  </si>
  <si>
    <t>±0.94</t>
  </si>
  <si>
    <t>±1.29</t>
  </si>
  <si>
    <t>±0.75</t>
  </si>
  <si>
    <t>±0.56</t>
  </si>
  <si>
    <t>±0.020</t>
  </si>
  <si>
    <t>±0.013</t>
  </si>
  <si>
    <t>±0.009</t>
  </si>
  <si>
    <t>±0.015</t>
  </si>
  <si>
    <t>±0.017</t>
  </si>
  <si>
    <t>±0.016</t>
  </si>
  <si>
    <t>±0.003</t>
  </si>
  <si>
    <t>±0.006</t>
  </si>
  <si>
    <t>±0.001</t>
  </si>
  <si>
    <t>±0.002</t>
  </si>
  <si>
    <t>±0.007</t>
  </si>
  <si>
    <t>±0.022</t>
  </si>
  <si>
    <t>±0.026</t>
  </si>
  <si>
    <t>±0.004</t>
  </si>
  <si>
    <t>±0.010</t>
  </si>
  <si>
    <t>±0.005</t>
  </si>
  <si>
    <t>±0.000</t>
  </si>
  <si>
    <t>±0.025</t>
  </si>
  <si>
    <t>±0.012</t>
  </si>
  <si>
    <t>±0.018</t>
  </si>
  <si>
    <t>±0.011</t>
  </si>
  <si>
    <t>±0.008</t>
  </si>
  <si>
    <t>Run T(°C)</t>
  </si>
  <si>
    <r>
      <t>American Mineralogist: March 2020 Deposit</t>
    </r>
    <r>
      <rPr>
        <sz val="12"/>
        <color theme="1"/>
        <rFont val="Times New Roman"/>
        <family val="1"/>
      </rPr>
      <t xml:space="preserve"> </t>
    </r>
    <r>
      <rPr>
        <sz val="12"/>
        <color rgb="FF000000"/>
        <rFont val="Lucida Grande"/>
        <family val="2"/>
      </rPr>
      <t>AM-20-37154</t>
    </r>
  </si>
  <si>
    <t>Helmy and Botcharnikov: Pt and Pd antimonides and bismuthinides in sulfide systems</t>
  </si>
  <si>
    <t>Supplemental Table S4. Phase composition of the Pd-Bi sulfide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</si>
</sst>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/>
    <xf numFmtId="2" fontId="3" fillId="0" borderId="0" xfId="0" applyNumberFormat="1" applyFont="1" applyAlignment="1">
      <alignment horizontal="left"/>
    </xf>
    <xf numFmtId="0" fontId="2" fillId="0" borderId="0" xfId="0" applyFont="1"/>
    <xf numFmtId="1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/>
    <xf numFmtId="0" fontId="2" fillId="2" borderId="0" xfId="0" applyFont="1" applyFill="1"/>
    <xf numFmtId="164" fontId="2" fillId="0" borderId="0" xfId="0" applyNumberFormat="1" applyFont="1"/>
    <xf numFmtId="0" fontId="5" fillId="0" borderId="0" xfId="0" applyFont="1"/>
    <xf numFmtId="165" fontId="2" fillId="0" borderId="0" xfId="0" applyNumberFormat="1" applyFont="1"/>
    <xf numFmtId="165" fontId="6" fillId="0" borderId="0" xfId="0" applyNumberFormat="1" applyFont="1"/>
    <xf numFmtId="165" fontId="2" fillId="0" borderId="1" xfId="0" applyNumberFormat="1" applyFont="1" applyBorder="1"/>
    <xf numFmtId="165" fontId="6" fillId="0" borderId="1" xfId="0" applyNumberFormat="1" applyFont="1" applyBorder="1"/>
    <xf numFmtId="1" fontId="6" fillId="0" borderId="1" xfId="0" applyNumberFormat="1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"/>
  <sheetViews>
    <sheetView tabSelected="1" workbookViewId="0">
      <selection activeCell="A4" sqref="A4"/>
    </sheetView>
  </sheetViews>
  <sheetFormatPr baseColWidth="10" defaultRowHeight="16" x14ac:dyDescent="0.2"/>
  <cols>
    <col min="1" max="1" width="8.1640625" bestFit="1" customWidth="1"/>
    <col min="2" max="2" width="5.6640625" bestFit="1" customWidth="1"/>
    <col min="3" max="3" width="6.33203125" bestFit="1" customWidth="1"/>
    <col min="4" max="6" width="5.6640625" bestFit="1" customWidth="1"/>
    <col min="7" max="7" width="6.33203125" bestFit="1" customWidth="1"/>
    <col min="8" max="8" width="1.83203125" customWidth="1"/>
    <col min="9" max="9" width="5.6640625" bestFit="1" customWidth="1"/>
    <col min="10" max="10" width="6.33203125" bestFit="1" customWidth="1"/>
    <col min="11" max="11" width="6.6640625" bestFit="1" customWidth="1"/>
    <col min="12" max="12" width="6.33203125" bestFit="1" customWidth="1"/>
    <col min="13" max="13" width="6.6640625" bestFit="1" customWidth="1"/>
    <col min="14" max="14" width="6.33203125" bestFit="1" customWidth="1"/>
    <col min="15" max="15" width="5.6640625" bestFit="1" customWidth="1"/>
    <col min="16" max="16" width="6.33203125" bestFit="1" customWidth="1"/>
    <col min="17" max="17" width="6.6640625" bestFit="1" customWidth="1"/>
    <col min="18" max="18" width="6.33203125" bestFit="1" customWidth="1"/>
    <col min="19" max="20" width="5.6640625" bestFit="1" customWidth="1"/>
    <col min="21" max="21" width="6.6640625" bestFit="1" customWidth="1"/>
    <col min="22" max="22" width="6.33203125" bestFit="1" customWidth="1"/>
    <col min="23" max="23" width="1.6640625" customWidth="1"/>
    <col min="24" max="24" width="6.6640625" bestFit="1" customWidth="1"/>
    <col min="25" max="25" width="6.33203125" bestFit="1" customWidth="1"/>
    <col min="26" max="26" width="12.1640625" bestFit="1" customWidth="1"/>
    <col min="27" max="27" width="6.33203125" bestFit="1" customWidth="1"/>
    <col min="28" max="28" width="5.6640625" bestFit="1" customWidth="1"/>
    <col min="29" max="29" width="6.33203125" bestFit="1" customWidth="1"/>
    <col min="30" max="30" width="6.6640625" bestFit="1" customWidth="1"/>
    <col min="31" max="31" width="6.33203125" bestFit="1" customWidth="1"/>
    <col min="32" max="33" width="5.6640625" bestFit="1" customWidth="1"/>
    <col min="34" max="34" width="6.6640625" bestFit="1" customWidth="1"/>
    <col min="35" max="35" width="6.33203125" bestFit="1" customWidth="1"/>
  </cols>
  <sheetData>
    <row r="1" spans="1:35" x14ac:dyDescent="0.2">
      <c r="A1" s="27" t="s">
        <v>124</v>
      </c>
    </row>
    <row r="2" spans="1:35" x14ac:dyDescent="0.2">
      <c r="A2" s="27" t="s">
        <v>125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2">
      <c r="A3" s="26" t="s">
        <v>126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x14ac:dyDescent="0.2">
      <c r="A4" s="1" t="s">
        <v>0</v>
      </c>
      <c r="B4" s="2" t="s">
        <v>1</v>
      </c>
      <c r="C4" s="2"/>
      <c r="D4" s="6"/>
      <c r="E4" s="2"/>
      <c r="F4" s="2"/>
      <c r="G4" s="2"/>
      <c r="H4" s="2"/>
      <c r="I4" s="2" t="s">
        <v>2</v>
      </c>
      <c r="J4" s="2"/>
      <c r="K4" s="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7"/>
      <c r="Y4" s="2"/>
      <c r="Z4" s="7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2">
      <c r="A5" s="1"/>
      <c r="B5" s="2" t="s">
        <v>3</v>
      </c>
      <c r="C5" s="2"/>
      <c r="D5" s="2"/>
      <c r="E5" s="2"/>
      <c r="F5" s="7" t="s">
        <v>4</v>
      </c>
      <c r="G5" s="2"/>
      <c r="H5" s="2"/>
      <c r="I5" s="7" t="s">
        <v>5</v>
      </c>
      <c r="J5" s="2"/>
      <c r="K5" s="7"/>
      <c r="L5" s="2"/>
      <c r="M5" s="2"/>
      <c r="N5" s="2"/>
      <c r="O5" s="2"/>
      <c r="P5" s="2"/>
      <c r="Q5" s="2"/>
      <c r="R5" s="2"/>
      <c r="S5" s="2"/>
      <c r="T5" s="2"/>
      <c r="U5" s="2" t="s">
        <v>6</v>
      </c>
      <c r="V5" s="2"/>
      <c r="W5" s="2"/>
      <c r="X5" s="3" t="s">
        <v>7</v>
      </c>
      <c r="Y5" s="2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x14ac:dyDescent="0.2">
      <c r="A6" s="21" t="s">
        <v>123</v>
      </c>
      <c r="B6" s="8">
        <v>1050</v>
      </c>
      <c r="C6" s="8"/>
      <c r="D6" s="8">
        <v>780</v>
      </c>
      <c r="E6" s="8"/>
      <c r="F6" s="8">
        <v>700</v>
      </c>
      <c r="G6" s="8"/>
      <c r="H6" s="9"/>
      <c r="I6" s="9">
        <v>1100</v>
      </c>
      <c r="J6" s="9"/>
      <c r="K6" s="8">
        <v>1050</v>
      </c>
      <c r="L6" s="8"/>
      <c r="M6" s="8">
        <v>980</v>
      </c>
      <c r="N6" s="8"/>
      <c r="O6" s="8">
        <v>900</v>
      </c>
      <c r="P6" s="8"/>
      <c r="Q6" s="8">
        <v>830</v>
      </c>
      <c r="R6" s="8"/>
      <c r="S6" s="8">
        <v>780</v>
      </c>
      <c r="T6" s="8"/>
      <c r="U6" s="8">
        <v>700</v>
      </c>
      <c r="V6" s="4"/>
      <c r="W6" s="8"/>
      <c r="X6" s="8">
        <v>1050</v>
      </c>
      <c r="Y6" s="8"/>
      <c r="Z6" s="9">
        <v>980</v>
      </c>
      <c r="AA6" s="9"/>
      <c r="AB6" s="9">
        <v>900</v>
      </c>
      <c r="AC6" s="9"/>
      <c r="AD6" s="9">
        <v>830</v>
      </c>
      <c r="AE6" s="9"/>
      <c r="AF6" s="9">
        <v>780</v>
      </c>
      <c r="AG6" s="9"/>
      <c r="AH6" s="9">
        <v>700</v>
      </c>
      <c r="AI6" s="9"/>
    </row>
    <row r="7" spans="1:35" x14ac:dyDescent="0.2">
      <c r="A7" s="1"/>
      <c r="B7" s="7"/>
      <c r="C7" s="7"/>
      <c r="D7" s="7"/>
      <c r="E7" s="7"/>
      <c r="F7" s="7"/>
      <c r="G7" s="2"/>
      <c r="H7" s="7"/>
      <c r="I7" s="3"/>
      <c r="J7" s="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2">
      <c r="A8" s="1"/>
      <c r="B8" s="7" t="s">
        <v>8</v>
      </c>
      <c r="C8" s="7"/>
      <c r="D8" s="7"/>
      <c r="E8" s="7"/>
      <c r="F8" s="7" t="s">
        <v>8</v>
      </c>
      <c r="G8" s="7"/>
      <c r="H8" s="7"/>
      <c r="I8" s="10" t="s">
        <v>9</v>
      </c>
      <c r="J8" s="7"/>
      <c r="K8" s="7" t="s">
        <v>10</v>
      </c>
      <c r="L8" s="7"/>
      <c r="M8" s="7" t="s">
        <v>9</v>
      </c>
      <c r="N8" s="7"/>
      <c r="O8" s="7" t="s">
        <v>8</v>
      </c>
      <c r="P8" s="7"/>
      <c r="Q8" s="7" t="s">
        <v>9</v>
      </c>
      <c r="R8" s="7"/>
      <c r="S8" s="7"/>
      <c r="T8" s="7"/>
      <c r="U8" s="3" t="s">
        <v>10</v>
      </c>
      <c r="V8" s="3"/>
      <c r="W8" s="7"/>
      <c r="X8" s="7" t="s">
        <v>8</v>
      </c>
      <c r="Y8" s="7"/>
      <c r="Z8" s="7" t="s">
        <v>8</v>
      </c>
      <c r="AA8" s="7"/>
      <c r="AB8" s="7" t="s">
        <v>8</v>
      </c>
      <c r="AC8" s="7"/>
      <c r="AD8" s="7" t="s">
        <v>8</v>
      </c>
      <c r="AE8" s="7"/>
      <c r="AF8" s="7"/>
      <c r="AG8" s="7"/>
      <c r="AH8" s="7" t="s">
        <v>8</v>
      </c>
      <c r="AI8" s="7"/>
    </row>
    <row r="9" spans="1:35" x14ac:dyDescent="0.2">
      <c r="A9" s="22" t="s">
        <v>11</v>
      </c>
      <c r="B9" s="3">
        <v>16.569857142857142</v>
      </c>
      <c r="C9" s="3" t="s">
        <v>12</v>
      </c>
      <c r="D9" s="3">
        <v>0.69900000000000007</v>
      </c>
      <c r="E9" s="3" t="s">
        <v>13</v>
      </c>
      <c r="F9" s="3">
        <v>0.57133333333333336</v>
      </c>
      <c r="G9" s="3" t="s">
        <v>14</v>
      </c>
      <c r="H9" s="7"/>
      <c r="I9" s="3">
        <v>41.4758</v>
      </c>
      <c r="J9" s="7" t="s">
        <v>15</v>
      </c>
      <c r="K9" s="3">
        <v>39.831000000000003</v>
      </c>
      <c r="L9" s="3" t="s">
        <v>16</v>
      </c>
      <c r="M9" s="3">
        <v>30.745285714285711</v>
      </c>
      <c r="N9" s="3" t="s">
        <v>17</v>
      </c>
      <c r="O9" s="3">
        <v>27.430333333333326</v>
      </c>
      <c r="P9" s="3" t="s">
        <v>18</v>
      </c>
      <c r="Q9" s="3">
        <v>19.601857142857142</v>
      </c>
      <c r="R9" s="3" t="s">
        <v>19</v>
      </c>
      <c r="S9" s="3">
        <v>33.386600000000001</v>
      </c>
      <c r="T9" s="3" t="s">
        <v>20</v>
      </c>
      <c r="U9" s="3">
        <v>37.235571428571426</v>
      </c>
      <c r="V9" s="3" t="s">
        <v>21</v>
      </c>
      <c r="W9" s="3"/>
      <c r="X9" s="3">
        <v>52.167000000000002</v>
      </c>
      <c r="Y9" s="3" t="s">
        <v>22</v>
      </c>
      <c r="Z9" s="11">
        <v>49.528333333333336</v>
      </c>
      <c r="AA9" s="3" t="s">
        <v>23</v>
      </c>
      <c r="AB9" s="3">
        <v>46.79783333333333</v>
      </c>
      <c r="AC9" s="3" t="s">
        <v>24</v>
      </c>
      <c r="AD9" s="3">
        <v>46.086857142857134</v>
      </c>
      <c r="AE9" s="3" t="s">
        <v>20</v>
      </c>
      <c r="AF9" s="3">
        <v>40.095749999999995</v>
      </c>
      <c r="AG9" s="3" t="s">
        <v>25</v>
      </c>
      <c r="AH9" s="3">
        <v>43.621600000000001</v>
      </c>
      <c r="AI9" s="7" t="s">
        <v>23</v>
      </c>
    </row>
    <row r="10" spans="1:35" x14ac:dyDescent="0.2">
      <c r="A10" s="22" t="s">
        <v>26</v>
      </c>
      <c r="B10" s="3">
        <v>20.509878419452885</v>
      </c>
      <c r="C10" s="3" t="s">
        <v>27</v>
      </c>
      <c r="D10" s="3">
        <v>0.33799999999999997</v>
      </c>
      <c r="E10" s="3" t="s">
        <v>28</v>
      </c>
      <c r="F10" s="3">
        <v>8.634751773049644E-2</v>
      </c>
      <c r="G10" s="3" t="s">
        <v>29</v>
      </c>
      <c r="H10" s="7"/>
      <c r="I10" s="3">
        <v>6.5177999999999994</v>
      </c>
      <c r="J10" s="7" t="s">
        <v>30</v>
      </c>
      <c r="K10" s="3">
        <v>6.4588652482269495</v>
      </c>
      <c r="L10" s="3" t="s">
        <v>31</v>
      </c>
      <c r="M10" s="3">
        <v>10.859878419452887</v>
      </c>
      <c r="N10" s="3" t="s">
        <v>32</v>
      </c>
      <c r="O10" s="3">
        <v>11.782801418439716</v>
      </c>
      <c r="P10" s="3" t="s">
        <v>33</v>
      </c>
      <c r="Q10" s="3">
        <v>19.130851063829788</v>
      </c>
      <c r="R10" s="3" t="s">
        <v>34</v>
      </c>
      <c r="S10" s="3">
        <v>25.221999999999998</v>
      </c>
      <c r="T10" s="3" t="s">
        <v>35</v>
      </c>
      <c r="U10" s="3">
        <v>23.602583586626139</v>
      </c>
      <c r="V10" s="3" t="s">
        <v>36</v>
      </c>
      <c r="W10" s="3"/>
      <c r="X10" s="3">
        <v>1.7216312056737586</v>
      </c>
      <c r="Y10" s="3" t="s">
        <v>37</v>
      </c>
      <c r="Z10" s="12">
        <v>1.8097517730496453</v>
      </c>
      <c r="AA10" s="3" t="s">
        <v>38</v>
      </c>
      <c r="AB10" s="3">
        <v>2.643971631205674</v>
      </c>
      <c r="AC10" s="3" t="s">
        <v>38</v>
      </c>
      <c r="AD10" s="3">
        <v>3.0407294832826746</v>
      </c>
      <c r="AE10" s="3" t="s">
        <v>39</v>
      </c>
      <c r="AF10" s="3">
        <v>3.8250000000000002</v>
      </c>
      <c r="AG10" s="3" t="s">
        <v>40</v>
      </c>
      <c r="AH10" s="3">
        <v>2.6982978723404254</v>
      </c>
      <c r="AI10" s="7" t="s">
        <v>25</v>
      </c>
    </row>
    <row r="11" spans="1:35" x14ac:dyDescent="0.2">
      <c r="A11" s="22" t="s">
        <v>41</v>
      </c>
      <c r="B11" s="3">
        <v>14.134285714285715</v>
      </c>
      <c r="C11" s="3" t="s">
        <v>42</v>
      </c>
      <c r="D11" s="3">
        <v>0.41799999999999998</v>
      </c>
      <c r="E11" s="3" t="s">
        <v>43</v>
      </c>
      <c r="F11" s="3">
        <v>0.25871794871794873</v>
      </c>
      <c r="G11" s="3" t="s">
        <v>25</v>
      </c>
      <c r="H11" s="7"/>
      <c r="I11" s="3">
        <v>14.999000000000001</v>
      </c>
      <c r="J11" s="7" t="s">
        <v>44</v>
      </c>
      <c r="K11" s="3">
        <v>14.857435897435899</v>
      </c>
      <c r="L11" s="3" t="s">
        <v>45</v>
      </c>
      <c r="M11" s="3">
        <v>17.001978021978022</v>
      </c>
      <c r="N11" s="3" t="s">
        <v>42</v>
      </c>
      <c r="O11" s="3">
        <v>19.664871794871797</v>
      </c>
      <c r="P11" s="3" t="s">
        <v>46</v>
      </c>
      <c r="Q11" s="3">
        <v>16.180439560439563</v>
      </c>
      <c r="R11" s="3" t="s">
        <v>47</v>
      </c>
      <c r="S11" s="3">
        <v>8.8007999999999988</v>
      </c>
      <c r="T11" s="3" t="s">
        <v>48</v>
      </c>
      <c r="U11" s="3">
        <v>5.1081318681318688</v>
      </c>
      <c r="V11" s="3" t="s">
        <v>49</v>
      </c>
      <c r="W11" s="3"/>
      <c r="X11" s="3">
        <v>8.878974358974359</v>
      </c>
      <c r="Y11" s="3" t="s">
        <v>36</v>
      </c>
      <c r="Z11" s="11">
        <v>11.373589743589745</v>
      </c>
      <c r="AA11" s="3" t="s">
        <v>50</v>
      </c>
      <c r="AB11" s="3">
        <v>13.152820512820513</v>
      </c>
      <c r="AC11" s="3" t="s">
        <v>51</v>
      </c>
      <c r="AD11" s="3">
        <v>14.426153846153849</v>
      </c>
      <c r="AE11" s="3" t="s">
        <v>14</v>
      </c>
      <c r="AF11" s="3">
        <v>17.292999999999999</v>
      </c>
      <c r="AG11" s="3" t="s">
        <v>52</v>
      </c>
      <c r="AH11" s="3">
        <v>16.509230769230772</v>
      </c>
      <c r="AI11" s="7" t="s">
        <v>53</v>
      </c>
    </row>
    <row r="12" spans="1:35" x14ac:dyDescent="0.2">
      <c r="A12" s="23" t="s">
        <v>54</v>
      </c>
      <c r="B12" s="3">
        <v>2.414857142857143</v>
      </c>
      <c r="C12" s="3" t="s">
        <v>55</v>
      </c>
      <c r="D12" s="3">
        <v>19.347999999999999</v>
      </c>
      <c r="E12" s="3" t="s">
        <v>40</v>
      </c>
      <c r="F12" s="3">
        <v>15.7545</v>
      </c>
      <c r="G12" s="3" t="s">
        <v>56</v>
      </c>
      <c r="H12" s="7"/>
      <c r="I12" s="3">
        <v>1.1100000000000001</v>
      </c>
      <c r="J12" s="7" t="s">
        <v>57</v>
      </c>
      <c r="K12" s="3">
        <v>0.52283333333333337</v>
      </c>
      <c r="L12" s="3" t="s">
        <v>58</v>
      </c>
      <c r="M12" s="3">
        <v>1.2265714285714286</v>
      </c>
      <c r="N12" s="3" t="s">
        <v>59</v>
      </c>
      <c r="O12" s="3">
        <v>1.1171666666666666</v>
      </c>
      <c r="P12" s="3" t="s">
        <v>14</v>
      </c>
      <c r="Q12" s="3">
        <v>2.3082857142857138</v>
      </c>
      <c r="R12" s="3" t="s">
        <v>60</v>
      </c>
      <c r="S12" s="3">
        <v>0.15780000000000002</v>
      </c>
      <c r="T12" s="3" t="s">
        <v>61</v>
      </c>
      <c r="U12" s="3">
        <v>1.8857142857142857E-2</v>
      </c>
      <c r="V12" s="3" t="s">
        <v>62</v>
      </c>
      <c r="W12" s="3"/>
      <c r="X12" s="3">
        <v>8.6000000000000007E-2</v>
      </c>
      <c r="Y12" s="3" t="s">
        <v>43</v>
      </c>
      <c r="Z12" s="11">
        <v>0.17733333333333334</v>
      </c>
      <c r="AA12" s="3" t="s">
        <v>43</v>
      </c>
      <c r="AB12" s="3">
        <v>0.1275</v>
      </c>
      <c r="AC12" s="3" t="s">
        <v>63</v>
      </c>
      <c r="AD12" s="3">
        <v>0.13899999999999998</v>
      </c>
      <c r="AE12" s="3" t="s">
        <v>43</v>
      </c>
      <c r="AF12" s="3">
        <v>0.51724999999999999</v>
      </c>
      <c r="AG12" s="3" t="s">
        <v>64</v>
      </c>
      <c r="AH12" s="3">
        <v>8.1599999999999992E-2</v>
      </c>
      <c r="AI12" s="7" t="s">
        <v>65</v>
      </c>
    </row>
    <row r="13" spans="1:35" x14ac:dyDescent="0.2">
      <c r="A13" s="23" t="s">
        <v>66</v>
      </c>
      <c r="B13" s="3">
        <v>20.651000000000003</v>
      </c>
      <c r="C13" s="3" t="s">
        <v>67</v>
      </c>
      <c r="D13" s="3">
        <v>78.012200000000007</v>
      </c>
      <c r="E13" s="3" t="s">
        <v>68</v>
      </c>
      <c r="F13" s="3">
        <v>81.472666666666683</v>
      </c>
      <c r="G13" s="3" t="s">
        <v>69</v>
      </c>
      <c r="H13" s="7"/>
      <c r="I13" s="3">
        <v>4.2034000000000002</v>
      </c>
      <c r="J13" s="7" t="s">
        <v>70</v>
      </c>
      <c r="K13" s="3">
        <v>4.1398333333333328</v>
      </c>
      <c r="L13" s="3" t="s">
        <v>16</v>
      </c>
      <c r="M13" s="3">
        <v>8.2867142857142859</v>
      </c>
      <c r="N13" s="3" t="s">
        <v>71</v>
      </c>
      <c r="O13" s="3">
        <v>7.9666666666666677</v>
      </c>
      <c r="P13" s="3" t="s">
        <v>72</v>
      </c>
      <c r="Q13" s="3">
        <v>15.638000000000002</v>
      </c>
      <c r="R13" s="3" t="s">
        <v>73</v>
      </c>
      <c r="S13" s="3">
        <v>0.15040000000000001</v>
      </c>
      <c r="T13" s="3" t="s">
        <v>65</v>
      </c>
      <c r="U13" s="3">
        <v>9.7571428571428573E-2</v>
      </c>
      <c r="V13" s="3" t="s">
        <v>74</v>
      </c>
      <c r="W13" s="3"/>
      <c r="X13" s="3">
        <v>0.20533333333333337</v>
      </c>
      <c r="Y13" s="3" t="s">
        <v>75</v>
      </c>
      <c r="Z13" s="13">
        <v>0.15416666666666667</v>
      </c>
      <c r="AA13" s="3" t="s">
        <v>39</v>
      </c>
      <c r="AB13" s="3">
        <v>0.20866666666666664</v>
      </c>
      <c r="AC13" s="3" t="s">
        <v>43</v>
      </c>
      <c r="AD13" s="3">
        <v>0.2277142857142857</v>
      </c>
      <c r="AE13" s="3" t="s">
        <v>43</v>
      </c>
      <c r="AF13" s="3">
        <v>0.20474999999999999</v>
      </c>
      <c r="AG13" s="3" t="s">
        <v>63</v>
      </c>
      <c r="AH13" s="3">
        <v>0.1522</v>
      </c>
      <c r="AI13" s="7" t="s">
        <v>39</v>
      </c>
    </row>
    <row r="14" spans="1:35" x14ac:dyDescent="0.2">
      <c r="A14" s="22" t="s">
        <v>76</v>
      </c>
      <c r="B14" s="3">
        <v>25.662999999999993</v>
      </c>
      <c r="C14" s="3" t="s">
        <v>77</v>
      </c>
      <c r="D14" s="3">
        <v>5.2000000000000005E-2</v>
      </c>
      <c r="E14" s="3" t="s">
        <v>62</v>
      </c>
      <c r="F14" s="3">
        <v>0.17733333333333334</v>
      </c>
      <c r="G14" s="3" t="s">
        <v>78</v>
      </c>
      <c r="H14" s="7"/>
      <c r="I14" s="3">
        <v>33.093400000000003</v>
      </c>
      <c r="J14" s="7" t="s">
        <v>79</v>
      </c>
      <c r="K14" s="3">
        <v>34.647166666666664</v>
      </c>
      <c r="L14" s="3" t="s">
        <v>80</v>
      </c>
      <c r="M14" s="3">
        <v>32.051857142857145</v>
      </c>
      <c r="N14" s="3" t="s">
        <v>81</v>
      </c>
      <c r="O14" s="3">
        <v>31.724833333333336</v>
      </c>
      <c r="P14" s="3" t="s">
        <v>82</v>
      </c>
      <c r="Q14" s="3">
        <v>27.781428571428574</v>
      </c>
      <c r="R14" s="3" t="s">
        <v>83</v>
      </c>
      <c r="S14" s="3">
        <v>31.6478</v>
      </c>
      <c r="T14" s="3" t="s">
        <v>64</v>
      </c>
      <c r="U14" s="3">
        <v>34.682142857142857</v>
      </c>
      <c r="V14" s="3" t="s">
        <v>36</v>
      </c>
      <c r="W14" s="3"/>
      <c r="X14" s="3">
        <v>37.398333333333333</v>
      </c>
      <c r="Y14" s="3" t="s">
        <v>84</v>
      </c>
      <c r="Z14" s="14">
        <v>37.644999999999996</v>
      </c>
      <c r="AA14" s="3" t="s">
        <v>55</v>
      </c>
      <c r="AB14" s="3">
        <v>36.99816666666667</v>
      </c>
      <c r="AC14" s="3" t="s">
        <v>85</v>
      </c>
      <c r="AD14" s="3">
        <v>37.072285714285712</v>
      </c>
      <c r="AE14" s="3" t="s">
        <v>59</v>
      </c>
      <c r="AF14" s="3">
        <v>37.442749999999997</v>
      </c>
      <c r="AG14" s="3" t="s">
        <v>86</v>
      </c>
      <c r="AH14" s="3">
        <v>37.248799999999996</v>
      </c>
      <c r="AI14" s="7" t="s">
        <v>87</v>
      </c>
    </row>
    <row r="15" spans="1:35" x14ac:dyDescent="0.2">
      <c r="A15" s="22" t="s">
        <v>88</v>
      </c>
      <c r="B15" s="3">
        <v>99.942878419452896</v>
      </c>
      <c r="C15" s="3" t="s">
        <v>27</v>
      </c>
      <c r="D15" s="3">
        <v>98.867199999999997</v>
      </c>
      <c r="E15" s="3" t="s">
        <v>89</v>
      </c>
      <c r="F15" s="3">
        <v>98.320898799781787</v>
      </c>
      <c r="G15" s="3" t="s">
        <v>90</v>
      </c>
      <c r="H15" s="7"/>
      <c r="I15" s="15">
        <f>SUM(I9:I14)</f>
        <v>101.39940000000001</v>
      </c>
      <c r="J15" s="7"/>
      <c r="K15" s="3">
        <v>100.45713447899618</v>
      </c>
      <c r="L15" s="3" t="s">
        <v>91</v>
      </c>
      <c r="M15" s="3">
        <v>100.47028501285948</v>
      </c>
      <c r="N15" s="3" t="s">
        <v>92</v>
      </c>
      <c r="O15" s="3">
        <v>99.686673213311508</v>
      </c>
      <c r="P15" s="3" t="s">
        <v>93</v>
      </c>
      <c r="Q15" s="3">
        <v>100.64086205284079</v>
      </c>
      <c r="R15" s="3" t="s">
        <v>94</v>
      </c>
      <c r="S15" s="3">
        <v>99.365400000000022</v>
      </c>
      <c r="T15" s="3" t="s">
        <v>95</v>
      </c>
      <c r="U15" s="3">
        <v>100.74485831190087</v>
      </c>
      <c r="V15" s="3" t="s">
        <v>95</v>
      </c>
      <c r="W15" s="3"/>
      <c r="X15" s="3">
        <v>100.45727223131479</v>
      </c>
      <c r="Y15" s="3" t="s">
        <v>96</v>
      </c>
      <c r="Z15" s="16">
        <v>100.9493415</v>
      </c>
      <c r="AA15" s="3" t="s">
        <v>93</v>
      </c>
      <c r="AB15" s="3">
        <v>99.928958810692848</v>
      </c>
      <c r="AC15" s="3" t="s">
        <v>97</v>
      </c>
      <c r="AD15" s="3">
        <v>100.99274047229366</v>
      </c>
      <c r="AE15" s="3" t="s">
        <v>98</v>
      </c>
      <c r="AF15" s="3">
        <f>AF10+AF13+AF11+AF12+AF9+AF14</f>
        <v>99.378500000000003</v>
      </c>
      <c r="AG15" s="3" t="s">
        <v>99</v>
      </c>
      <c r="AH15" s="3">
        <v>100.31172864157119</v>
      </c>
      <c r="AI15" s="7" t="s">
        <v>100</v>
      </c>
    </row>
    <row r="16" spans="1:35" x14ac:dyDescent="0.2">
      <c r="A16" s="22"/>
      <c r="B16" s="3"/>
      <c r="C16" s="3"/>
      <c r="D16" s="3"/>
      <c r="E16" s="3"/>
      <c r="F16" s="3"/>
      <c r="G16" s="3"/>
      <c r="H16" s="7"/>
      <c r="I16" s="3"/>
      <c r="J16" s="7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7"/>
    </row>
    <row r="17" spans="1:35" x14ac:dyDescent="0.2">
      <c r="A17" s="22" t="s">
        <v>11</v>
      </c>
      <c r="B17" s="17">
        <v>0.17575271428571401</v>
      </c>
      <c r="C17" s="17" t="s">
        <v>101</v>
      </c>
      <c r="D17" s="17">
        <v>2.499635796747467E-2</v>
      </c>
      <c r="E17" s="17">
        <v>8.4273059260027584E-3</v>
      </c>
      <c r="F17" s="17">
        <v>1.8087833333333334E-2</v>
      </c>
      <c r="G17" s="17" t="s">
        <v>102</v>
      </c>
      <c r="H17" s="17"/>
      <c r="I17" s="3">
        <v>0.3433927739845774</v>
      </c>
      <c r="J17" s="17" t="s">
        <v>103</v>
      </c>
      <c r="K17" s="17">
        <v>0.34283266666666667</v>
      </c>
      <c r="L17" s="17" t="s">
        <v>104</v>
      </c>
      <c r="M17" s="18">
        <v>0.26698353564802058</v>
      </c>
      <c r="N17" s="18" t="s">
        <v>105</v>
      </c>
      <c r="O17" s="17">
        <v>0.25546649999999999</v>
      </c>
      <c r="P17" s="17" t="s">
        <v>103</v>
      </c>
      <c r="Q17" s="17">
        <v>0.19722342857142855</v>
      </c>
      <c r="R17" s="17" t="s">
        <v>106</v>
      </c>
      <c r="S17" s="17">
        <v>0.2802325044048895</v>
      </c>
      <c r="T17" s="17">
        <v>4.9501542246672067E-3</v>
      </c>
      <c r="U17" s="17">
        <v>0.30933714285714287</v>
      </c>
      <c r="V17" s="17" t="s">
        <v>107</v>
      </c>
      <c r="W17" s="17"/>
      <c r="X17" s="17">
        <v>0.4194963333333333</v>
      </c>
      <c r="Y17" s="17" t="s">
        <v>108</v>
      </c>
      <c r="Z17" s="18">
        <v>0.38799807756045124</v>
      </c>
      <c r="AA17" s="18" t="s">
        <v>107</v>
      </c>
      <c r="AB17" s="17">
        <v>0.38432883333333334</v>
      </c>
      <c r="AC17" s="17" t="s">
        <v>109</v>
      </c>
      <c r="AD17" s="17">
        <v>0.37695385714285712</v>
      </c>
      <c r="AE17" s="17" t="s">
        <v>107</v>
      </c>
      <c r="AF17" s="17">
        <v>0.32904905959820091</v>
      </c>
      <c r="AG17" s="17">
        <v>1.285877831897587E-3</v>
      </c>
      <c r="AH17" s="17">
        <v>0.36027199999999998</v>
      </c>
      <c r="AI17" s="17" t="s">
        <v>107</v>
      </c>
    </row>
    <row r="18" spans="1:35" x14ac:dyDescent="0.2">
      <c r="A18" s="22" t="s">
        <v>26</v>
      </c>
      <c r="B18" s="17">
        <v>0.18140514285714299</v>
      </c>
      <c r="C18" s="17" t="s">
        <v>106</v>
      </c>
      <c r="D18" s="17">
        <v>1.0663971737777323E-2</v>
      </c>
      <c r="E18" s="17">
        <v>2.5244510759050184E-3</v>
      </c>
      <c r="F18" s="17">
        <v>2.2641666666666661E-3</v>
      </c>
      <c r="G18" s="17" t="s">
        <v>110</v>
      </c>
      <c r="H18" s="17"/>
      <c r="I18" s="3">
        <v>4.7425185745166305E-2</v>
      </c>
      <c r="J18" s="17" t="s">
        <v>111</v>
      </c>
      <c r="K18" s="17">
        <v>4.638016666666666E-2</v>
      </c>
      <c r="L18" s="17" t="s">
        <v>112</v>
      </c>
      <c r="M18" s="18">
        <v>8.287862554674337E-2</v>
      </c>
      <c r="N18" s="18" t="s">
        <v>102</v>
      </c>
      <c r="O18" s="17">
        <v>9.0745166666666655E-2</v>
      </c>
      <c r="P18" s="17" t="s">
        <v>104</v>
      </c>
      <c r="Q18" s="17">
        <v>0.15954357142857142</v>
      </c>
      <c r="R18" s="17" t="s">
        <v>113</v>
      </c>
      <c r="S18" s="17">
        <v>0.18605242669433303</v>
      </c>
      <c r="T18" s="17">
        <v>3.3544256393297908E-3</v>
      </c>
      <c r="U18" s="17">
        <v>0.16195957142857142</v>
      </c>
      <c r="V18" s="17" t="s">
        <v>107</v>
      </c>
      <c r="W18" s="17"/>
      <c r="X18" s="17">
        <v>1.1460333333333333E-2</v>
      </c>
      <c r="Y18" s="17" t="s">
        <v>107</v>
      </c>
      <c r="Z18" s="18">
        <v>1.2459668876186613E-2</v>
      </c>
      <c r="AA18" s="18" t="s">
        <v>109</v>
      </c>
      <c r="AB18" s="17">
        <v>1.7937000000000002E-2</v>
      </c>
      <c r="AC18" s="17" t="s">
        <v>109</v>
      </c>
      <c r="AD18" s="17">
        <v>2.0544857142857142E-2</v>
      </c>
      <c r="AE18" s="17" t="s">
        <v>109</v>
      </c>
      <c r="AF18" s="17">
        <v>2.7582306434840165E-2</v>
      </c>
      <c r="AG18" s="17">
        <v>2.0593470407150147E-3</v>
      </c>
      <c r="AH18" s="17">
        <v>1.8404399999999998E-2</v>
      </c>
      <c r="AI18" s="17" t="s">
        <v>109</v>
      </c>
    </row>
    <row r="19" spans="1:35" x14ac:dyDescent="0.2">
      <c r="A19" s="22" t="s">
        <v>41</v>
      </c>
      <c r="B19" s="17">
        <v>9.3238142857142894E-2</v>
      </c>
      <c r="C19" s="17" t="s">
        <v>103</v>
      </c>
      <c r="D19" s="17">
        <v>1.426186136496117E-2</v>
      </c>
      <c r="E19" s="17">
        <v>2.003485787216154E-3</v>
      </c>
      <c r="F19" s="17">
        <v>5.0720000000000001E-3</v>
      </c>
      <c r="G19" s="17" t="s">
        <v>114</v>
      </c>
      <c r="H19" s="17"/>
      <c r="I19" s="3">
        <v>0.11816047435650348</v>
      </c>
      <c r="J19" s="17" t="s">
        <v>107</v>
      </c>
      <c r="K19" s="17">
        <v>7.8935500000000006E-2</v>
      </c>
      <c r="L19" s="17" t="s">
        <v>115</v>
      </c>
      <c r="M19" s="18">
        <v>0.14048143584859349</v>
      </c>
      <c r="N19" s="18" t="s">
        <v>103</v>
      </c>
      <c r="O19" s="17">
        <v>0.11325366666666667</v>
      </c>
      <c r="P19" s="17" t="s">
        <v>111</v>
      </c>
      <c r="Q19" s="17">
        <v>0.1005067142857143</v>
      </c>
      <c r="R19" s="17" t="s">
        <v>102</v>
      </c>
      <c r="S19" s="17">
        <v>7.0268678945526533E-2</v>
      </c>
      <c r="T19" s="17">
        <v>1.1341241384444548E-2</v>
      </c>
      <c r="U19" s="17">
        <v>2.6211571428571428E-2</v>
      </c>
      <c r="V19" s="17" t="s">
        <v>110</v>
      </c>
      <c r="W19" s="17"/>
      <c r="X19" s="17">
        <v>4.4164333333333333E-2</v>
      </c>
      <c r="Y19" s="17" t="s">
        <v>110</v>
      </c>
      <c r="Z19" s="18">
        <v>8.4778740228007923E-2</v>
      </c>
      <c r="AA19" s="18" t="s">
        <v>110</v>
      </c>
      <c r="AB19" s="17">
        <v>6.6838000000000009E-2</v>
      </c>
      <c r="AC19" s="17" t="s">
        <v>110</v>
      </c>
      <c r="AD19" s="17">
        <v>7.2977428571428568E-2</v>
      </c>
      <c r="AE19" s="17" t="s">
        <v>110</v>
      </c>
      <c r="AF19" s="17">
        <v>0.13504123965323633</v>
      </c>
      <c r="AG19" s="17">
        <v>2.1104316513973769E-3</v>
      </c>
      <c r="AH19" s="17">
        <v>8.4404599999999996E-2</v>
      </c>
      <c r="AI19" s="17" t="s">
        <v>110</v>
      </c>
    </row>
    <row r="20" spans="1:35" x14ac:dyDescent="0.2">
      <c r="A20" s="24" t="s">
        <v>54</v>
      </c>
      <c r="B20" s="17">
        <v>1.37505714285714E-2</v>
      </c>
      <c r="C20" s="17" t="s">
        <v>116</v>
      </c>
      <c r="D20" s="17">
        <v>0.19878187313124879</v>
      </c>
      <c r="E20" s="17">
        <v>5.115838265485932E-3</v>
      </c>
      <c r="F20" s="17">
        <v>0.26539583333333328</v>
      </c>
      <c r="G20" s="17" t="s">
        <v>106</v>
      </c>
      <c r="H20" s="17"/>
      <c r="I20" s="3">
        <v>8.4404181611087495E-3</v>
      </c>
      <c r="J20" s="17" t="s">
        <v>110</v>
      </c>
      <c r="K20" s="17">
        <v>2.3991666666666671E-3</v>
      </c>
      <c r="L20" s="17" t="s">
        <v>110</v>
      </c>
      <c r="M20" s="18">
        <v>5.5895312033519221E-3</v>
      </c>
      <c r="N20" s="18" t="s">
        <v>109</v>
      </c>
      <c r="O20" s="17">
        <v>5.5056666666666665E-3</v>
      </c>
      <c r="P20" s="17" t="s">
        <v>110</v>
      </c>
      <c r="Q20" s="17">
        <v>1.2388142857142858E-2</v>
      </c>
      <c r="R20" s="17" t="s">
        <v>116</v>
      </c>
      <c r="S20" s="17">
        <v>3.806135792231108E-4</v>
      </c>
      <c r="T20" s="17">
        <v>5.4588411878600507E-4</v>
      </c>
      <c r="U20" s="17"/>
      <c r="V20" s="17"/>
      <c r="W20" s="17"/>
      <c r="X20" s="17"/>
      <c r="Y20" s="17"/>
      <c r="Z20" s="18">
        <v>7.2902568803322393E-4</v>
      </c>
      <c r="AA20" s="18"/>
      <c r="AB20" s="17">
        <v>5.5016666666666669E-4</v>
      </c>
      <c r="AC20" s="17"/>
      <c r="AD20" s="17">
        <v>5.9657142857142851E-4</v>
      </c>
      <c r="AE20" s="17" t="s">
        <v>117</v>
      </c>
      <c r="AF20" s="17">
        <v>1.2121059041098703E-3</v>
      </c>
      <c r="AG20" s="17">
        <v>8.43140117353424E-4</v>
      </c>
      <c r="AH20" s="17"/>
      <c r="AI20" s="17"/>
    </row>
    <row r="21" spans="1:35" x14ac:dyDescent="0.2">
      <c r="A21" s="24" t="s">
        <v>66</v>
      </c>
      <c r="B21" s="17">
        <v>6.0223714285714297E-2</v>
      </c>
      <c r="C21" s="17" t="s">
        <v>118</v>
      </c>
      <c r="D21" s="17">
        <v>0.74804878428975219</v>
      </c>
      <c r="E21" s="17">
        <v>3.901668578263144E-3</v>
      </c>
      <c r="F21" s="17">
        <v>0.69900200000000001</v>
      </c>
      <c r="G21" s="17" t="s">
        <v>119</v>
      </c>
      <c r="H21" s="17"/>
      <c r="I21" s="3">
        <v>9.3001986284711284E-3</v>
      </c>
      <c r="J21" s="17" t="s">
        <v>107</v>
      </c>
      <c r="K21" s="17">
        <v>9.6480000000000003E-3</v>
      </c>
      <c r="L21" s="17" t="s">
        <v>108</v>
      </c>
      <c r="M21" s="18">
        <v>1.9230183825935894E-2</v>
      </c>
      <c r="N21" s="18" t="s">
        <v>115</v>
      </c>
      <c r="O21" s="17">
        <v>1.9946499999999999E-2</v>
      </c>
      <c r="P21" s="17" t="s">
        <v>108</v>
      </c>
      <c r="Q21" s="17">
        <v>4.2608857142857143E-2</v>
      </c>
      <c r="R21" s="17" t="s">
        <v>102</v>
      </c>
      <c r="S21" s="17">
        <v>3.3713969086094145E-4</v>
      </c>
      <c r="T21" s="17">
        <v>6.8871966789818692E-5</v>
      </c>
      <c r="U21" s="17"/>
      <c r="V21" s="17"/>
      <c r="W21" s="17"/>
      <c r="X21" s="17"/>
      <c r="Y21" s="17"/>
      <c r="Z21" s="18">
        <v>3.227464440217798E-4</v>
      </c>
      <c r="AA21" s="18"/>
      <c r="AB21" s="17">
        <v>4.5766666666666671E-4</v>
      </c>
      <c r="AC21" s="17"/>
      <c r="AD21" s="17"/>
      <c r="AE21" s="17"/>
      <c r="AF21" s="17">
        <v>4.4913843446906459E-4</v>
      </c>
      <c r="AG21" s="17">
        <v>9.3725618929361838E-5</v>
      </c>
      <c r="AH21" s="17"/>
      <c r="AI21" s="17"/>
    </row>
    <row r="22" spans="1:35" x14ac:dyDescent="0.2">
      <c r="A22" s="25" t="s">
        <v>76</v>
      </c>
      <c r="B22" s="19">
        <v>0.47557514285714297</v>
      </c>
      <c r="C22" s="19" t="s">
        <v>120</v>
      </c>
      <c r="D22" s="19">
        <v>3.2471515087857949E-3</v>
      </c>
      <c r="E22" s="19">
        <v>1.3729963431521326E-3</v>
      </c>
      <c r="F22" s="19">
        <v>9.9668333333333345E-3</v>
      </c>
      <c r="G22" s="19" t="s">
        <v>115</v>
      </c>
      <c r="H22" s="19"/>
      <c r="I22" s="5">
        <v>0.47728094912417296</v>
      </c>
      <c r="J22" s="19" t="s">
        <v>111</v>
      </c>
      <c r="K22" s="19">
        <v>0.51974449999999994</v>
      </c>
      <c r="L22" s="19" t="s">
        <v>111</v>
      </c>
      <c r="M22" s="20">
        <v>0.48483668792735474</v>
      </c>
      <c r="N22" s="20" t="s">
        <v>121</v>
      </c>
      <c r="O22" s="19">
        <v>0.51502683333333343</v>
      </c>
      <c r="P22" s="19" t="s">
        <v>122</v>
      </c>
      <c r="Q22" s="19">
        <v>0.48774099999999998</v>
      </c>
      <c r="R22" s="19" t="s">
        <v>106</v>
      </c>
      <c r="S22" s="19">
        <v>0.46272863668516695</v>
      </c>
      <c r="T22" s="19">
        <v>5.5927098733738129E-3</v>
      </c>
      <c r="U22" s="19">
        <v>0.50194657142857135</v>
      </c>
      <c r="V22" s="19" t="s">
        <v>110</v>
      </c>
      <c r="W22" s="19"/>
      <c r="X22" s="19">
        <v>0.52398</v>
      </c>
      <c r="Y22" s="19" t="s">
        <v>110</v>
      </c>
      <c r="Z22" s="20">
        <v>0.51371174120329932</v>
      </c>
      <c r="AA22" s="20" t="s">
        <v>114</v>
      </c>
      <c r="AB22" s="19">
        <v>0.52936983333333332</v>
      </c>
      <c r="AC22" s="19" t="s">
        <v>107</v>
      </c>
      <c r="AD22" s="19">
        <v>0.52836814285714295</v>
      </c>
      <c r="AE22" s="19" t="s">
        <v>114</v>
      </c>
      <c r="AF22" s="19">
        <v>0.5066661499751437</v>
      </c>
      <c r="AG22" s="19">
        <v>1.9662519343965307E-3</v>
      </c>
      <c r="AH22" s="19">
        <v>0.53615239999999997</v>
      </c>
      <c r="AI22" s="19" t="s">
        <v>107</v>
      </c>
    </row>
  </sheetData>
  <phoneticPr fontId="8" type="noConversion"/>
  <pageMargins left="0.75" right="0.75" top="1" bottom="1" header="0.5" footer="0.5"/>
  <pageSetup paperSize="9" scale="6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Helmy</dc:creator>
  <cp:lastModifiedBy>Assistant Editor</cp:lastModifiedBy>
  <dcterms:created xsi:type="dcterms:W3CDTF">2019-04-11T11:16:34Z</dcterms:created>
  <dcterms:modified xsi:type="dcterms:W3CDTF">2020-01-09T17:51:04Z</dcterms:modified>
</cp:coreProperties>
</file>