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19-10 October 2019/9_6997R GonzalezGarcia/AM-19-106997/"/>
    </mc:Choice>
  </mc:AlternateContent>
  <xr:revisionPtr revIDLastSave="0" documentId="13_ncr:1_{438ABCFD-B9C8-3345-AD70-F77E1B30C308}" xr6:coauthVersionLast="36" xr6:coauthVersionMax="43" xr10:uidLastSave="{00000000-0000-0000-0000-000000000000}"/>
  <bookViews>
    <workbookView xWindow="21200" yWindow="460" windowWidth="29040" windowHeight="15840" tabRatio="750" xr2:uid="{FE69411D-8EA9-4506-9641-C49D1831747C}"/>
  </bookViews>
  <sheets>
    <sheet name="AP-1" sheetId="8" r:id="rId1"/>
    <sheet name="AP-2" sheetId="2" r:id="rId2"/>
    <sheet name="AP-3" sheetId="1" r:id="rId3"/>
    <sheet name="AP-4" sheetId="7" r:id="rId4"/>
  </sheets>
  <definedNames>
    <definedName name="_xlnm._FilterDatabase" localSheetId="3" hidden="1">'AP-4'!$A$9:$AI$9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" i="1" l="1"/>
  <c r="AD21" i="1"/>
  <c r="AE21" i="1"/>
  <c r="AF21" i="1"/>
  <c r="AG21" i="1"/>
  <c r="AH21" i="1"/>
  <c r="AI21" i="1"/>
  <c r="U22" i="1"/>
  <c r="AD22" i="1"/>
  <c r="AE22" i="1"/>
  <c r="AF22" i="1"/>
  <c r="AG22" i="1"/>
  <c r="AH22" i="1"/>
  <c r="AI22" i="1"/>
  <c r="U20" i="1"/>
  <c r="AD20" i="1"/>
  <c r="AE20" i="1"/>
  <c r="AF20" i="1"/>
  <c r="AG20" i="1"/>
  <c r="AH20" i="1"/>
  <c r="AI20" i="1"/>
  <c r="U23" i="2"/>
  <c r="U24" i="2"/>
  <c r="U16" i="8"/>
  <c r="U15" i="8"/>
  <c r="U14" i="8"/>
  <c r="U13" i="8"/>
  <c r="U12" i="8"/>
  <c r="U11" i="8"/>
  <c r="U10" i="8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19" i="1"/>
  <c r="U18" i="1"/>
  <c r="U17" i="1"/>
  <c r="U16" i="1"/>
  <c r="U15" i="1"/>
  <c r="U14" i="1"/>
  <c r="U13" i="1"/>
  <c r="U12" i="1"/>
  <c r="U11" i="1"/>
  <c r="U10" i="1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U11" i="7"/>
  <c r="U12" i="7"/>
  <c r="U13" i="7"/>
  <c r="U14" i="7"/>
  <c r="U15" i="7"/>
  <c r="U16" i="7"/>
  <c r="U17" i="7"/>
  <c r="U18" i="7"/>
  <c r="U19" i="7"/>
  <c r="U20" i="7"/>
  <c r="U21" i="7"/>
  <c r="U22" i="7"/>
  <c r="U10" i="7"/>
  <c r="AH11" i="7"/>
  <c r="AI11" i="7"/>
  <c r="AH12" i="7"/>
  <c r="AI12" i="7"/>
  <c r="AH13" i="7"/>
  <c r="AI13" i="7"/>
  <c r="AH14" i="7"/>
  <c r="AI14" i="7"/>
  <c r="AH15" i="7"/>
  <c r="AI15" i="7"/>
  <c r="AH16" i="7"/>
  <c r="AI16" i="7"/>
  <c r="AH17" i="7"/>
  <c r="AI17" i="7"/>
  <c r="AH18" i="7"/>
  <c r="AI18" i="7"/>
  <c r="AH19" i="7"/>
  <c r="AI19" i="7"/>
  <c r="AH20" i="7"/>
  <c r="AI20" i="7"/>
  <c r="AH21" i="7"/>
  <c r="AI21" i="7"/>
  <c r="AH22" i="7"/>
  <c r="AI22" i="7"/>
  <c r="AI11" i="1"/>
  <c r="AI12" i="1"/>
  <c r="AI13" i="1"/>
  <c r="AI14" i="1"/>
  <c r="AI15" i="1"/>
  <c r="AI16" i="1"/>
  <c r="AI17" i="1"/>
  <c r="AI18" i="1"/>
  <c r="AI19" i="1"/>
  <c r="AI11" i="8"/>
  <c r="AI12" i="8"/>
  <c r="AI13" i="8"/>
  <c r="AI14" i="8"/>
  <c r="AI15" i="8"/>
  <c r="AI16" i="8"/>
  <c r="AH11" i="1"/>
  <c r="AH12" i="1"/>
  <c r="AH13" i="1"/>
  <c r="AH14" i="1"/>
  <c r="AH15" i="1"/>
  <c r="AH16" i="1"/>
  <c r="AH17" i="1"/>
  <c r="AH18" i="1"/>
  <c r="AH19" i="1"/>
  <c r="AH11" i="8"/>
  <c r="AH12" i="8"/>
  <c r="AH13" i="8"/>
  <c r="AH14" i="8"/>
  <c r="AH15" i="8"/>
  <c r="AH16" i="8"/>
  <c r="AG11" i="7"/>
  <c r="AG12" i="7"/>
  <c r="AG13" i="7"/>
  <c r="AG14" i="7"/>
  <c r="AG15" i="7"/>
  <c r="AG16" i="7"/>
  <c r="AG17" i="7"/>
  <c r="AG18" i="7"/>
  <c r="AG19" i="7"/>
  <c r="AG20" i="7"/>
  <c r="AG21" i="7"/>
  <c r="AG22" i="7"/>
  <c r="AG11" i="1"/>
  <c r="AG12" i="1"/>
  <c r="AG13" i="1"/>
  <c r="AG14" i="1"/>
  <c r="AG15" i="1"/>
  <c r="AG16" i="1"/>
  <c r="AG17" i="1"/>
  <c r="AG18" i="1"/>
  <c r="AG19" i="1"/>
  <c r="AG11" i="8"/>
  <c r="AG12" i="8"/>
  <c r="AG13" i="8"/>
  <c r="AG14" i="8"/>
  <c r="AG15" i="8"/>
  <c r="AG16" i="8"/>
  <c r="AF11" i="7"/>
  <c r="AF12" i="7"/>
  <c r="AF13" i="7"/>
  <c r="AF14" i="7"/>
  <c r="AF15" i="7"/>
  <c r="AF16" i="7"/>
  <c r="AF17" i="7"/>
  <c r="AF18" i="7"/>
  <c r="AF19" i="7"/>
  <c r="AF20" i="7"/>
  <c r="AF21" i="7"/>
  <c r="AF22" i="7"/>
  <c r="AF11" i="1"/>
  <c r="AF12" i="1"/>
  <c r="AF13" i="1"/>
  <c r="AF14" i="1"/>
  <c r="AF15" i="1"/>
  <c r="AF16" i="1"/>
  <c r="AF17" i="1"/>
  <c r="AF18" i="1"/>
  <c r="AF19" i="1"/>
  <c r="AF11" i="8"/>
  <c r="AF12" i="8"/>
  <c r="AF13" i="8"/>
  <c r="AF14" i="8"/>
  <c r="AF15" i="8"/>
  <c r="AF16" i="8"/>
  <c r="AE11" i="7"/>
  <c r="AE12" i="7"/>
  <c r="AE13" i="7"/>
  <c r="AE14" i="7"/>
  <c r="AE15" i="7"/>
  <c r="AE16" i="7"/>
  <c r="AE17" i="7"/>
  <c r="AE18" i="7"/>
  <c r="AE19" i="7"/>
  <c r="AE20" i="7"/>
  <c r="AE21" i="7"/>
  <c r="AE22" i="7"/>
  <c r="AE11" i="1"/>
  <c r="AE12" i="1"/>
  <c r="AE13" i="1"/>
  <c r="AE14" i="1"/>
  <c r="AE15" i="1"/>
  <c r="AE16" i="1"/>
  <c r="AE17" i="1"/>
  <c r="AE18" i="1"/>
  <c r="AE19" i="1"/>
  <c r="AE11" i="8"/>
  <c r="AE12" i="8"/>
  <c r="AE13" i="8"/>
  <c r="AE14" i="8"/>
  <c r="AE15" i="8"/>
  <c r="AE16" i="8"/>
  <c r="AD11" i="1"/>
  <c r="AD12" i="1"/>
  <c r="AD13" i="1"/>
  <c r="AD14" i="1"/>
  <c r="AD15" i="1"/>
  <c r="AD16" i="1"/>
  <c r="AD17" i="1"/>
  <c r="AD18" i="1"/>
  <c r="AD19" i="1"/>
  <c r="AI10" i="7"/>
  <c r="AH10" i="7"/>
  <c r="AG10" i="7"/>
  <c r="AF10" i="7"/>
  <c r="AE10" i="7"/>
  <c r="AD16" i="8"/>
  <c r="AD15" i="8"/>
  <c r="AD14" i="8"/>
  <c r="AD13" i="8"/>
  <c r="AD12" i="8"/>
  <c r="AD11" i="8"/>
  <c r="AI10" i="8"/>
  <c r="AH10" i="8"/>
  <c r="AG10" i="8"/>
  <c r="AF10" i="8"/>
  <c r="AE10" i="8"/>
  <c r="AD10" i="8"/>
  <c r="AE10" i="1"/>
  <c r="AF10" i="1"/>
  <c r="AG10" i="1"/>
  <c r="AH10" i="1"/>
  <c r="AI10" i="1"/>
  <c r="AD10" i="1"/>
  <c r="AE10" i="2"/>
  <c r="AF10" i="2"/>
  <c r="AG10" i="2"/>
  <c r="AH10" i="2"/>
  <c r="AI10" i="2"/>
  <c r="AE11" i="2"/>
  <c r="AF11" i="2"/>
  <c r="AG11" i="2"/>
  <c r="AH11" i="2"/>
  <c r="AI11" i="2"/>
  <c r="AE12" i="2"/>
  <c r="AF12" i="2"/>
  <c r="AG12" i="2"/>
  <c r="AH12" i="2"/>
  <c r="AI12" i="2"/>
  <c r="AE13" i="2"/>
  <c r="AF13" i="2"/>
  <c r="AG13" i="2"/>
  <c r="AH13" i="2"/>
  <c r="AI13" i="2"/>
  <c r="AE14" i="2"/>
  <c r="AF14" i="2"/>
  <c r="AG14" i="2"/>
  <c r="AH14" i="2"/>
  <c r="AI14" i="2"/>
  <c r="AE15" i="2"/>
  <c r="AF15" i="2"/>
  <c r="AG15" i="2"/>
  <c r="AH15" i="2"/>
  <c r="AI15" i="2"/>
  <c r="AE16" i="2"/>
  <c r="AF16" i="2"/>
  <c r="AG16" i="2"/>
  <c r="AH16" i="2"/>
  <c r="AI16" i="2"/>
  <c r="AE17" i="2"/>
  <c r="AF17" i="2"/>
  <c r="AG17" i="2"/>
  <c r="AH17" i="2"/>
  <c r="AI17" i="2"/>
  <c r="AE18" i="2"/>
  <c r="AF18" i="2"/>
  <c r="AG18" i="2"/>
  <c r="AH18" i="2"/>
  <c r="AI18" i="2"/>
  <c r="AE19" i="2"/>
  <c r="AF19" i="2"/>
  <c r="AG19" i="2"/>
  <c r="AH19" i="2"/>
  <c r="AI19" i="2"/>
  <c r="AE20" i="2"/>
  <c r="AF20" i="2"/>
  <c r="AG20" i="2"/>
  <c r="AH20" i="2"/>
  <c r="AI20" i="2"/>
  <c r="AE21" i="2"/>
  <c r="AF21" i="2"/>
  <c r="AG21" i="2"/>
  <c r="AH21" i="2"/>
  <c r="AI21" i="2"/>
  <c r="AE22" i="2"/>
  <c r="AF22" i="2"/>
  <c r="AG22" i="2"/>
  <c r="AH22" i="2"/>
  <c r="AI22" i="2"/>
  <c r="AE23" i="2"/>
  <c r="AF23" i="2"/>
  <c r="AG23" i="2"/>
  <c r="AH23" i="2"/>
  <c r="AI23" i="2"/>
  <c r="AE24" i="2"/>
  <c r="AF24" i="2"/>
  <c r="AG24" i="2"/>
  <c r="AH24" i="2"/>
  <c r="AI24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10" i="2"/>
</calcChain>
</file>

<file path=xl/sharedStrings.xml><?xml version="1.0" encoding="utf-8"?>
<sst xmlns="http://schemas.openxmlformats.org/spreadsheetml/2006/main" count="172" uniqueCount="35">
  <si>
    <t>x (µm)</t>
  </si>
  <si>
    <t>FeO</t>
  </si>
  <si>
    <t>MgO</t>
  </si>
  <si>
    <t>MnO</t>
  </si>
  <si>
    <t>CaO</t>
  </si>
  <si>
    <t>Si</t>
  </si>
  <si>
    <t>Ti</t>
  </si>
  <si>
    <t>Fe</t>
  </si>
  <si>
    <t>Mg</t>
  </si>
  <si>
    <t>Ca</t>
  </si>
  <si>
    <t>K</t>
  </si>
  <si>
    <t>Log D</t>
  </si>
  <si>
    <t>Experiment</t>
  </si>
  <si>
    <t>T (ºC)</t>
  </si>
  <si>
    <t>t (s)</t>
  </si>
  <si>
    <t>Concentrations (wt.%)</t>
  </si>
  <si>
    <r>
      <t>D (m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/s)</t>
    </r>
  </si>
  <si>
    <r>
      <t>SiO</t>
    </r>
    <r>
      <rPr>
        <b/>
        <vertAlign val="subscript"/>
        <sz val="10"/>
        <color theme="1"/>
        <rFont val="Arial"/>
        <family val="2"/>
      </rPr>
      <t>2</t>
    </r>
  </si>
  <si>
    <r>
      <t>TiO</t>
    </r>
    <r>
      <rPr>
        <b/>
        <vertAlign val="subscript"/>
        <sz val="10"/>
        <color theme="1"/>
        <rFont val="Arial"/>
        <family val="2"/>
      </rPr>
      <t>2</t>
    </r>
  </si>
  <si>
    <r>
      <t>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</si>
  <si>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r>
      <t>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</si>
  <si>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K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</si>
  <si>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t>AP-1</t>
  </si>
  <si>
    <t>AP-2</t>
  </si>
  <si>
    <t>AP-3</t>
  </si>
  <si>
    <t>AP-4</t>
  </si>
  <si>
    <t>Al</t>
  </si>
  <si>
    <t>Mn</t>
  </si>
  <si>
    <t>Na</t>
  </si>
  <si>
    <t>Mole fraction</t>
  </si>
  <si>
    <t>Si+Al</t>
  </si>
  <si>
    <t>American Mineralogist: October 2019 Deposit AM-19-106997</t>
  </si>
  <si>
    <t>González-García et al.: Interdiffusion between shoshonitic and rhyolitic melts</t>
  </si>
  <si>
    <t>Supplementary Table S2. Complete set of diffusion coefficinets from Sauer and Freise (1963) analysis.</t>
  </si>
  <si>
    <t>Supplementary Table S4. Complete set of diffusion coefficinets from Sauer and Freise (1963)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</si>
</sst>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±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11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2" fillId="0" borderId="0" xfId="0" applyFont="1" applyBorder="1"/>
    <xf numFmtId="0" fontId="1" fillId="0" borderId="0" xfId="0" applyFont="1" applyBorder="1"/>
    <xf numFmtId="0" fontId="2" fillId="0" borderId="1" xfId="0" applyFont="1" applyBorder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165" fontId="1" fillId="0" borderId="0" xfId="0" applyNumberFormat="1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23C25-D37B-43BC-878B-81F79BEC3DA7}">
  <dimension ref="A1:AI22"/>
  <sheetViews>
    <sheetView tabSelected="1" topLeftCell="B1" workbookViewId="0">
      <selection activeCell="N27" sqref="N27"/>
    </sheetView>
  </sheetViews>
  <sheetFormatPr baseColWidth="10" defaultColWidth="11.5" defaultRowHeight="13" x14ac:dyDescent="0.15"/>
  <cols>
    <col min="1" max="1" width="11.5" style="1" bestFit="1" customWidth="1"/>
    <col min="2" max="2" width="8" style="1" customWidth="1"/>
    <col min="3" max="3" width="5.5" style="1" bestFit="1" customWidth="1"/>
    <col min="4" max="4" width="6.1640625" style="1" bestFit="1" customWidth="1"/>
    <col min="5" max="5" width="4.5" style="1" bestFit="1" customWidth="1"/>
    <col min="6" max="7" width="5" style="1" bestFit="1" customWidth="1"/>
    <col min="8" max="8" width="4.6640625" style="1" bestFit="1" customWidth="1"/>
    <col min="9" max="9" width="5.6640625" style="1" bestFit="1" customWidth="1"/>
    <col min="10" max="10" width="4.6640625" style="1" bestFit="1" customWidth="1"/>
    <col min="11" max="11" width="4.6640625" style="1" customWidth="1"/>
    <col min="12" max="20" width="6.6640625" style="1" customWidth="1"/>
    <col min="21" max="21" width="7.1640625" style="1" customWidth="1"/>
    <col min="22" max="22" width="3.1640625" style="1" customWidth="1"/>
    <col min="23" max="28" width="8.5" style="1" bestFit="1" customWidth="1"/>
    <col min="29" max="29" width="4.6640625" style="1" customWidth="1"/>
    <col min="30" max="30" width="6.33203125" style="1" bestFit="1" customWidth="1"/>
    <col min="31" max="32" width="6.1640625" style="1" bestFit="1" customWidth="1"/>
    <col min="33" max="33" width="7" style="1" bestFit="1" customWidth="1"/>
    <col min="34" max="35" width="6.1640625" style="1" bestFit="1" customWidth="1"/>
    <col min="36" max="16384" width="11.5" style="1"/>
  </cols>
  <sheetData>
    <row r="1" spans="1:35" x14ac:dyDescent="0.15">
      <c r="B1" s="14" t="s">
        <v>31</v>
      </c>
    </row>
    <row r="2" spans="1:35" x14ac:dyDescent="0.15">
      <c r="B2" s="14" t="s">
        <v>32</v>
      </c>
    </row>
    <row r="3" spans="1:35" ht="15" x14ac:dyDescent="0.2">
      <c r="B3" t="s">
        <v>34</v>
      </c>
    </row>
    <row r="4" spans="1:35" x14ac:dyDescent="0.15">
      <c r="A4" s="11" t="s">
        <v>12</v>
      </c>
      <c r="B4" s="10" t="s">
        <v>22</v>
      </c>
      <c r="C4" s="10"/>
    </row>
    <row r="5" spans="1:35" x14ac:dyDescent="0.15">
      <c r="A5" s="11" t="s">
        <v>14</v>
      </c>
      <c r="B5" s="10">
        <v>14230</v>
      </c>
      <c r="C5" s="10"/>
    </row>
    <row r="6" spans="1:35" x14ac:dyDescent="0.15">
      <c r="A6" s="11" t="s">
        <v>13</v>
      </c>
      <c r="B6" s="10">
        <v>1230</v>
      </c>
      <c r="C6" s="10"/>
    </row>
    <row r="7" spans="1:35" x14ac:dyDescent="0.15">
      <c r="C7" s="6"/>
    </row>
    <row r="8" spans="1:35" ht="15" x14ac:dyDescent="0.15">
      <c r="A8" s="7"/>
      <c r="B8" s="7" t="s">
        <v>15</v>
      </c>
      <c r="C8" s="7"/>
      <c r="D8" s="7"/>
      <c r="E8" s="7"/>
      <c r="F8" s="7"/>
      <c r="G8" s="7"/>
      <c r="H8" s="7"/>
      <c r="I8" s="7"/>
      <c r="J8" s="7"/>
      <c r="K8" s="7"/>
      <c r="L8" s="7" t="s">
        <v>29</v>
      </c>
      <c r="M8" s="8"/>
      <c r="N8" s="8"/>
      <c r="O8" s="8"/>
      <c r="P8" s="8"/>
      <c r="Q8" s="8"/>
      <c r="R8" s="8"/>
      <c r="S8" s="8"/>
      <c r="T8" s="8"/>
      <c r="U8" s="8"/>
      <c r="V8" s="7"/>
      <c r="W8" s="7" t="s">
        <v>16</v>
      </c>
      <c r="X8" s="7"/>
      <c r="Y8" s="7"/>
      <c r="Z8" s="7"/>
      <c r="AA8" s="7"/>
      <c r="AB8" s="7"/>
      <c r="AC8" s="7"/>
      <c r="AD8" s="7" t="s">
        <v>11</v>
      </c>
      <c r="AE8" s="7"/>
      <c r="AF8" s="7"/>
      <c r="AG8" s="7"/>
      <c r="AH8" s="7"/>
      <c r="AI8" s="7"/>
    </row>
    <row r="9" spans="1:35" s="5" customFormat="1" ht="15" x14ac:dyDescent="0.2">
      <c r="A9" s="9" t="s">
        <v>0</v>
      </c>
      <c r="B9" s="9" t="s">
        <v>17</v>
      </c>
      <c r="C9" s="9" t="s">
        <v>18</v>
      </c>
      <c r="D9" s="9" t="s">
        <v>19</v>
      </c>
      <c r="E9" s="9" t="s">
        <v>1</v>
      </c>
      <c r="F9" s="9" t="s">
        <v>3</v>
      </c>
      <c r="G9" s="9" t="s">
        <v>2</v>
      </c>
      <c r="H9" s="9" t="s">
        <v>4</v>
      </c>
      <c r="I9" s="9" t="s">
        <v>20</v>
      </c>
      <c r="J9" s="9" t="s">
        <v>21</v>
      </c>
      <c r="K9" s="9"/>
      <c r="L9" s="9" t="s">
        <v>5</v>
      </c>
      <c r="M9" s="9" t="s">
        <v>6</v>
      </c>
      <c r="N9" s="9" t="s">
        <v>26</v>
      </c>
      <c r="O9" s="9" t="s">
        <v>7</v>
      </c>
      <c r="P9" s="9" t="s">
        <v>27</v>
      </c>
      <c r="Q9" s="9" t="s">
        <v>8</v>
      </c>
      <c r="R9" s="9" t="s">
        <v>9</v>
      </c>
      <c r="S9" s="9" t="s">
        <v>28</v>
      </c>
      <c r="T9" s="9" t="s">
        <v>10</v>
      </c>
      <c r="U9" s="9" t="s">
        <v>30</v>
      </c>
      <c r="V9" s="9"/>
      <c r="W9" s="9" t="s">
        <v>5</v>
      </c>
      <c r="X9" s="9" t="s">
        <v>6</v>
      </c>
      <c r="Y9" s="9" t="s">
        <v>7</v>
      </c>
      <c r="Z9" s="9" t="s">
        <v>8</v>
      </c>
      <c r="AA9" s="9" t="s">
        <v>9</v>
      </c>
      <c r="AB9" s="9" t="s">
        <v>10</v>
      </c>
      <c r="AC9" s="9"/>
      <c r="AD9" s="9" t="s">
        <v>5</v>
      </c>
      <c r="AE9" s="9" t="s">
        <v>6</v>
      </c>
      <c r="AF9" s="9" t="s">
        <v>7</v>
      </c>
      <c r="AG9" s="9" t="s">
        <v>8</v>
      </c>
      <c r="AH9" s="9" t="s">
        <v>9</v>
      </c>
      <c r="AI9" s="9" t="s">
        <v>10</v>
      </c>
    </row>
    <row r="10" spans="1:35" x14ac:dyDescent="0.15">
      <c r="A10" s="3">
        <v>-11.90000000000145</v>
      </c>
      <c r="B10" s="2">
        <v>72.086687038717059</v>
      </c>
      <c r="C10" s="2">
        <v>0.1235493760117632</v>
      </c>
      <c r="D10" s="2">
        <v>13.636537726890175</v>
      </c>
      <c r="E10" s="2">
        <v>2.1765134307116032</v>
      </c>
      <c r="F10" s="2">
        <v>8.563468361814397E-2</v>
      </c>
      <c r="G10" s="2">
        <v>0.50982546807718065</v>
      </c>
      <c r="H10" s="2">
        <v>1.143888335739778</v>
      </c>
      <c r="I10" s="2">
        <v>4.9204589311966567</v>
      </c>
      <c r="J10" s="2">
        <v>5.3866348472145376</v>
      </c>
      <c r="K10" s="2"/>
      <c r="L10" s="13">
        <v>0.65133047356898299</v>
      </c>
      <c r="M10" s="13">
        <v>8.394642412058172E-4</v>
      </c>
      <c r="N10" s="13">
        <v>0.14521319702508581</v>
      </c>
      <c r="O10" s="13">
        <v>1.6446219962807526E-2</v>
      </c>
      <c r="P10" s="13">
        <v>6.5536646800749257E-4</v>
      </c>
      <c r="Q10" s="13">
        <v>6.8672160902646809E-3</v>
      </c>
      <c r="R10" s="13">
        <v>1.1073450371377934E-2</v>
      </c>
      <c r="S10" s="13">
        <v>8.6198236169777079E-2</v>
      </c>
      <c r="T10" s="13">
        <v>6.2090106959501977E-2</v>
      </c>
      <c r="U10" s="13">
        <f>L10+N10</f>
        <v>0.79654367059406883</v>
      </c>
      <c r="W10" s="4">
        <v>1.2233853386702019E-14</v>
      </c>
      <c r="X10" s="4">
        <v>3.5314019833692677E-14</v>
      </c>
      <c r="Y10" s="4">
        <v>1.662633667130688E-14</v>
      </c>
      <c r="Z10" s="4">
        <v>1.6167498495727821E-14</v>
      </c>
      <c r="AA10" s="4">
        <v>1.8750589741062091E-14</v>
      </c>
      <c r="AB10" s="4">
        <v>1.2394283550276E-14</v>
      </c>
      <c r="AD10" s="2">
        <f>LOG(W10)</f>
        <v>-13.912436728491464</v>
      </c>
      <c r="AE10" s="2">
        <f t="shared" ref="AE10:AI16" si="0">LOG(X10)</f>
        <v>-13.452052843404775</v>
      </c>
      <c r="AF10" s="2">
        <f t="shared" si="0"/>
        <v>-13.779203429595558</v>
      </c>
      <c r="AG10" s="2">
        <f t="shared" si="0"/>
        <v>-13.791357170788896</v>
      </c>
      <c r="AH10" s="2">
        <f t="shared" si="0"/>
        <v>-13.726985068348997</v>
      </c>
      <c r="AI10" s="2">
        <f t="shared" si="0"/>
        <v>-13.906778572498784</v>
      </c>
    </row>
    <row r="11" spans="1:35" x14ac:dyDescent="0.15">
      <c r="A11" s="3">
        <v>0</v>
      </c>
      <c r="B11" s="2">
        <v>70.954759124405982</v>
      </c>
      <c r="C11" s="2">
        <v>0.17050332184088071</v>
      </c>
      <c r="D11" s="2">
        <v>13.00226610810307</v>
      </c>
      <c r="E11" s="2">
        <v>2.784458027435174</v>
      </c>
      <c r="F11" s="2">
        <v>0</v>
      </c>
      <c r="G11" s="2">
        <v>1.073675278406151</v>
      </c>
      <c r="H11" s="2">
        <v>1.658045675064286</v>
      </c>
      <c r="I11" s="2">
        <v>5.0906145851713642</v>
      </c>
      <c r="J11" s="2">
        <v>5.265677879573107</v>
      </c>
      <c r="K11" s="2"/>
      <c r="L11" s="13">
        <v>0.64018465638174149</v>
      </c>
      <c r="M11" s="13">
        <v>1.1568362504917815E-3</v>
      </c>
      <c r="N11" s="13">
        <v>0.13826059406979266</v>
      </c>
      <c r="O11" s="13">
        <v>2.1009843559014127E-2</v>
      </c>
      <c r="P11" s="13">
        <v>0</v>
      </c>
      <c r="Q11" s="13">
        <v>1.4441408075436646E-2</v>
      </c>
      <c r="R11" s="13">
        <v>1.6027774440757866E-2</v>
      </c>
      <c r="S11" s="13">
        <v>8.9051324869616588E-2</v>
      </c>
      <c r="T11" s="13">
        <v>6.0608922004216477E-2</v>
      </c>
      <c r="U11" s="13">
        <f t="shared" ref="U11:U16" si="1">L11+N11</f>
        <v>0.77844525045153412</v>
      </c>
      <c r="W11" s="4">
        <v>2.3321282164367479E-14</v>
      </c>
      <c r="X11" s="4">
        <v>5.412502016059155E-14</v>
      </c>
      <c r="Y11" s="4">
        <v>3.0515013464979603E-14</v>
      </c>
      <c r="Z11" s="4">
        <v>3.3900592358247423E-14</v>
      </c>
      <c r="AA11" s="4">
        <v>3.3402394535819589E-14</v>
      </c>
      <c r="AB11" s="4">
        <v>2.6873466425630009E-14</v>
      </c>
      <c r="AD11" s="2">
        <f t="shared" ref="AD11:AD16" si="2">LOG(W11)</f>
        <v>-13.632247576485819</v>
      </c>
      <c r="AE11" s="2">
        <f t="shared" si="0"/>
        <v>-13.266601928871705</v>
      </c>
      <c r="AF11" s="2">
        <f t="shared" si="0"/>
        <v>-13.515486434071633</v>
      </c>
      <c r="AG11" s="2">
        <f t="shared" si="0"/>
        <v>-13.469792713134069</v>
      </c>
      <c r="AH11" s="2">
        <f t="shared" si="0"/>
        <v>-13.476222398565168</v>
      </c>
      <c r="AI11" s="2">
        <f t="shared" si="0"/>
        <v>-13.570676310030381</v>
      </c>
    </row>
    <row r="12" spans="1:35" x14ac:dyDescent="0.15">
      <c r="A12" s="3">
        <v>11.899999999997819</v>
      </c>
      <c r="B12" s="2">
        <v>64.86783412612786</v>
      </c>
      <c r="C12" s="2">
        <v>0.32465257042117968</v>
      </c>
      <c r="D12" s="2">
        <v>14.353074609201638</v>
      </c>
      <c r="E12" s="2">
        <v>4.58856776789266</v>
      </c>
      <c r="F12" s="2">
        <v>8.5507174910005437E-2</v>
      </c>
      <c r="G12" s="2">
        <v>2.0715972926206438</v>
      </c>
      <c r="H12" s="2">
        <v>3.485104379404254</v>
      </c>
      <c r="I12" s="2">
        <v>5.6437694166379009</v>
      </c>
      <c r="J12" s="2">
        <v>4.6482864681373588</v>
      </c>
      <c r="K12" s="2"/>
      <c r="L12" s="13">
        <v>0.58038396843771667</v>
      </c>
      <c r="M12" s="13">
        <v>2.1843396523076233E-3</v>
      </c>
      <c r="N12" s="13">
        <v>0.15135145141337825</v>
      </c>
      <c r="O12" s="13">
        <v>3.4333776224975715E-2</v>
      </c>
      <c r="P12" s="13">
        <v>6.4800261169416858E-4</v>
      </c>
      <c r="Q12" s="13">
        <v>2.763148339918876E-2</v>
      </c>
      <c r="R12" s="13">
        <v>3.3408332620295716E-2</v>
      </c>
      <c r="S12" s="13">
        <v>9.7904286940829144E-2</v>
      </c>
      <c r="T12" s="13">
        <v>5.3056358121388938E-2</v>
      </c>
      <c r="U12" s="13">
        <f t="shared" si="1"/>
        <v>0.73173541985109491</v>
      </c>
      <c r="W12" s="4">
        <v>3.4450498756623138E-14</v>
      </c>
      <c r="X12" s="4">
        <v>7.6238351797638515E-14</v>
      </c>
      <c r="Y12" s="4">
        <v>4.6480160867623723E-14</v>
      </c>
      <c r="Z12" s="4">
        <v>5.2140058684315651E-14</v>
      </c>
      <c r="AA12" s="4">
        <v>4.8879084899600199E-14</v>
      </c>
      <c r="AB12" s="4">
        <v>4.132301085201234E-14</v>
      </c>
      <c r="AD12" s="2">
        <f t="shared" si="2"/>
        <v>-13.462804486218438</v>
      </c>
      <c r="AE12" s="2">
        <f t="shared" si="0"/>
        <v>-13.117826501311599</v>
      </c>
      <c r="AF12" s="2">
        <f t="shared" si="0"/>
        <v>-13.332732377523913</v>
      </c>
      <c r="AG12" s="2">
        <f t="shared" si="0"/>
        <v>-13.282828484363314</v>
      </c>
      <c r="AH12" s="2">
        <f t="shared" si="0"/>
        <v>-13.310876933427823</v>
      </c>
      <c r="AI12" s="2">
        <f t="shared" si="0"/>
        <v>-13.383808042699926</v>
      </c>
    </row>
    <row r="13" spans="1:35" x14ac:dyDescent="0.15">
      <c r="A13" s="3">
        <v>23.799999999999272</v>
      </c>
      <c r="B13" s="2">
        <v>61.200431820037807</v>
      </c>
      <c r="C13" s="2">
        <v>0.49306757545397872</v>
      </c>
      <c r="D13" s="2">
        <v>14.99592121435534</v>
      </c>
      <c r="E13" s="2">
        <v>5.8526752725266453</v>
      </c>
      <c r="F13" s="2">
        <v>0.22902803680743855</v>
      </c>
      <c r="G13" s="2">
        <v>2.8906845980866871</v>
      </c>
      <c r="H13" s="2">
        <v>5.0895209944608322</v>
      </c>
      <c r="I13" s="2">
        <v>5.1166155121037091</v>
      </c>
      <c r="J13" s="2">
        <v>4.3149139248019663</v>
      </c>
      <c r="K13" s="2"/>
      <c r="L13" s="13">
        <v>0.54811887938176029</v>
      </c>
      <c r="M13" s="13">
        <v>3.3207947382410861E-3</v>
      </c>
      <c r="N13" s="13">
        <v>0.15828839016354254</v>
      </c>
      <c r="O13" s="13">
        <v>4.3836221748025393E-2</v>
      </c>
      <c r="P13" s="13">
        <v>1.7373891827583302E-3</v>
      </c>
      <c r="Q13" s="13">
        <v>3.8595248265725565E-2</v>
      </c>
      <c r="R13" s="13">
        <v>4.8837135830108153E-2</v>
      </c>
      <c r="S13" s="13">
        <v>8.8848376103739968E-2</v>
      </c>
      <c r="T13" s="13">
        <v>4.930045777561725E-2</v>
      </c>
      <c r="U13" s="13">
        <f t="shared" si="1"/>
        <v>0.70640726954530286</v>
      </c>
      <c r="W13" s="4">
        <v>4.7744023546175561E-14</v>
      </c>
      <c r="X13" s="4">
        <v>1.043233212299091E-13</v>
      </c>
      <c r="Y13" s="4">
        <v>6.8304070676718985E-14</v>
      </c>
      <c r="Z13" s="4">
        <v>7.276380383799452E-14</v>
      </c>
      <c r="AA13" s="4">
        <v>6.7624409894092679E-14</v>
      </c>
      <c r="AB13" s="4">
        <v>5.736206983332264E-14</v>
      </c>
      <c r="AD13" s="2">
        <f t="shared" si="2"/>
        <v>-13.321080984360059</v>
      </c>
      <c r="AE13" s="2">
        <f t="shared" si="0"/>
        <v>-12.981618595223519</v>
      </c>
      <c r="AF13" s="2">
        <f t="shared" si="0"/>
        <v>-13.165553413159518</v>
      </c>
      <c r="AG13" s="2">
        <f t="shared" si="0"/>
        <v>-13.138084605613635</v>
      </c>
      <c r="AH13" s="2">
        <f t="shared" si="0"/>
        <v>-13.16989651162079</v>
      </c>
      <c r="AI13" s="2">
        <f t="shared" si="0"/>
        <v>-13.241375186123866</v>
      </c>
    </row>
    <row r="14" spans="1:35" x14ac:dyDescent="0.15">
      <c r="A14" s="3">
        <v>35.700000000000735</v>
      </c>
      <c r="B14" s="2">
        <v>59.199554150928243</v>
      </c>
      <c r="C14" s="2">
        <v>0.56296378567114858</v>
      </c>
      <c r="D14" s="2">
        <v>15.336870905075598</v>
      </c>
      <c r="E14" s="2">
        <v>6.9564751743581246</v>
      </c>
      <c r="F14" s="2">
        <v>0</v>
      </c>
      <c r="G14" s="2">
        <v>3.069674825691457</v>
      </c>
      <c r="H14" s="2">
        <v>5.8692222333508193</v>
      </c>
      <c r="I14" s="2">
        <v>5.248742330771222</v>
      </c>
      <c r="J14" s="2">
        <v>3.7564965941533881</v>
      </c>
      <c r="K14" s="2"/>
      <c r="L14" s="13">
        <v>0.5310138001375091</v>
      </c>
      <c r="M14" s="13">
        <v>3.7973720016399324E-3</v>
      </c>
      <c r="N14" s="13">
        <v>0.16213611829441407</v>
      </c>
      <c r="O14" s="13">
        <v>5.2183718574256514E-2</v>
      </c>
      <c r="P14" s="13">
        <v>0</v>
      </c>
      <c r="Q14" s="13">
        <v>4.1048056569875133E-2</v>
      </c>
      <c r="R14" s="13">
        <v>5.6405431616677229E-2</v>
      </c>
      <c r="S14" s="13">
        <v>9.1282822808726669E-2</v>
      </c>
      <c r="T14" s="13">
        <v>4.2986185828070379E-2</v>
      </c>
      <c r="U14" s="13">
        <f t="shared" si="1"/>
        <v>0.6931499184319232</v>
      </c>
      <c r="W14" s="4">
        <v>6.8042901812437416E-14</v>
      </c>
      <c r="X14" s="4">
        <v>1.4350353598839051E-13</v>
      </c>
      <c r="Y14" s="4">
        <v>1.057456121738502E-13</v>
      </c>
      <c r="Z14" s="4">
        <v>9.8929092189311585E-14</v>
      </c>
      <c r="AA14" s="4">
        <v>9.4796499983129001E-14</v>
      </c>
      <c r="AB14" s="4">
        <v>7.8221234732270396E-14</v>
      </c>
      <c r="AD14" s="2">
        <f t="shared" si="2"/>
        <v>-13.167217173391977</v>
      </c>
      <c r="AE14" s="2">
        <f t="shared" si="0"/>
        <v>-12.843137397596704</v>
      </c>
      <c r="AF14" s="2">
        <f t="shared" si="0"/>
        <v>-12.975737644267054</v>
      </c>
      <c r="AG14" s="2">
        <f t="shared" si="0"/>
        <v>-13.004675976154386</v>
      </c>
      <c r="AH14" s="2">
        <f t="shared" si="0"/>
        <v>-13.023207697114193</v>
      </c>
      <c r="AI14" s="2">
        <f t="shared" si="0"/>
        <v>-13.106675332935417</v>
      </c>
    </row>
    <row r="15" spans="1:35" x14ac:dyDescent="0.15">
      <c r="A15" s="3">
        <v>47.599999999998545</v>
      </c>
      <c r="B15" s="2">
        <v>57.297901316478693</v>
      </c>
      <c r="C15" s="2">
        <v>0.57777400865014783</v>
      </c>
      <c r="D15" s="2">
        <v>16.16477829986249</v>
      </c>
      <c r="E15" s="2">
        <v>6.8850986984869724</v>
      </c>
      <c r="F15" s="2">
        <v>0.20033714790397752</v>
      </c>
      <c r="G15" s="2">
        <v>3.379643717667951</v>
      </c>
      <c r="H15" s="2">
        <v>6.4684548960136476</v>
      </c>
      <c r="I15" s="2">
        <v>5.4944354664460153</v>
      </c>
      <c r="J15" s="2">
        <v>3.688435041579575</v>
      </c>
      <c r="K15" s="2"/>
      <c r="L15" s="13">
        <v>0.5107998548617686</v>
      </c>
      <c r="M15" s="13">
        <v>3.8733377167323641E-3</v>
      </c>
      <c r="N15" s="13">
        <v>0.16983900631000784</v>
      </c>
      <c r="O15" s="13">
        <v>5.1331107236097816E-2</v>
      </c>
      <c r="P15" s="13">
        <v>1.5127310626829617E-3</v>
      </c>
      <c r="Q15" s="13">
        <v>4.4915457237725734E-2</v>
      </c>
      <c r="R15" s="13">
        <v>6.1782518118259841E-2</v>
      </c>
      <c r="S15" s="13">
        <v>9.4968934098004762E-2</v>
      </c>
      <c r="T15" s="13">
        <v>4.194814204515343E-2</v>
      </c>
      <c r="U15" s="13">
        <f t="shared" si="1"/>
        <v>0.68063886117177641</v>
      </c>
      <c r="W15" s="4">
        <v>1.1112596213522509E-13</v>
      </c>
      <c r="X15" s="4">
        <v>2.0363483582205499E-13</v>
      </c>
      <c r="Y15" s="4">
        <v>1.911476957799004E-13</v>
      </c>
      <c r="Z15" s="4">
        <v>1.3703179677926619E-13</v>
      </c>
      <c r="AA15" s="4">
        <v>1.4442715539663031E-13</v>
      </c>
      <c r="AB15" s="4">
        <v>1.1140489365202971E-13</v>
      </c>
      <c r="AD15" s="2">
        <f t="shared" si="2"/>
        <v>-12.954184465857859</v>
      </c>
      <c r="AE15" s="2">
        <f t="shared" si="0"/>
        <v>-12.691147925199928</v>
      </c>
      <c r="AF15" s="2">
        <f t="shared" si="0"/>
        <v>-12.718630932884848</v>
      </c>
      <c r="AG15" s="2">
        <f t="shared" si="0"/>
        <v>-12.863178647708423</v>
      </c>
      <c r="AH15" s="2">
        <f t="shared" si="0"/>
        <v>-12.84035114243029</v>
      </c>
      <c r="AI15" s="2">
        <f t="shared" si="0"/>
        <v>-12.953095731609384</v>
      </c>
    </row>
    <row r="16" spans="1:35" x14ac:dyDescent="0.15">
      <c r="A16" s="3">
        <v>59.5</v>
      </c>
      <c r="B16" s="2">
        <v>56.407475643175111</v>
      </c>
      <c r="C16" s="2">
        <v>0.61043783569887045</v>
      </c>
      <c r="D16" s="2">
        <v>16.159280389164405</v>
      </c>
      <c r="E16" s="2">
        <v>7.1853250191686948</v>
      </c>
      <c r="F16" s="2">
        <v>2.8411921563365986E-2</v>
      </c>
      <c r="G16" s="2">
        <v>3.824364423296108</v>
      </c>
      <c r="H16" s="2">
        <v>6.7735311154552473</v>
      </c>
      <c r="I16" s="2">
        <v>5.4968189499624636</v>
      </c>
      <c r="J16" s="2">
        <v>3.5366119614632741</v>
      </c>
      <c r="K16" s="2"/>
      <c r="L16" s="13">
        <v>0.50271000865045146</v>
      </c>
      <c r="M16" s="13">
        <v>4.0910767290847022E-3</v>
      </c>
      <c r="N16" s="13">
        <v>0.16972996493819795</v>
      </c>
      <c r="O16" s="13">
        <v>5.3553233329090073E-2</v>
      </c>
      <c r="P16" s="13">
        <v>2.1447153617724048E-4</v>
      </c>
      <c r="Q16" s="13">
        <v>5.0810444297181206E-2</v>
      </c>
      <c r="R16" s="13">
        <v>6.4676870607207768E-2</v>
      </c>
      <c r="S16" s="13">
        <v>9.4981437197411811E-2</v>
      </c>
      <c r="T16" s="13">
        <v>4.0209328397165282E-2</v>
      </c>
      <c r="U16" s="13">
        <f t="shared" si="1"/>
        <v>0.67243997358864938</v>
      </c>
      <c r="W16" s="4">
        <v>2.6238106280626811E-13</v>
      </c>
      <c r="X16" s="4">
        <v>3.0328398544712329E-13</v>
      </c>
      <c r="Y16" s="4">
        <v>4.8221966958695022E-13</v>
      </c>
      <c r="Z16" s="4">
        <v>2.018206311981675E-13</v>
      </c>
      <c r="AA16" s="4">
        <v>2.6930860720657121E-13</v>
      </c>
      <c r="AB16" s="4">
        <v>1.790939867193065E-13</v>
      </c>
      <c r="AD16" s="2">
        <f t="shared" si="2"/>
        <v>-12.581067513105546</v>
      </c>
      <c r="AE16" s="2">
        <f t="shared" si="0"/>
        <v>-12.518150521491405</v>
      </c>
      <c r="AF16" s="2">
        <f t="shared" si="0"/>
        <v>-12.316755078863478</v>
      </c>
      <c r="AG16" s="2">
        <f t="shared" si="0"/>
        <v>-12.695034439895277</v>
      </c>
      <c r="AH16" s="2">
        <f t="shared" si="0"/>
        <v>-12.569749766148153</v>
      </c>
      <c r="AI16" s="2">
        <f t="shared" si="0"/>
        <v>-12.74691899582861</v>
      </c>
    </row>
    <row r="17" spans="1:35" x14ac:dyDescent="0.15">
      <c r="A17" s="3"/>
      <c r="B17" s="2"/>
      <c r="C17" s="2"/>
      <c r="E17" s="2"/>
      <c r="G17" s="2"/>
      <c r="H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W17" s="4"/>
      <c r="X17" s="4"/>
      <c r="Y17" s="4"/>
      <c r="Z17" s="4"/>
      <c r="AA17" s="4"/>
      <c r="AB17" s="4"/>
      <c r="AD17" s="2"/>
      <c r="AE17" s="2"/>
      <c r="AF17" s="2"/>
      <c r="AG17" s="2"/>
      <c r="AH17" s="2"/>
      <c r="AI17" s="2"/>
    </row>
    <row r="18" spans="1:35" x14ac:dyDescent="0.15">
      <c r="A18" s="3"/>
      <c r="B18" s="2"/>
      <c r="C18" s="2"/>
      <c r="E18" s="2"/>
      <c r="G18" s="2"/>
      <c r="H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W18" s="4"/>
      <c r="X18" s="4"/>
      <c r="Y18" s="4"/>
      <c r="Z18" s="4"/>
      <c r="AA18" s="4"/>
      <c r="AB18" s="4"/>
      <c r="AD18" s="2"/>
      <c r="AE18" s="2"/>
      <c r="AF18" s="2"/>
      <c r="AG18" s="2"/>
      <c r="AH18" s="2"/>
      <c r="AI18" s="2"/>
    </row>
    <row r="19" spans="1:35" x14ac:dyDescent="0.15">
      <c r="A19" s="3"/>
      <c r="B19" s="2"/>
      <c r="C19" s="2"/>
      <c r="E19" s="2"/>
      <c r="G19" s="2"/>
      <c r="H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W19" s="4"/>
      <c r="X19" s="4"/>
      <c r="Y19" s="4"/>
      <c r="Z19" s="4"/>
      <c r="AA19" s="4"/>
      <c r="AB19" s="4"/>
      <c r="AD19" s="2"/>
      <c r="AE19" s="2"/>
      <c r="AF19" s="2"/>
      <c r="AG19" s="2"/>
      <c r="AH19" s="2"/>
      <c r="AI19" s="2"/>
    </row>
    <row r="20" spans="1:35" x14ac:dyDescent="0.15">
      <c r="L20" s="2"/>
      <c r="M20" s="2"/>
      <c r="N20" s="2"/>
      <c r="O20" s="2"/>
      <c r="P20" s="2"/>
      <c r="Q20" s="2"/>
      <c r="R20" s="2"/>
      <c r="S20" s="2"/>
      <c r="T20" s="2"/>
    </row>
    <row r="21" spans="1:35" x14ac:dyDescent="0.15">
      <c r="L21" s="2"/>
      <c r="M21" s="2"/>
      <c r="N21" s="2"/>
      <c r="O21" s="2"/>
      <c r="P21" s="2"/>
      <c r="Q21" s="2"/>
      <c r="R21" s="2"/>
      <c r="S21" s="2"/>
      <c r="T21" s="2"/>
    </row>
    <row r="22" spans="1:35" x14ac:dyDescent="0.15">
      <c r="L22" s="2"/>
      <c r="M22" s="2"/>
      <c r="N22" s="2"/>
      <c r="O22" s="2"/>
      <c r="P22" s="2"/>
      <c r="Q22" s="2"/>
      <c r="R22" s="2"/>
      <c r="S22" s="2"/>
      <c r="T22" s="2"/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4CA7E-02E6-4987-8C14-18D9CD5EA97A}">
  <dimension ref="A1:AI30"/>
  <sheetViews>
    <sheetView workbookViewId="0">
      <selection activeCell="A3" sqref="A1:A3"/>
    </sheetView>
  </sheetViews>
  <sheetFormatPr baseColWidth="10" defaultColWidth="11.5" defaultRowHeight="13" x14ac:dyDescent="0.15"/>
  <cols>
    <col min="1" max="1" width="11.6640625" style="1" bestFit="1" customWidth="1"/>
    <col min="2" max="2" width="6.33203125" style="1" bestFit="1" customWidth="1"/>
    <col min="3" max="3" width="5.5" style="1" bestFit="1" customWidth="1"/>
    <col min="4" max="4" width="6.6640625" style="1" bestFit="1" customWidth="1"/>
    <col min="5" max="5" width="5.1640625" style="1" bestFit="1" customWidth="1"/>
    <col min="6" max="8" width="5.5" style="1" bestFit="1" customWidth="1"/>
    <col min="9" max="9" width="6.5" style="1" bestFit="1" customWidth="1"/>
    <col min="10" max="10" width="5.33203125" style="1" bestFit="1" customWidth="1"/>
    <col min="11" max="11" width="4.6640625" style="1" customWidth="1"/>
    <col min="12" max="21" width="7.1640625" style="1" customWidth="1"/>
    <col min="22" max="22" width="3.83203125" style="1" customWidth="1"/>
    <col min="23" max="28" width="8.5" style="1" bestFit="1" customWidth="1"/>
    <col min="29" max="29" width="3.6640625" style="1" customWidth="1"/>
    <col min="30" max="30" width="6.5" style="1" bestFit="1" customWidth="1"/>
    <col min="31" max="35" width="7" style="1" bestFit="1" customWidth="1"/>
    <col min="36" max="16384" width="11.5" style="1"/>
  </cols>
  <sheetData>
    <row r="1" spans="1:35" x14ac:dyDescent="0.15">
      <c r="A1" s="14" t="s">
        <v>31</v>
      </c>
    </row>
    <row r="2" spans="1:35" x14ac:dyDescent="0.15">
      <c r="A2" s="14" t="s">
        <v>32</v>
      </c>
    </row>
    <row r="3" spans="1:35" ht="15" x14ac:dyDescent="0.2">
      <c r="A3" t="s">
        <v>33</v>
      </c>
    </row>
    <row r="4" spans="1:35" x14ac:dyDescent="0.15">
      <c r="A4" s="11" t="s">
        <v>12</v>
      </c>
      <c r="B4" s="10" t="s">
        <v>23</v>
      </c>
      <c r="C4" s="10"/>
    </row>
    <row r="5" spans="1:35" x14ac:dyDescent="0.15">
      <c r="A5" s="11" t="s">
        <v>14</v>
      </c>
      <c r="B5" s="10">
        <v>14241</v>
      </c>
      <c r="C5" s="10"/>
    </row>
    <row r="6" spans="1:35" x14ac:dyDescent="0.15">
      <c r="A6" s="11" t="s">
        <v>13</v>
      </c>
      <c r="B6" s="10">
        <v>1322</v>
      </c>
      <c r="C6" s="10"/>
    </row>
    <row r="7" spans="1:35" x14ac:dyDescent="0.15">
      <c r="C7" s="6"/>
    </row>
    <row r="8" spans="1:35" ht="15" x14ac:dyDescent="0.15">
      <c r="B8" s="7" t="s">
        <v>15</v>
      </c>
      <c r="C8" s="7"/>
      <c r="D8" s="7"/>
      <c r="E8" s="7"/>
      <c r="F8" s="7"/>
      <c r="G8" s="7"/>
      <c r="H8" s="7"/>
      <c r="I8" s="7"/>
      <c r="J8" s="7"/>
      <c r="K8" s="7"/>
      <c r="L8" s="7" t="s">
        <v>29</v>
      </c>
      <c r="M8" s="8"/>
      <c r="N8" s="8"/>
      <c r="O8" s="8"/>
      <c r="P8" s="8"/>
      <c r="Q8" s="8"/>
      <c r="R8" s="8"/>
      <c r="S8" s="8"/>
      <c r="T8" s="8"/>
      <c r="U8" s="8"/>
      <c r="V8" s="8"/>
      <c r="W8" s="7" t="s">
        <v>16</v>
      </c>
      <c r="X8" s="7"/>
      <c r="Y8" s="7"/>
      <c r="Z8" s="7"/>
      <c r="AA8" s="7"/>
      <c r="AB8" s="7"/>
      <c r="AC8" s="8"/>
      <c r="AD8" s="7" t="s">
        <v>11</v>
      </c>
      <c r="AE8" s="7"/>
      <c r="AF8" s="7"/>
      <c r="AG8" s="7"/>
      <c r="AH8" s="7"/>
      <c r="AI8" s="8"/>
    </row>
    <row r="9" spans="1:35" s="5" customFormat="1" ht="15" x14ac:dyDescent="0.2">
      <c r="A9" s="9" t="s">
        <v>0</v>
      </c>
      <c r="B9" s="9" t="s">
        <v>17</v>
      </c>
      <c r="C9" s="9" t="s">
        <v>18</v>
      </c>
      <c r="D9" s="9" t="s">
        <v>19</v>
      </c>
      <c r="E9" s="9" t="s">
        <v>1</v>
      </c>
      <c r="F9" s="9" t="s">
        <v>2</v>
      </c>
      <c r="G9" s="9" t="s">
        <v>3</v>
      </c>
      <c r="H9" s="9" t="s">
        <v>4</v>
      </c>
      <c r="I9" s="9" t="s">
        <v>20</v>
      </c>
      <c r="J9" s="9" t="s">
        <v>21</v>
      </c>
      <c r="K9" s="9"/>
      <c r="L9" s="9" t="s">
        <v>5</v>
      </c>
      <c r="M9" s="9" t="s">
        <v>6</v>
      </c>
      <c r="N9" s="9" t="s">
        <v>26</v>
      </c>
      <c r="O9" s="9" t="s">
        <v>7</v>
      </c>
      <c r="P9" s="9" t="s">
        <v>27</v>
      </c>
      <c r="Q9" s="9" t="s">
        <v>8</v>
      </c>
      <c r="R9" s="9" t="s">
        <v>9</v>
      </c>
      <c r="S9" s="9" t="s">
        <v>28</v>
      </c>
      <c r="T9" s="9" t="s">
        <v>10</v>
      </c>
      <c r="U9" s="9" t="s">
        <v>30</v>
      </c>
      <c r="V9" s="9"/>
      <c r="W9" s="9" t="s">
        <v>5</v>
      </c>
      <c r="X9" s="9" t="s">
        <v>6</v>
      </c>
      <c r="Y9" s="9" t="s">
        <v>7</v>
      </c>
      <c r="Z9" s="9" t="s">
        <v>8</v>
      </c>
      <c r="AA9" s="9" t="s">
        <v>9</v>
      </c>
      <c r="AB9" s="9" t="s">
        <v>10</v>
      </c>
      <c r="AC9" s="9"/>
      <c r="AD9" s="9" t="s">
        <v>5</v>
      </c>
      <c r="AE9" s="9" t="s">
        <v>6</v>
      </c>
      <c r="AF9" s="9" t="s">
        <v>7</v>
      </c>
      <c r="AG9" s="9" t="s">
        <v>8</v>
      </c>
      <c r="AH9" s="9" t="s">
        <v>9</v>
      </c>
      <c r="AI9" s="9" t="s">
        <v>10</v>
      </c>
    </row>
    <row r="10" spans="1:35" x14ac:dyDescent="0.15">
      <c r="A10" s="1">
        <v>-64.5</v>
      </c>
      <c r="B10" s="2">
        <v>72.09782572790219</v>
      </c>
      <c r="C10" s="2">
        <v>0.14984969985015029</v>
      </c>
      <c r="D10" s="2">
        <v>14.041627585958372</v>
      </c>
      <c r="E10" s="2">
        <v>2.0071050979928948</v>
      </c>
      <c r="F10" s="2">
        <v>0.45975929954024081</v>
      </c>
      <c r="G10" s="2">
        <v>0</v>
      </c>
      <c r="H10" s="2">
        <v>1.1316304988683701</v>
      </c>
      <c r="I10" s="2">
        <v>4.8395346951604656</v>
      </c>
      <c r="J10" s="2">
        <v>5.2726673947273328</v>
      </c>
      <c r="K10" s="2"/>
      <c r="L10" s="13">
        <v>0.65374604499069999</v>
      </c>
      <c r="M10" s="13">
        <v>1.0217816470958576E-3</v>
      </c>
      <c r="N10" s="13">
        <v>0.15005829052508859</v>
      </c>
      <c r="O10" s="13">
        <v>1.5220027343649526E-2</v>
      </c>
      <c r="P10" s="13">
        <v>3.5310642288168244E-3</v>
      </c>
      <c r="Q10" s="13">
        <v>0</v>
      </c>
      <c r="R10" s="13">
        <v>1.0993716954035844E-2</v>
      </c>
      <c r="S10" s="13">
        <v>8.5081855210807272E-2</v>
      </c>
      <c r="T10" s="13">
        <v>6.0992414165982091E-2</v>
      </c>
      <c r="U10" s="13">
        <f>L10+N10</f>
        <v>0.80380433551578856</v>
      </c>
      <c r="V10" s="2"/>
      <c r="W10" s="4">
        <v>1.7190584490156099E-13</v>
      </c>
      <c r="X10" s="4">
        <v>1.3377118349982721E-13</v>
      </c>
      <c r="Y10" s="4">
        <v>1.67039653552576E-13</v>
      </c>
      <c r="Z10" s="4">
        <v>1.7256567865310539E-13</v>
      </c>
      <c r="AA10" s="4">
        <v>1.029349571957094E-13</v>
      </c>
      <c r="AB10" s="4">
        <v>1.5821622347831089E-13</v>
      </c>
      <c r="AC10" s="2"/>
      <c r="AD10" s="2">
        <f>LOG(W10)</f>
        <v>-12.76470935678973</v>
      </c>
      <c r="AE10" s="2">
        <f t="shared" ref="AE10:AI24" si="0">LOG(X10)</f>
        <v>-12.8736374306255</v>
      </c>
      <c r="AF10" s="2">
        <f t="shared" si="0"/>
        <v>-12.777180419422328</v>
      </c>
      <c r="AG10" s="2">
        <f t="shared" si="0"/>
        <v>-12.763045576255477</v>
      </c>
      <c r="AH10" s="2">
        <f t="shared" si="0"/>
        <v>-12.987437111738867</v>
      </c>
      <c r="AI10" s="2">
        <f t="shared" si="0"/>
        <v>-12.800748986035186</v>
      </c>
    </row>
    <row r="11" spans="1:35" x14ac:dyDescent="0.15">
      <c r="A11" s="1">
        <v>-48.399999999997824</v>
      </c>
      <c r="B11" s="2">
        <v>71.1318447628922</v>
      </c>
      <c r="C11" s="2">
        <v>0.1135773980977786</v>
      </c>
      <c r="D11" s="2">
        <v>14.094695155664025</v>
      </c>
      <c r="E11" s="2">
        <v>2.245053234406353</v>
      </c>
      <c r="F11" s="2">
        <v>0.6244757293298635</v>
      </c>
      <c r="G11" s="2">
        <v>0</v>
      </c>
      <c r="H11" s="2">
        <v>1.383224738277083</v>
      </c>
      <c r="I11" s="2">
        <v>5.0755899575984387</v>
      </c>
      <c r="J11" s="2">
        <v>5.3315390237342779</v>
      </c>
      <c r="K11" s="2"/>
      <c r="L11" s="13">
        <v>0.64376038820347636</v>
      </c>
      <c r="M11" s="13">
        <v>7.729784872107918E-4</v>
      </c>
      <c r="N11" s="13">
        <v>0.15033894661350949</v>
      </c>
      <c r="O11" s="13">
        <v>1.699202872235489E-2</v>
      </c>
      <c r="P11" s="13">
        <v>4.787005541239656E-3</v>
      </c>
      <c r="Q11" s="13">
        <v>0</v>
      </c>
      <c r="R11" s="13">
        <v>1.3412382384388841E-2</v>
      </c>
      <c r="S11" s="13">
        <v>8.9062143712979921E-2</v>
      </c>
      <c r="T11" s="13">
        <v>6.1556130408731799E-2</v>
      </c>
      <c r="U11" s="13">
        <f t="shared" ref="U11:U24" si="1">L11+N11</f>
        <v>0.7940993348169858</v>
      </c>
      <c r="V11" s="2"/>
      <c r="W11" s="4">
        <v>1.9321425321854441E-13</v>
      </c>
      <c r="X11" s="4">
        <v>2.109336534699707E-13</v>
      </c>
      <c r="Y11" s="4">
        <v>2.0095391198463011E-13</v>
      </c>
      <c r="Z11" s="4">
        <v>2.160591639955962E-13</v>
      </c>
      <c r="AA11" s="4">
        <v>1.5472759625937819E-13</v>
      </c>
      <c r="AB11" s="4">
        <v>1.947188250882225E-13</v>
      </c>
      <c r="AC11" s="2"/>
      <c r="AD11" s="2">
        <f t="shared" ref="AD11:AD24" si="2">LOG(W11)</f>
        <v>-12.713960839277465</v>
      </c>
      <c r="AE11" s="2">
        <f t="shared" si="0"/>
        <v>-12.675854125095389</v>
      </c>
      <c r="AF11" s="2">
        <f t="shared" si="0"/>
        <v>-12.696903534946934</v>
      </c>
      <c r="AG11" s="2">
        <f t="shared" si="0"/>
        <v>-12.665427308670887</v>
      </c>
      <c r="AH11" s="2">
        <f t="shared" si="0"/>
        <v>-12.810432221308202</v>
      </c>
      <c r="AI11" s="2">
        <f t="shared" si="0"/>
        <v>-12.710592059590804</v>
      </c>
    </row>
    <row r="12" spans="1:35" x14ac:dyDescent="0.15">
      <c r="A12" s="1">
        <v>-32.299999999999265</v>
      </c>
      <c r="B12" s="2">
        <v>71.384269914089614</v>
      </c>
      <c r="C12" s="2">
        <v>0.13117719081658061</v>
      </c>
      <c r="D12" s="2">
        <v>13.529110015186069</v>
      </c>
      <c r="E12" s="2">
        <v>2.2058293070775741</v>
      </c>
      <c r="F12" s="2">
        <v>0.90543760446673072</v>
      </c>
      <c r="G12" s="2">
        <v>2.9457923419557018E-2</v>
      </c>
      <c r="H12" s="2">
        <v>1.525150762321358</v>
      </c>
      <c r="I12" s="2">
        <v>5.0606680853873467</v>
      </c>
      <c r="J12" s="2">
        <v>5.2528793444188722</v>
      </c>
      <c r="K12" s="2"/>
      <c r="L12" s="13">
        <v>0.64680032825437817</v>
      </c>
      <c r="M12" s="13">
        <v>8.9380205607048166E-4</v>
      </c>
      <c r="N12" s="13">
        <v>0.14447495749806921</v>
      </c>
      <c r="O12" s="13">
        <v>1.6714678363991035E-2</v>
      </c>
      <c r="P12" s="13">
        <v>6.9488738126262896E-3</v>
      </c>
      <c r="Q12" s="13">
        <v>3.9790802133350076E-4</v>
      </c>
      <c r="R12" s="13">
        <v>1.4805854821339373E-2</v>
      </c>
      <c r="S12" s="13">
        <v>8.8904143095268881E-2</v>
      </c>
      <c r="T12" s="13">
        <v>6.0718869285619412E-2</v>
      </c>
      <c r="U12" s="13">
        <f t="shared" si="1"/>
        <v>0.79127528575244743</v>
      </c>
      <c r="V12" s="2"/>
      <c r="W12" s="4">
        <v>2.2071985572431891E-13</v>
      </c>
      <c r="X12" s="4">
        <v>2.8658240697606899E-13</v>
      </c>
      <c r="Y12" s="4">
        <v>2.4084465959492031E-13</v>
      </c>
      <c r="Z12" s="4">
        <v>2.6056871979363378E-13</v>
      </c>
      <c r="AA12" s="4">
        <v>2.0566961501344019E-13</v>
      </c>
      <c r="AB12" s="4">
        <v>2.3603877367043128E-13</v>
      </c>
      <c r="AC12" s="2"/>
      <c r="AD12" s="2">
        <f t="shared" si="2"/>
        <v>-12.656158596409592</v>
      </c>
      <c r="AE12" s="2">
        <f t="shared" si="0"/>
        <v>-12.542750474049392</v>
      </c>
      <c r="AF12" s="2">
        <f t="shared" si="0"/>
        <v>-12.61826297913643</v>
      </c>
      <c r="AG12" s="2">
        <f t="shared" si="0"/>
        <v>-12.584077720766128</v>
      </c>
      <c r="AH12" s="2">
        <f t="shared" si="0"/>
        <v>-12.686829864876584</v>
      </c>
      <c r="AI12" s="2">
        <f t="shared" si="0"/>
        <v>-12.627016650385979</v>
      </c>
    </row>
    <row r="13" spans="1:35" x14ac:dyDescent="0.15">
      <c r="A13" s="1">
        <v>-16.200000000000728</v>
      </c>
      <c r="B13" s="2">
        <v>68.591906522978491</v>
      </c>
      <c r="C13" s="2">
        <v>0.19504020851715101</v>
      </c>
      <c r="D13" s="2">
        <v>14.190690426769418</v>
      </c>
      <c r="E13" s="2">
        <v>3.284560107262235</v>
      </c>
      <c r="F13" s="2">
        <v>1.267464941670726</v>
      </c>
      <c r="G13" s="2">
        <v>5.7175133655515374E-2</v>
      </c>
      <c r="H13" s="2">
        <v>2.3255630131044489</v>
      </c>
      <c r="I13" s="2">
        <v>5.1692640701190316</v>
      </c>
      <c r="J13" s="2">
        <v>4.9644352973375137</v>
      </c>
      <c r="K13" s="2"/>
      <c r="L13" s="13">
        <v>0.62158022254611711</v>
      </c>
      <c r="M13" s="13">
        <v>1.3291187342976229E-3</v>
      </c>
      <c r="N13" s="13">
        <v>0.15155960918091305</v>
      </c>
      <c r="O13" s="13">
        <v>2.4892008411729994E-2</v>
      </c>
      <c r="P13" s="13">
        <v>9.7285576528178333E-3</v>
      </c>
      <c r="Q13" s="13">
        <v>7.724037214404773E-4</v>
      </c>
      <c r="R13" s="13">
        <v>2.2579037549435507E-2</v>
      </c>
      <c r="S13" s="13">
        <v>9.0823758181488592E-2</v>
      </c>
      <c r="T13" s="13">
        <v>5.7392178310693549E-2</v>
      </c>
      <c r="U13" s="13">
        <f t="shared" si="1"/>
        <v>0.77313983172703016</v>
      </c>
      <c r="V13" s="2"/>
      <c r="W13" s="4">
        <v>2.5190139720570242E-13</v>
      </c>
      <c r="X13" s="4">
        <v>3.618967039701552E-13</v>
      </c>
      <c r="Y13" s="4">
        <v>2.8444577298913781E-13</v>
      </c>
      <c r="Z13" s="4">
        <v>3.0652669966345752E-13</v>
      </c>
      <c r="AA13" s="4">
        <v>2.571176924819659E-13</v>
      </c>
      <c r="AB13" s="4">
        <v>2.795509580715541E-13</v>
      </c>
      <c r="AC13" s="2"/>
      <c r="AD13" s="2">
        <f t="shared" si="2"/>
        <v>-12.598769423621205</v>
      </c>
      <c r="AE13" s="2">
        <f t="shared" si="0"/>
        <v>-12.441415372277522</v>
      </c>
      <c r="AF13" s="2">
        <f t="shared" si="0"/>
        <v>-12.546000515688203</v>
      </c>
      <c r="AG13" s="2">
        <f t="shared" si="0"/>
        <v>-12.513531690765513</v>
      </c>
      <c r="AH13" s="2">
        <f t="shared" si="0"/>
        <v>-12.589868038164918</v>
      </c>
      <c r="AI13" s="2">
        <f t="shared" si="0"/>
        <v>-12.553539014997238</v>
      </c>
    </row>
    <row r="14" spans="1:35" x14ac:dyDescent="0.15">
      <c r="A14" s="1">
        <v>0</v>
      </c>
      <c r="B14" s="2">
        <v>66.461323586223301</v>
      </c>
      <c r="C14" s="2">
        <v>0.24615415094152721</v>
      </c>
      <c r="D14" s="2">
        <v>14.810555406971563</v>
      </c>
      <c r="E14" s="2">
        <v>3.976107693679237</v>
      </c>
      <c r="F14" s="2">
        <v>1.6404663556308381</v>
      </c>
      <c r="G14" s="2">
        <v>0</v>
      </c>
      <c r="H14" s="2">
        <v>2.8090299446276981</v>
      </c>
      <c r="I14" s="2">
        <v>5.0774122611512285</v>
      </c>
      <c r="J14" s="2">
        <v>4.9789506007746178</v>
      </c>
      <c r="K14" s="2"/>
      <c r="L14" s="13">
        <v>0.60333429289039908</v>
      </c>
      <c r="M14" s="13">
        <v>1.6803954704545071E-3</v>
      </c>
      <c r="N14" s="13">
        <v>0.15845867038728945</v>
      </c>
      <c r="O14" s="13">
        <v>3.0186000545713791E-2</v>
      </c>
      <c r="P14" s="13">
        <v>1.2613759340521018E-2</v>
      </c>
      <c r="Q14" s="13">
        <v>0</v>
      </c>
      <c r="R14" s="13">
        <v>2.7321113443039467E-2</v>
      </c>
      <c r="S14" s="13">
        <v>8.9367146055408062E-2</v>
      </c>
      <c r="T14" s="13">
        <v>5.7661426554842674E-2</v>
      </c>
      <c r="U14" s="13">
        <f t="shared" si="1"/>
        <v>0.76179296327768853</v>
      </c>
      <c r="V14" s="2"/>
      <c r="W14" s="4">
        <v>2.866330330053238E-13</v>
      </c>
      <c r="X14" s="4">
        <v>4.3838096135374128E-13</v>
      </c>
      <c r="Y14" s="4">
        <v>3.3209191439543201E-13</v>
      </c>
      <c r="Z14" s="4">
        <v>3.552127304397501E-13</v>
      </c>
      <c r="AA14" s="4">
        <v>3.1065422077673119E-13</v>
      </c>
      <c r="AB14" s="4">
        <v>3.2500943634800441E-13</v>
      </c>
      <c r="AC14" s="2"/>
      <c r="AD14" s="2">
        <f t="shared" si="2"/>
        <v>-12.542673760814996</v>
      </c>
      <c r="AE14" s="2">
        <f t="shared" si="0"/>
        <v>-12.358148315286817</v>
      </c>
      <c r="AF14" s="2">
        <f t="shared" si="0"/>
        <v>-12.478741698253451</v>
      </c>
      <c r="AG14" s="2">
        <f t="shared" si="0"/>
        <v>-12.449511477970402</v>
      </c>
      <c r="AH14" s="2">
        <f t="shared" si="0"/>
        <v>-12.507722741366523</v>
      </c>
      <c r="AI14" s="2">
        <f t="shared" si="0"/>
        <v>-12.488104029499976</v>
      </c>
    </row>
    <row r="15" spans="1:35" x14ac:dyDescent="0.15">
      <c r="A15" s="1">
        <v>16.100000000002179</v>
      </c>
      <c r="B15" s="2">
        <v>65.28908439369124</v>
      </c>
      <c r="C15" s="2">
        <v>0.33130192675835751</v>
      </c>
      <c r="D15" s="2">
        <v>14.367552011221488</v>
      </c>
      <c r="E15" s="2">
        <v>4.8589267351471683</v>
      </c>
      <c r="F15" s="2">
        <v>1.933216878132761</v>
      </c>
      <c r="G15" s="2">
        <v>0.14540771598033825</v>
      </c>
      <c r="H15" s="2">
        <v>3.4555103795490951</v>
      </c>
      <c r="I15" s="2">
        <v>5.1150665771849955</v>
      </c>
      <c r="J15" s="2">
        <v>4.6209706147401617</v>
      </c>
      <c r="K15" s="2"/>
      <c r="L15" s="13">
        <v>0.59333008057362291</v>
      </c>
      <c r="M15" s="13">
        <v>2.264097180249283E-3</v>
      </c>
      <c r="N15" s="13">
        <v>0.1538842612647722</v>
      </c>
      <c r="O15" s="13">
        <v>3.6927894901299607E-2</v>
      </c>
      <c r="P15" s="13">
        <v>1.488074089608653E-2</v>
      </c>
      <c r="Q15" s="13">
        <v>1.9699540537421538E-3</v>
      </c>
      <c r="R15" s="13">
        <v>3.3645035532329566E-2</v>
      </c>
      <c r="S15" s="13">
        <v>9.0126709641402084E-2</v>
      </c>
      <c r="T15" s="13">
        <v>5.3573193551284107E-2</v>
      </c>
      <c r="U15" s="13">
        <f t="shared" si="1"/>
        <v>0.74721434183839508</v>
      </c>
      <c r="V15" s="2"/>
      <c r="W15" s="4">
        <v>3.2498275162955062E-13</v>
      </c>
      <c r="X15" s="4">
        <v>5.1586109192398265E-13</v>
      </c>
      <c r="Y15" s="4">
        <v>3.8395710027215328E-13</v>
      </c>
      <c r="Z15" s="4">
        <v>4.0723068233810921E-13</v>
      </c>
      <c r="AA15" s="4">
        <v>3.6672808219965368E-13</v>
      </c>
      <c r="AB15" s="4">
        <v>3.7175618809193612E-13</v>
      </c>
      <c r="AC15" s="2"/>
      <c r="AD15" s="2">
        <f t="shared" si="2"/>
        <v>-12.488139688470026</v>
      </c>
      <c r="AE15" s="2">
        <f t="shared" si="0"/>
        <v>-12.287467226924011</v>
      </c>
      <c r="AF15" s="2">
        <f t="shared" si="0"/>
        <v>-12.415717296871721</v>
      </c>
      <c r="AG15" s="2">
        <f t="shared" si="0"/>
        <v>-12.390159508008884</v>
      </c>
      <c r="AH15" s="2">
        <f t="shared" si="0"/>
        <v>-12.435655832669926</v>
      </c>
      <c r="AI15" s="2">
        <f t="shared" si="0"/>
        <v>-12.429741793668647</v>
      </c>
    </row>
    <row r="16" spans="1:35" x14ac:dyDescent="0.15">
      <c r="A16" s="1">
        <v>32.200000000000728</v>
      </c>
      <c r="B16" s="2">
        <v>63.926489664793593</v>
      </c>
      <c r="C16" s="2">
        <v>0.39295654110365369</v>
      </c>
      <c r="D16" s="2">
        <v>14.490459694242864</v>
      </c>
      <c r="E16" s="2">
        <v>4.8263251922591071</v>
      </c>
      <c r="F16" s="2">
        <v>2.1101816188211711</v>
      </c>
      <c r="G16" s="2">
        <v>0</v>
      </c>
      <c r="H16" s="2">
        <v>3.8549685784559959</v>
      </c>
      <c r="I16" s="2">
        <v>5.9156186993388147</v>
      </c>
      <c r="J16" s="2">
        <v>4.4830000109848092</v>
      </c>
      <c r="K16" s="2"/>
      <c r="L16" s="13">
        <v>0.57811745648560209</v>
      </c>
      <c r="M16" s="13">
        <v>2.672360613059979E-3</v>
      </c>
      <c r="N16" s="13">
        <v>0.15444470620536346</v>
      </c>
      <c r="O16" s="13">
        <v>3.650145857453084E-2</v>
      </c>
      <c r="P16" s="13">
        <v>1.6163791881633482E-2</v>
      </c>
      <c r="Q16" s="13">
        <v>0</v>
      </c>
      <c r="R16" s="13">
        <v>3.7351587919302091E-2</v>
      </c>
      <c r="S16" s="13">
        <v>0.10372461606493241</v>
      </c>
      <c r="T16" s="13">
        <v>5.1720475220595807E-2</v>
      </c>
      <c r="U16" s="13">
        <f t="shared" si="1"/>
        <v>0.73256216269096552</v>
      </c>
      <c r="V16" s="2"/>
      <c r="W16" s="4">
        <v>3.686632048333233E-13</v>
      </c>
      <c r="X16" s="4">
        <v>5.9589878765897289E-13</v>
      </c>
      <c r="Y16" s="4">
        <v>4.4224218583073291E-13</v>
      </c>
      <c r="Z16" s="4">
        <v>4.6480728349086889E-13</v>
      </c>
      <c r="AA16" s="4">
        <v>4.270852341910773E-13</v>
      </c>
      <c r="AB16" s="4">
        <v>4.2070775422330349E-13</v>
      </c>
      <c r="AC16" s="2"/>
      <c r="AD16" s="2">
        <f t="shared" si="2"/>
        <v>-12.433370205858154</v>
      </c>
      <c r="AE16" s="2">
        <f t="shared" si="0"/>
        <v>-12.224827498135465</v>
      </c>
      <c r="AF16" s="2">
        <f t="shared" si="0"/>
        <v>-12.354339832088279</v>
      </c>
      <c r="AG16" s="2">
        <f t="shared" si="0"/>
        <v>-12.332727075206559</v>
      </c>
      <c r="AH16" s="2">
        <f t="shared" si="0"/>
        <v>-12.36948544337109</v>
      </c>
      <c r="AI16" s="2">
        <f t="shared" si="0"/>
        <v>-12.376019483263828</v>
      </c>
    </row>
    <row r="17" spans="1:35" x14ac:dyDescent="0.15">
      <c r="A17" s="1">
        <v>48.400000000001448</v>
      </c>
      <c r="B17" s="2">
        <v>62.133953490262307</v>
      </c>
      <c r="C17" s="2">
        <v>0.38698848991178209</v>
      </c>
      <c r="D17" s="2">
        <v>15.102489196756599</v>
      </c>
      <c r="E17" s="2">
        <v>5.0876439015023376</v>
      </c>
      <c r="F17" s="2">
        <v>2.575012674406437</v>
      </c>
      <c r="G17" s="2">
        <v>0.43749089614320169</v>
      </c>
      <c r="H17" s="2">
        <v>4.4117094243736714</v>
      </c>
      <c r="I17" s="2">
        <v>5.7538398044896182</v>
      </c>
      <c r="J17" s="2">
        <v>4.4567175370097756</v>
      </c>
      <c r="K17" s="2"/>
      <c r="L17" s="13">
        <v>0.55968949447542515</v>
      </c>
      <c r="M17" s="13">
        <v>2.6213893394837779E-3</v>
      </c>
      <c r="N17" s="13">
        <v>0.16033278573718432</v>
      </c>
      <c r="O17" s="13">
        <v>3.8325981470388314E-2</v>
      </c>
      <c r="P17" s="13">
        <v>1.9646524144421442E-2</v>
      </c>
      <c r="Q17" s="13">
        <v>5.8748941068796278E-3</v>
      </c>
      <c r="R17" s="13">
        <v>4.2577295151741135E-2</v>
      </c>
      <c r="S17" s="13">
        <v>0.10048988984901329</v>
      </c>
      <c r="T17" s="13">
        <v>5.1214367958941881E-2</v>
      </c>
      <c r="U17" s="13">
        <f t="shared" si="1"/>
        <v>0.7200222802126095</v>
      </c>
      <c r="V17" s="2"/>
      <c r="W17" s="4">
        <v>4.1999425710246631E-13</v>
      </c>
      <c r="X17" s="4">
        <v>6.8007021909770886E-13</v>
      </c>
      <c r="Y17" s="4">
        <v>5.1000517572079703E-13</v>
      </c>
      <c r="Z17" s="4">
        <v>5.306423566948402E-13</v>
      </c>
      <c r="AA17" s="4">
        <v>4.9340673447358085E-13</v>
      </c>
      <c r="AB17" s="4">
        <v>4.7306485906102193E-13</v>
      </c>
      <c r="AC17" s="2"/>
      <c r="AD17" s="2">
        <f t="shared" si="2"/>
        <v>-12.376756647996768</v>
      </c>
      <c r="AE17" s="2">
        <f t="shared" si="0"/>
        <v>-12.16744624289344</v>
      </c>
      <c r="AF17" s="2">
        <f t="shared" si="0"/>
        <v>-12.292425416498974</v>
      </c>
      <c r="AG17" s="2">
        <f t="shared" si="0"/>
        <v>-12.275198086911828</v>
      </c>
      <c r="AH17" s="2">
        <f t="shared" si="0"/>
        <v>-12.306794927151198</v>
      </c>
      <c r="AI17" s="2">
        <f t="shared" si="0"/>
        <v>-12.325079311690841</v>
      </c>
    </row>
    <row r="18" spans="1:35" x14ac:dyDescent="0.15">
      <c r="A18" s="1">
        <v>64.5</v>
      </c>
      <c r="B18" s="2">
        <v>60.936076090243873</v>
      </c>
      <c r="C18" s="2">
        <v>0.47052341487808208</v>
      </c>
      <c r="D18" s="2">
        <v>15.747362663358164</v>
      </c>
      <c r="E18" s="2">
        <v>5.5306963127693107</v>
      </c>
      <c r="F18" s="2">
        <v>2.9271467256501129</v>
      </c>
      <c r="G18" s="2">
        <v>0</v>
      </c>
      <c r="H18" s="2">
        <v>4.8498647020600627</v>
      </c>
      <c r="I18" s="2">
        <v>5.2521153091789996</v>
      </c>
      <c r="J18" s="2">
        <v>4.2862147818613927</v>
      </c>
      <c r="K18" s="2"/>
      <c r="L18" s="13">
        <v>0.55428810417690055</v>
      </c>
      <c r="M18" s="13">
        <v>3.2185304863739795E-3</v>
      </c>
      <c r="N18" s="13">
        <v>0.16882025042251028</v>
      </c>
      <c r="O18" s="13">
        <v>4.2072594775112229E-2</v>
      </c>
      <c r="P18" s="13">
        <v>2.2552451300994904E-2</v>
      </c>
      <c r="Q18" s="13">
        <v>0</v>
      </c>
      <c r="R18" s="13">
        <v>4.7265439143918835E-2</v>
      </c>
      <c r="S18" s="13">
        <v>9.2627888094766714E-2</v>
      </c>
      <c r="T18" s="13">
        <v>4.9738598453781903E-2</v>
      </c>
      <c r="U18" s="13">
        <f t="shared" si="1"/>
        <v>0.72310835459941081</v>
      </c>
      <c r="V18" s="2"/>
      <c r="W18" s="4">
        <v>4.8197117313990515E-13</v>
      </c>
      <c r="X18" s="4">
        <v>7.6901350994981144E-13</v>
      </c>
      <c r="Y18" s="4">
        <v>5.9093539665402622E-13</v>
      </c>
      <c r="Z18" s="4">
        <v>6.0777755741367506E-13</v>
      </c>
      <c r="AA18" s="4">
        <v>5.6683464919940355E-13</v>
      </c>
      <c r="AB18" s="4">
        <v>5.2978204775531774E-13</v>
      </c>
      <c r="AC18" s="2"/>
      <c r="AD18" s="2">
        <f t="shared" si="2"/>
        <v>-12.316978936285333</v>
      </c>
      <c r="AE18" s="2">
        <f t="shared" si="0"/>
        <v>-12.114066030491006</v>
      </c>
      <c r="AF18" s="2">
        <f t="shared" si="0"/>
        <v>-12.22845999527823</v>
      </c>
      <c r="AG18" s="2">
        <f t="shared" si="0"/>
        <v>-12.216255340569584</v>
      </c>
      <c r="AH18" s="2">
        <f t="shared" si="0"/>
        <v>-12.246543610266194</v>
      </c>
      <c r="AI18" s="2">
        <f t="shared" si="0"/>
        <v>-12.275902762333425</v>
      </c>
    </row>
    <row r="19" spans="1:35" x14ac:dyDescent="0.15">
      <c r="A19" s="1">
        <v>80.600000000002183</v>
      </c>
      <c r="B19" s="2">
        <v>59.370408114897863</v>
      </c>
      <c r="C19" s="2">
        <v>0.48486356669984682</v>
      </c>
      <c r="D19" s="2">
        <v>15.296204677382793</v>
      </c>
      <c r="E19" s="2">
        <v>6.2677750391050866</v>
      </c>
      <c r="F19" s="2">
        <v>3.1028305762272681</v>
      </c>
      <c r="G19" s="2">
        <v>0.19848817842254129</v>
      </c>
      <c r="H19" s="2">
        <v>5.4237569322652508</v>
      </c>
      <c r="I19" s="2">
        <v>6.0131865532636217</v>
      </c>
      <c r="J19" s="2">
        <v>3.998593796906353</v>
      </c>
      <c r="K19" s="2"/>
      <c r="L19" s="13">
        <v>0.53663889252665764</v>
      </c>
      <c r="M19" s="13">
        <v>3.2956947175804886E-3</v>
      </c>
      <c r="N19" s="13">
        <v>0.16294890038007295</v>
      </c>
      <c r="O19" s="13">
        <v>4.7378785381853611E-2</v>
      </c>
      <c r="P19" s="13">
        <v>2.3755181936660843E-2</v>
      </c>
      <c r="Q19" s="13">
        <v>2.6746047539852021E-3</v>
      </c>
      <c r="R19" s="13">
        <v>5.2524911521717177E-2</v>
      </c>
      <c r="S19" s="13">
        <v>0.10538122062873588</v>
      </c>
      <c r="T19" s="13">
        <v>4.610817563584757E-2</v>
      </c>
      <c r="U19" s="13">
        <f t="shared" si="1"/>
        <v>0.69958779290673057</v>
      </c>
      <c r="V19" s="2"/>
      <c r="W19" s="4">
        <v>5.5989245118512904E-13</v>
      </c>
      <c r="X19" s="4">
        <v>8.653123702633098E-13</v>
      </c>
      <c r="Y19" s="4">
        <v>6.9218008389914964E-13</v>
      </c>
      <c r="Z19" s="4">
        <v>7.0186047136446494E-13</v>
      </c>
      <c r="AA19" s="4">
        <v>6.4979863143262409E-13</v>
      </c>
      <c r="AB19" s="4">
        <v>5.9344853920916742E-13</v>
      </c>
      <c r="AC19" s="2"/>
      <c r="AD19" s="2">
        <f t="shared" si="2"/>
        <v>-12.251895387891235</v>
      </c>
      <c r="AE19" s="2">
        <f t="shared" si="0"/>
        <v>-12.062827087688301</v>
      </c>
      <c r="AF19" s="2">
        <f t="shared" si="0"/>
        <v>-12.159780900819317</v>
      </c>
      <c r="AG19" s="2">
        <f t="shared" si="0"/>
        <v>-12.153749216273788</v>
      </c>
      <c r="AH19" s="2">
        <f t="shared" si="0"/>
        <v>-12.187221207675378</v>
      </c>
      <c r="AI19" s="2">
        <f t="shared" si="0"/>
        <v>-12.226616934850023</v>
      </c>
    </row>
    <row r="20" spans="1:35" x14ac:dyDescent="0.15">
      <c r="A20" s="1">
        <v>96.799999999999272</v>
      </c>
      <c r="B20" s="2">
        <v>59.518044321351823</v>
      </c>
      <c r="C20" s="2">
        <v>0.55781907250947538</v>
      </c>
      <c r="D20" s="2">
        <v>15.428653714038857</v>
      </c>
      <c r="E20" s="2">
        <v>6.3184141328840093</v>
      </c>
      <c r="F20" s="2">
        <v>3.1502019154956642</v>
      </c>
      <c r="G20" s="2">
        <v>5.7499827500517492E-2</v>
      </c>
      <c r="H20" s="2">
        <v>5.5743885502507444</v>
      </c>
      <c r="I20" s="2">
        <v>5.3798838603484187</v>
      </c>
      <c r="J20" s="2">
        <v>4.0606226761707704</v>
      </c>
      <c r="L20" s="13">
        <v>0.54167715368729397</v>
      </c>
      <c r="M20" s="13">
        <v>3.8176889345435464E-3</v>
      </c>
      <c r="N20" s="13">
        <v>0.16549144019796222</v>
      </c>
      <c r="O20" s="13">
        <v>4.8090397408598898E-2</v>
      </c>
      <c r="P20" s="13">
        <v>2.4283900549785693E-2</v>
      </c>
      <c r="Q20" s="13">
        <v>7.8013769676049053E-4</v>
      </c>
      <c r="R20" s="13">
        <v>5.4355325917791679E-2</v>
      </c>
      <c r="S20" s="13">
        <v>9.4931688015893329E-2</v>
      </c>
      <c r="T20" s="13">
        <v>4.7145803564590721E-2</v>
      </c>
      <c r="U20" s="13">
        <f t="shared" si="1"/>
        <v>0.70716859388525621</v>
      </c>
      <c r="V20" s="2"/>
      <c r="W20" s="4">
        <v>6.6017231598968237E-13</v>
      </c>
      <c r="X20" s="4">
        <v>9.716094175799605E-13</v>
      </c>
      <c r="Y20" s="4">
        <v>8.2377928912633033E-13</v>
      </c>
      <c r="Z20" s="4">
        <v>8.1995374576161247E-13</v>
      </c>
      <c r="AA20" s="4">
        <v>7.4413861489711005E-13</v>
      </c>
      <c r="AB20" s="4">
        <v>6.6707634940854611E-13</v>
      </c>
      <c r="AC20" s="2"/>
      <c r="AD20" s="2">
        <f t="shared" si="2"/>
        <v>-12.180342691555245</v>
      </c>
      <c r="AE20" s="2">
        <f t="shared" si="0"/>
        <v>-12.012508284332954</v>
      </c>
      <c r="AF20" s="2">
        <f t="shared" si="0"/>
        <v>-12.084189130965687</v>
      </c>
      <c r="AG20" s="2">
        <f t="shared" si="0"/>
        <v>-12.086210645820033</v>
      </c>
      <c r="AH20" s="2">
        <f t="shared" si="0"/>
        <v>-12.128346158435695</v>
      </c>
      <c r="AI20" s="2">
        <f t="shared" si="0"/>
        <v>-12.175824456594366</v>
      </c>
    </row>
    <row r="21" spans="1:35" x14ac:dyDescent="0.15">
      <c r="A21" s="1">
        <v>112.9000000000015</v>
      </c>
      <c r="B21" s="2">
        <v>58.980609950112452</v>
      </c>
      <c r="C21" s="2">
        <v>0.56787217426346115</v>
      </c>
      <c r="D21" s="2">
        <v>15.588283485461259</v>
      </c>
      <c r="E21" s="2">
        <v>6.2648930202420088</v>
      </c>
      <c r="F21" s="2">
        <v>3.2319416348598931</v>
      </c>
      <c r="G21" s="2">
        <v>8.6221366114103956E-2</v>
      </c>
      <c r="H21" s="2">
        <v>6.1121005070751533</v>
      </c>
      <c r="I21" s="2">
        <v>5.4062694822322053</v>
      </c>
      <c r="J21" s="2">
        <v>3.8299123342956189</v>
      </c>
      <c r="L21" s="13">
        <v>0.53650032576241258</v>
      </c>
      <c r="M21" s="13">
        <v>3.8844240373228462E-3</v>
      </c>
      <c r="N21" s="13">
        <v>0.16711470365981357</v>
      </c>
      <c r="O21" s="13">
        <v>4.7657669565954741E-2</v>
      </c>
      <c r="P21" s="13">
        <v>2.4900749992758608E-2</v>
      </c>
      <c r="Q21" s="13">
        <v>1.1691991362977096E-3</v>
      </c>
      <c r="R21" s="13">
        <v>5.9566792957187871E-2</v>
      </c>
      <c r="S21" s="13">
        <v>9.534652229503604E-2</v>
      </c>
      <c r="T21" s="13">
        <v>4.4443484769977372E-2</v>
      </c>
      <c r="U21" s="13">
        <f t="shared" si="1"/>
        <v>0.70361502942222609</v>
      </c>
      <c r="V21" s="2"/>
      <c r="W21" s="4">
        <v>7.9088493666161214E-13</v>
      </c>
      <c r="X21" s="4">
        <v>1.0905675257047731E-12</v>
      </c>
      <c r="Y21" s="4">
        <v>1.00090782583568E-12</v>
      </c>
      <c r="Z21" s="4">
        <v>9.7163307488699647E-13</v>
      </c>
      <c r="AA21" s="4">
        <v>8.5122729016469221E-13</v>
      </c>
      <c r="AB21" s="4">
        <v>7.546183136045736E-13</v>
      </c>
      <c r="AC21" s="2"/>
      <c r="AD21" s="2">
        <f t="shared" si="2"/>
        <v>-12.101886696031835</v>
      </c>
      <c r="AE21" s="2">
        <f t="shared" si="0"/>
        <v>-11.962347438629026</v>
      </c>
      <c r="AF21" s="2">
        <f t="shared" si="0"/>
        <v>-11.999605915102208</v>
      </c>
      <c r="AG21" s="2">
        <f t="shared" si="0"/>
        <v>-12.012497710008914</v>
      </c>
      <c r="AH21" s="2">
        <f t="shared" si="0"/>
        <v>-12.069954461437716</v>
      </c>
      <c r="AI21" s="2">
        <f t="shared" si="0"/>
        <v>-12.12227265924515</v>
      </c>
    </row>
    <row r="22" spans="1:35" x14ac:dyDescent="0.15">
      <c r="A22" s="1">
        <v>129</v>
      </c>
      <c r="B22" s="2">
        <v>57.926299992090783</v>
      </c>
      <c r="C22" s="2">
        <v>0.573669472274144</v>
      </c>
      <c r="D22" s="2">
        <v>16.249400335811952</v>
      </c>
      <c r="E22" s="2">
        <v>6.2977494736357347</v>
      </c>
      <c r="F22" s="2">
        <v>3.4657445238593452</v>
      </c>
      <c r="G22" s="2">
        <v>0.17260334212840811</v>
      </c>
      <c r="H22" s="2">
        <v>6.3510116305728808</v>
      </c>
      <c r="I22" s="2">
        <v>5.3266170944271218</v>
      </c>
      <c r="J22" s="2">
        <v>3.7722021599206279</v>
      </c>
      <c r="L22" s="13">
        <v>0.52637660068311376</v>
      </c>
      <c r="M22" s="13">
        <v>3.9201062592617584E-3</v>
      </c>
      <c r="N22" s="13">
        <v>0.17402584932867068</v>
      </c>
      <c r="O22" s="13">
        <v>4.7859105604249927E-2</v>
      </c>
      <c r="P22" s="13">
        <v>2.6675067055783135E-2</v>
      </c>
      <c r="Q22" s="13">
        <v>2.3382063868803622E-3</v>
      </c>
      <c r="R22" s="13">
        <v>6.1832484171714094E-2</v>
      </c>
      <c r="S22" s="13">
        <v>9.384663418228345E-2</v>
      </c>
      <c r="T22" s="13">
        <v>4.3729477269818039E-2</v>
      </c>
      <c r="U22" s="13">
        <f t="shared" si="1"/>
        <v>0.70040245001178447</v>
      </c>
      <c r="V22" s="2"/>
      <c r="W22" s="4">
        <v>9.6072308615936917E-13</v>
      </c>
      <c r="X22" s="4">
        <v>1.227203961085286E-12</v>
      </c>
      <c r="Y22" s="4">
        <v>1.2489009111294851E-12</v>
      </c>
      <c r="Z22" s="4">
        <v>1.170827032266375E-12</v>
      </c>
      <c r="AA22" s="4">
        <v>9.7270611757464399E-13</v>
      </c>
      <c r="AB22" s="4">
        <v>8.6240889950754554E-13</v>
      </c>
      <c r="AC22" s="2"/>
      <c r="AD22" s="2">
        <f t="shared" si="2"/>
        <v>-12.017401773083956</v>
      </c>
      <c r="AE22" s="2">
        <f t="shared" si="0"/>
        <v>-11.91108325160671</v>
      </c>
      <c r="AF22" s="2">
        <f t="shared" si="0"/>
        <v>-11.903472017556053</v>
      </c>
      <c r="AG22" s="2">
        <f t="shared" si="0"/>
        <v>-11.931507259052909</v>
      </c>
      <c r="AH22" s="2">
        <f t="shared" si="0"/>
        <v>-12.012018352737085</v>
      </c>
      <c r="AI22" s="2">
        <f t="shared" si="0"/>
        <v>-12.064286770493286</v>
      </c>
    </row>
    <row r="23" spans="1:35" x14ac:dyDescent="0.15">
      <c r="A23" s="1">
        <v>145.10000000000221</v>
      </c>
      <c r="B23" s="2">
        <v>57.742366762869928</v>
      </c>
      <c r="C23" s="2">
        <v>0.56889531371977742</v>
      </c>
      <c r="D23" s="2">
        <v>15.746737279929265</v>
      </c>
      <c r="E23" s="2">
        <v>6.9292748615068813</v>
      </c>
      <c r="F23" s="2">
        <v>3.5251409295002269</v>
      </c>
      <c r="G23" s="2">
        <v>0.11660719699619861</v>
      </c>
      <c r="H23" s="2">
        <v>6.2905365827908151</v>
      </c>
      <c r="I23" s="2">
        <v>5.4395736435287567</v>
      </c>
      <c r="J23" s="2">
        <v>3.7327410216766981</v>
      </c>
      <c r="L23" s="13">
        <v>0.52557012353153043</v>
      </c>
      <c r="M23" s="13">
        <v>3.8938907140941511E-3</v>
      </c>
      <c r="N23" s="13">
        <v>0.16892048034899623</v>
      </c>
      <c r="O23" s="13">
        <v>5.274512053612735E-2</v>
      </c>
      <c r="P23" s="13">
        <v>2.7176952837336961E-2</v>
      </c>
      <c r="Q23" s="13">
        <v>1.5822470700680941E-3</v>
      </c>
      <c r="R23" s="13">
        <v>6.1344662546797955E-2</v>
      </c>
      <c r="S23" s="13">
        <v>9.5994728807484289E-2</v>
      </c>
      <c r="T23" s="13">
        <v>4.3343351371076644E-2</v>
      </c>
      <c r="U23" s="13">
        <f t="shared" si="1"/>
        <v>0.69449060388052664</v>
      </c>
      <c r="V23" s="2"/>
      <c r="W23" s="4">
        <v>1.173089715134855E-12</v>
      </c>
      <c r="X23" s="4">
        <v>1.3884176096923001E-12</v>
      </c>
      <c r="Y23" s="4">
        <v>1.6077828372121081E-12</v>
      </c>
      <c r="Z23" s="4">
        <v>1.435035869061447E-12</v>
      </c>
      <c r="AA23" s="4">
        <v>1.109610368245301E-12</v>
      </c>
      <c r="AB23" s="4">
        <v>9.9945852733162204E-13</v>
      </c>
      <c r="AC23" s="2"/>
      <c r="AD23" s="2">
        <f t="shared" si="2"/>
        <v>-11.930668772796592</v>
      </c>
      <c r="AE23" s="2">
        <f t="shared" si="0"/>
        <v>-11.857479886686239</v>
      </c>
      <c r="AF23" s="2">
        <f t="shared" si="0"/>
        <v>-11.793772611663163</v>
      </c>
      <c r="AG23" s="2">
        <f t="shared" si="0"/>
        <v>-11.84313724350088</v>
      </c>
      <c r="AH23" s="2">
        <f t="shared" si="0"/>
        <v>-11.954829493850161</v>
      </c>
      <c r="AI23" s="2">
        <f t="shared" si="0"/>
        <v>-12.000235222280944</v>
      </c>
    </row>
    <row r="24" spans="1:35" x14ac:dyDescent="0.15">
      <c r="A24" s="1">
        <v>161.2999999999993</v>
      </c>
      <c r="B24" s="2">
        <v>57.497669170224597</v>
      </c>
      <c r="C24" s="2">
        <v>0.56820228001168405</v>
      </c>
      <c r="D24" s="2">
        <v>15.376727530261391</v>
      </c>
      <c r="E24" s="2">
        <v>7.421341997751199</v>
      </c>
      <c r="F24" s="2">
        <v>3.6384953043283401</v>
      </c>
      <c r="G24" s="2">
        <v>0.28637975491638529</v>
      </c>
      <c r="H24" s="2">
        <v>6.6556694183129181</v>
      </c>
      <c r="I24" s="2">
        <v>5.2141863214016739</v>
      </c>
      <c r="J24" s="2">
        <v>3.568570411066339</v>
      </c>
      <c r="L24" s="13">
        <v>0.52418217835894398</v>
      </c>
      <c r="M24" s="13">
        <v>3.8953841905975503E-3</v>
      </c>
      <c r="N24" s="13">
        <v>0.16521579633079406</v>
      </c>
      <c r="O24" s="13">
        <v>5.6581293184014538E-2</v>
      </c>
      <c r="P24" s="13">
        <v>2.8095839837829546E-2</v>
      </c>
      <c r="Q24" s="13">
        <v>3.8921285913694295E-3</v>
      </c>
      <c r="R24" s="13">
        <v>6.5009489443801277E-2</v>
      </c>
      <c r="S24" s="13">
        <v>9.2164780754967243E-2</v>
      </c>
      <c r="T24" s="13">
        <v>4.1503509547906062E-2</v>
      </c>
      <c r="U24" s="13">
        <f t="shared" si="1"/>
        <v>0.68939797468973807</v>
      </c>
      <c r="V24" s="2"/>
      <c r="W24" s="4">
        <v>1.410596202530662E-12</v>
      </c>
      <c r="X24" s="4">
        <v>1.5829450430814941E-12</v>
      </c>
      <c r="Y24" s="4">
        <v>2.13166858901063E-12</v>
      </c>
      <c r="Z24" s="4">
        <v>1.778053153675684E-12</v>
      </c>
      <c r="AA24" s="4">
        <v>1.2608179152042429E-12</v>
      </c>
      <c r="AB24" s="4">
        <v>1.176607147687646E-12</v>
      </c>
      <c r="AC24" s="2"/>
      <c r="AD24" s="2">
        <f t="shared" si="2"/>
        <v>-11.850597289655035</v>
      </c>
      <c r="AE24" s="2">
        <f t="shared" si="0"/>
        <v>-11.800534162775524</v>
      </c>
      <c r="AF24" s="2">
        <f t="shared" si="0"/>
        <v>-11.671280314256984</v>
      </c>
      <c r="AG24" s="2">
        <f t="shared" si="0"/>
        <v>-11.750055260237012</v>
      </c>
      <c r="AH24" s="2">
        <f t="shared" si="0"/>
        <v>-11.899347628836859</v>
      </c>
      <c r="AI24" s="2">
        <f t="shared" si="0"/>
        <v>-11.929368517675689</v>
      </c>
    </row>
    <row r="25" spans="1:35" x14ac:dyDescent="0.15">
      <c r="B25" s="2"/>
      <c r="C25" s="2"/>
      <c r="E25" s="2"/>
      <c r="F25" s="2"/>
      <c r="G25" s="2"/>
      <c r="H25" s="2"/>
      <c r="I25" s="2"/>
      <c r="J25" s="2"/>
      <c r="V25" s="2"/>
      <c r="W25" s="4"/>
      <c r="X25" s="4"/>
      <c r="Y25" s="4"/>
      <c r="Z25" s="4"/>
      <c r="AA25" s="4"/>
      <c r="AB25" s="4"/>
      <c r="AC25" s="2"/>
      <c r="AD25" s="2"/>
      <c r="AE25" s="2"/>
      <c r="AF25" s="2"/>
      <c r="AG25" s="2"/>
      <c r="AH25" s="2"/>
      <c r="AI25" s="2"/>
    </row>
    <row r="26" spans="1:35" x14ac:dyDescent="0.15">
      <c r="B26" s="2"/>
      <c r="C26" s="2"/>
      <c r="E26" s="2"/>
      <c r="F26" s="2"/>
      <c r="G26" s="2"/>
      <c r="H26" s="2"/>
      <c r="I26" s="2"/>
      <c r="J26" s="2"/>
      <c r="V26" s="2"/>
      <c r="W26" s="4"/>
      <c r="X26" s="4"/>
      <c r="Y26" s="4"/>
      <c r="Z26" s="4"/>
      <c r="AA26" s="4"/>
      <c r="AB26" s="4"/>
      <c r="AC26" s="2"/>
      <c r="AD26" s="2"/>
      <c r="AE26" s="2"/>
      <c r="AF26" s="2"/>
      <c r="AG26" s="2"/>
      <c r="AH26" s="2"/>
      <c r="AI26" s="2"/>
    </row>
    <row r="27" spans="1:35" x14ac:dyDescent="0.15">
      <c r="B27" s="2"/>
      <c r="C27" s="2"/>
      <c r="E27" s="2"/>
      <c r="F27" s="2"/>
      <c r="G27" s="2"/>
      <c r="H27" s="2"/>
      <c r="I27" s="2"/>
      <c r="J27" s="2"/>
      <c r="V27" s="2"/>
      <c r="W27" s="4"/>
      <c r="X27" s="4"/>
      <c r="Y27" s="4"/>
      <c r="Z27" s="4"/>
      <c r="AA27" s="4"/>
      <c r="AB27" s="4"/>
      <c r="AC27" s="2"/>
      <c r="AD27" s="2"/>
      <c r="AE27" s="2"/>
      <c r="AF27" s="2"/>
      <c r="AG27" s="2"/>
      <c r="AH27" s="2"/>
      <c r="AI27" s="2"/>
    </row>
    <row r="28" spans="1:35" x14ac:dyDescent="0.15">
      <c r="B28" s="2"/>
      <c r="C28" s="2"/>
      <c r="E28" s="2"/>
      <c r="F28" s="2"/>
      <c r="G28" s="2"/>
      <c r="H28" s="2"/>
      <c r="I28" s="2"/>
      <c r="J28" s="2"/>
      <c r="V28" s="2"/>
      <c r="W28" s="4"/>
      <c r="X28" s="4"/>
      <c r="Y28" s="4"/>
      <c r="Z28" s="4"/>
      <c r="AA28" s="4"/>
      <c r="AB28" s="4"/>
      <c r="AC28" s="2"/>
      <c r="AD28" s="2"/>
      <c r="AE28" s="2"/>
      <c r="AF28" s="2"/>
      <c r="AG28" s="2"/>
      <c r="AH28" s="2"/>
      <c r="AI28" s="2"/>
    </row>
    <row r="29" spans="1:35" x14ac:dyDescent="0.15">
      <c r="B29" s="2"/>
      <c r="C29" s="2"/>
      <c r="E29" s="2"/>
      <c r="F29" s="2"/>
      <c r="G29" s="2"/>
      <c r="H29" s="2"/>
      <c r="I29" s="2"/>
      <c r="J29" s="2"/>
      <c r="V29" s="2"/>
      <c r="W29" s="4"/>
      <c r="X29" s="4"/>
      <c r="Y29" s="4"/>
      <c r="Z29" s="4"/>
      <c r="AA29" s="4"/>
      <c r="AB29" s="4"/>
      <c r="AC29" s="2"/>
      <c r="AD29" s="2"/>
      <c r="AE29" s="2"/>
      <c r="AF29" s="2"/>
      <c r="AG29" s="2"/>
      <c r="AH29" s="2"/>
      <c r="AI29" s="2"/>
    </row>
    <row r="30" spans="1:35" x14ac:dyDescent="0.15">
      <c r="B30" s="2"/>
      <c r="C30" s="2"/>
      <c r="E30" s="2"/>
      <c r="F30" s="2"/>
      <c r="G30" s="2"/>
      <c r="H30" s="2"/>
      <c r="I30" s="2"/>
      <c r="J30" s="2"/>
      <c r="V30" s="2"/>
      <c r="W30" s="4"/>
      <c r="X30" s="4"/>
      <c r="Y30" s="4"/>
      <c r="Z30" s="4"/>
      <c r="AA30" s="4"/>
      <c r="AB30" s="4"/>
      <c r="AC30" s="2"/>
      <c r="AD30" s="2"/>
      <c r="AE30" s="2"/>
      <c r="AF30" s="2"/>
      <c r="AG30" s="2"/>
      <c r="AH30" s="2"/>
      <c r="AI30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5E1C7-E934-48DF-AA7D-657A45211545}">
  <dimension ref="A1:AI42"/>
  <sheetViews>
    <sheetView workbookViewId="0">
      <selection activeCell="A3" sqref="A1:A3"/>
    </sheetView>
  </sheetViews>
  <sheetFormatPr baseColWidth="10" defaultColWidth="11.5" defaultRowHeight="13" x14ac:dyDescent="0.15"/>
  <cols>
    <col min="1" max="1" width="11.5" style="1"/>
    <col min="2" max="2" width="6.83203125" style="1" customWidth="1"/>
    <col min="3" max="3" width="5.5" style="1" bestFit="1" customWidth="1"/>
    <col min="4" max="4" width="6.6640625" style="1" bestFit="1" customWidth="1"/>
    <col min="5" max="5" width="5.1640625" style="1" bestFit="1" customWidth="1"/>
    <col min="6" max="8" width="5.5" style="1" bestFit="1" customWidth="1"/>
    <col min="9" max="9" width="6.5" style="1" bestFit="1" customWidth="1"/>
    <col min="10" max="10" width="5.33203125" style="1" bestFit="1" customWidth="1"/>
    <col min="11" max="11" width="4.6640625" style="1" customWidth="1"/>
    <col min="12" max="20" width="6.5" style="1" customWidth="1"/>
    <col min="21" max="21" width="7.1640625" style="1" customWidth="1"/>
    <col min="22" max="22" width="3.1640625" style="1" customWidth="1"/>
    <col min="23" max="28" width="8.5" style="1" bestFit="1" customWidth="1"/>
    <col min="29" max="29" width="3.33203125" style="1" customWidth="1"/>
    <col min="30" max="30" width="6.33203125" style="1" bestFit="1" customWidth="1"/>
    <col min="31" max="35" width="6.1640625" style="1" bestFit="1" customWidth="1"/>
    <col min="36" max="16384" width="11.5" style="1"/>
  </cols>
  <sheetData>
    <row r="1" spans="1:35" x14ac:dyDescent="0.15">
      <c r="A1" s="14" t="s">
        <v>31</v>
      </c>
    </row>
    <row r="2" spans="1:35" x14ac:dyDescent="0.15">
      <c r="A2" s="14" t="s">
        <v>32</v>
      </c>
    </row>
    <row r="3" spans="1:35" ht="15" x14ac:dyDescent="0.2">
      <c r="A3" t="s">
        <v>33</v>
      </c>
    </row>
    <row r="4" spans="1:35" x14ac:dyDescent="0.15">
      <c r="A4" s="11" t="s">
        <v>12</v>
      </c>
      <c r="B4" s="12" t="s">
        <v>24</v>
      </c>
    </row>
    <row r="5" spans="1:35" x14ac:dyDescent="0.15">
      <c r="A5" s="11" t="s">
        <v>14</v>
      </c>
      <c r="B5" s="12">
        <v>14226</v>
      </c>
    </row>
    <row r="6" spans="1:35" x14ac:dyDescent="0.15">
      <c r="A6" s="11" t="s">
        <v>13</v>
      </c>
      <c r="B6" s="12">
        <v>1274</v>
      </c>
    </row>
    <row r="8" spans="1:35" ht="15" x14ac:dyDescent="0.15">
      <c r="A8" s="7"/>
      <c r="B8" s="7" t="s">
        <v>15</v>
      </c>
      <c r="C8" s="7"/>
      <c r="D8" s="7"/>
      <c r="E8" s="7"/>
      <c r="F8" s="7"/>
      <c r="G8" s="7"/>
      <c r="H8" s="7"/>
      <c r="I8" s="7"/>
      <c r="J8" s="7"/>
      <c r="K8" s="7"/>
      <c r="L8" s="7" t="s">
        <v>29</v>
      </c>
      <c r="M8" s="8"/>
      <c r="N8" s="8"/>
      <c r="O8" s="8"/>
      <c r="P8" s="8"/>
      <c r="Q8" s="8"/>
      <c r="R8" s="8"/>
      <c r="S8" s="8"/>
      <c r="T8" s="8"/>
      <c r="U8" s="8"/>
      <c r="V8" s="8"/>
      <c r="W8" s="7" t="s">
        <v>16</v>
      </c>
      <c r="X8" s="7"/>
      <c r="Y8" s="7"/>
      <c r="Z8" s="7"/>
      <c r="AA8" s="7"/>
      <c r="AB8" s="7"/>
      <c r="AC8" s="8"/>
      <c r="AD8" s="7" t="s">
        <v>11</v>
      </c>
      <c r="AE8" s="7"/>
      <c r="AF8" s="7"/>
      <c r="AG8" s="7"/>
      <c r="AH8" s="7"/>
      <c r="AI8" s="8"/>
    </row>
    <row r="9" spans="1:35" s="5" customFormat="1" ht="15" x14ac:dyDescent="0.2">
      <c r="A9" s="9" t="s">
        <v>0</v>
      </c>
      <c r="B9" s="9" t="s">
        <v>17</v>
      </c>
      <c r="C9" s="9" t="s">
        <v>18</v>
      </c>
      <c r="D9" s="9" t="s">
        <v>19</v>
      </c>
      <c r="E9" s="9" t="s">
        <v>1</v>
      </c>
      <c r="F9" s="9" t="s">
        <v>2</v>
      </c>
      <c r="G9" s="9" t="s">
        <v>3</v>
      </c>
      <c r="H9" s="9" t="s">
        <v>4</v>
      </c>
      <c r="I9" s="9" t="s">
        <v>20</v>
      </c>
      <c r="J9" s="9" t="s">
        <v>21</v>
      </c>
      <c r="K9" s="9"/>
      <c r="L9" s="9" t="s">
        <v>5</v>
      </c>
      <c r="M9" s="9" t="s">
        <v>6</v>
      </c>
      <c r="N9" s="9" t="s">
        <v>26</v>
      </c>
      <c r="O9" s="9" t="s">
        <v>7</v>
      </c>
      <c r="P9" s="9" t="s">
        <v>27</v>
      </c>
      <c r="Q9" s="9" t="s">
        <v>8</v>
      </c>
      <c r="R9" s="9" t="s">
        <v>9</v>
      </c>
      <c r="S9" s="9" t="s">
        <v>28</v>
      </c>
      <c r="T9" s="9" t="s">
        <v>10</v>
      </c>
      <c r="U9" s="9" t="s">
        <v>30</v>
      </c>
      <c r="V9" s="9"/>
      <c r="W9" s="9" t="s">
        <v>5</v>
      </c>
      <c r="X9" s="9" t="s">
        <v>6</v>
      </c>
      <c r="Y9" s="9" t="s">
        <v>7</v>
      </c>
      <c r="Z9" s="9" t="s">
        <v>8</v>
      </c>
      <c r="AA9" s="9" t="s">
        <v>9</v>
      </c>
      <c r="AB9" s="9" t="s">
        <v>10</v>
      </c>
      <c r="AC9" s="9"/>
      <c r="AD9" s="9" t="s">
        <v>5</v>
      </c>
      <c r="AE9" s="9" t="s">
        <v>6</v>
      </c>
      <c r="AF9" s="9" t="s">
        <v>7</v>
      </c>
      <c r="AG9" s="9" t="s">
        <v>8</v>
      </c>
      <c r="AH9" s="9" t="s">
        <v>9</v>
      </c>
      <c r="AI9" s="9" t="s">
        <v>10</v>
      </c>
    </row>
    <row r="10" spans="1:35" x14ac:dyDescent="0.15">
      <c r="A10" s="3">
        <v>-55.899999999999636</v>
      </c>
      <c r="B10" s="2">
        <v>72.129416422029081</v>
      </c>
      <c r="C10" s="2">
        <v>0.13134448551581021</v>
      </c>
      <c r="D10" s="2">
        <v>13.54522673620084</v>
      </c>
      <c r="E10" s="2">
        <v>2.1062544947012132</v>
      </c>
      <c r="F10" s="2">
        <v>0.39548531158260908</v>
      </c>
      <c r="G10" s="2">
        <v>0</v>
      </c>
      <c r="H10" s="2">
        <v>1.178325546550828</v>
      </c>
      <c r="I10" s="2">
        <v>4.9670864463525044</v>
      </c>
      <c r="J10" s="2">
        <v>5.5468605570670979</v>
      </c>
      <c r="K10" s="2"/>
      <c r="L10" s="13">
        <v>0.65339121807820755</v>
      </c>
      <c r="M10" s="13">
        <v>8.9472182642697201E-4</v>
      </c>
      <c r="N10" s="13">
        <v>0.14461148678704708</v>
      </c>
      <c r="O10" s="13">
        <v>1.5956224257433024E-2</v>
      </c>
      <c r="P10" s="13">
        <v>3.0344460537959569E-3</v>
      </c>
      <c r="Q10" s="13">
        <v>0</v>
      </c>
      <c r="R10" s="13">
        <v>1.1436132248876506E-2</v>
      </c>
      <c r="S10" s="13">
        <v>8.7238668759892016E-2</v>
      </c>
      <c r="T10" s="13">
        <v>6.4101274329412636E-2</v>
      </c>
      <c r="U10" s="13">
        <f>L10+N10</f>
        <v>0.7980027048652546</v>
      </c>
      <c r="W10" s="4">
        <v>6.1772674446863295E-14</v>
      </c>
      <c r="X10" s="4">
        <v>1.253233913334053E-13</v>
      </c>
      <c r="Y10" s="4">
        <v>3.9363570865181768E-14</v>
      </c>
      <c r="Z10" s="4">
        <v>3.7608688107690002E-14</v>
      </c>
      <c r="AA10" s="4">
        <v>6.5401720908923866E-14</v>
      </c>
      <c r="AB10" s="4">
        <v>1.144278396189166E-13</v>
      </c>
      <c r="AD10" s="2">
        <f>LOG(W10)</f>
        <v>-13.209203595483238</v>
      </c>
      <c r="AE10" s="2">
        <f t="shared" ref="AE10:AI22" si="0">LOG(X10)</f>
        <v>-12.901967861336965</v>
      </c>
      <c r="AF10" s="2">
        <f t="shared" si="0"/>
        <v>-13.404905511442392</v>
      </c>
      <c r="AG10" s="2">
        <f t="shared" si="0"/>
        <v>-13.424711815674334</v>
      </c>
      <c r="AH10" s="2">
        <f t="shared" si="0"/>
        <v>-13.184410823978233</v>
      </c>
      <c r="AI10" s="2">
        <f t="shared" si="0"/>
        <v>-12.941468301399905</v>
      </c>
    </row>
    <row r="11" spans="1:35" x14ac:dyDescent="0.15">
      <c r="A11" s="3">
        <v>-44.699999999999818</v>
      </c>
      <c r="B11" s="2">
        <v>72.637675017748066</v>
      </c>
      <c r="C11" s="2">
        <v>0.1502026299817123</v>
      </c>
      <c r="D11" s="2">
        <v>13.47021542245356</v>
      </c>
      <c r="E11" s="2">
        <v>1.675694996579103</v>
      </c>
      <c r="F11" s="2">
        <v>0.64021767004729835</v>
      </c>
      <c r="G11" s="2">
        <v>0</v>
      </c>
      <c r="H11" s="2">
        <v>1.297861617534795</v>
      </c>
      <c r="I11" s="2">
        <v>4.6817278550133716</v>
      </c>
      <c r="J11" s="2">
        <v>5.4464047906420889</v>
      </c>
      <c r="K11" s="2"/>
      <c r="L11" s="13">
        <v>0.65962120795134216</v>
      </c>
      <c r="M11" s="13">
        <v>1.0257122123332038E-3</v>
      </c>
      <c r="N11" s="13">
        <v>0.14416600185303141</v>
      </c>
      <c r="O11" s="13">
        <v>1.2725828333580136E-2</v>
      </c>
      <c r="P11" s="13">
        <v>4.9243455472391508E-3</v>
      </c>
      <c r="Q11" s="13">
        <v>0</v>
      </c>
      <c r="R11" s="13">
        <v>1.2627403710938751E-2</v>
      </c>
      <c r="S11" s="13">
        <v>8.2429995714031132E-2</v>
      </c>
      <c r="T11" s="13">
        <v>6.3095898943266948E-2</v>
      </c>
      <c r="U11" s="13">
        <f t="shared" ref="U11:U22" si="1">L11+N11</f>
        <v>0.80378720980437357</v>
      </c>
      <c r="W11" s="4">
        <v>6.6911338449128718E-14</v>
      </c>
      <c r="X11" s="4">
        <v>1.185402924189755E-13</v>
      </c>
      <c r="Y11" s="4">
        <v>6.3282059288404213E-14</v>
      </c>
      <c r="Z11" s="4">
        <v>5.5217916944745462E-14</v>
      </c>
      <c r="AA11" s="4">
        <v>8.3193365082474262E-14</v>
      </c>
      <c r="AB11" s="4">
        <v>1.080132602264667E-13</v>
      </c>
      <c r="AD11" s="2">
        <f t="shared" ref="AD11:AD22" si="2">LOG(W11)</f>
        <v>-13.174500282700794</v>
      </c>
      <c r="AE11" s="2">
        <f t="shared" si="0"/>
        <v>-12.926134005764194</v>
      </c>
      <c r="AF11" s="2">
        <f t="shared" si="0"/>
        <v>-13.198719396718994</v>
      </c>
      <c r="AG11" s="2">
        <f t="shared" si="0"/>
        <v>-13.257919980827253</v>
      </c>
      <c r="AH11" s="2">
        <f t="shared" si="0"/>
        <v>-13.079911308600751</v>
      </c>
      <c r="AI11" s="2">
        <f t="shared" si="0"/>
        <v>-12.966522925164188</v>
      </c>
    </row>
    <row r="12" spans="1:35" x14ac:dyDescent="0.15">
      <c r="A12" s="3">
        <v>-33.599999999999909</v>
      </c>
      <c r="B12" s="2">
        <v>72.238730158730164</v>
      </c>
      <c r="C12" s="2">
        <v>6.8864468864468856E-2</v>
      </c>
      <c r="D12" s="2">
        <v>12.849247114426889</v>
      </c>
      <c r="E12" s="2">
        <v>2.1596092796092798</v>
      </c>
      <c r="F12" s="2">
        <v>0.86583638583638589</v>
      </c>
      <c r="G12" s="2">
        <v>3.0271663769700991E-2</v>
      </c>
      <c r="H12" s="2">
        <v>1.8337484737484739</v>
      </c>
      <c r="I12" s="2">
        <v>4.6501181571392287</v>
      </c>
      <c r="J12" s="2">
        <v>5.3285470085470088</v>
      </c>
      <c r="K12" s="2"/>
      <c r="L12" s="13">
        <v>0.65712343392991845</v>
      </c>
      <c r="M12" s="13">
        <v>4.7107208319544137E-4</v>
      </c>
      <c r="N12" s="13">
        <v>0.13775588804315983</v>
      </c>
      <c r="O12" s="13">
        <v>1.6428974240888499E-2</v>
      </c>
      <c r="P12" s="13">
        <v>6.671152561491092E-3</v>
      </c>
      <c r="Q12" s="13">
        <v>4.1051213395305836E-4</v>
      </c>
      <c r="R12" s="13">
        <v>1.7871854420665904E-2</v>
      </c>
      <c r="S12" s="13">
        <v>8.2013864576473541E-2</v>
      </c>
      <c r="T12" s="13">
        <v>6.183639943211456E-2</v>
      </c>
      <c r="U12" s="13">
        <f t="shared" si="1"/>
        <v>0.79487932197307831</v>
      </c>
      <c r="W12" s="4">
        <v>7.5137709237065776E-14</v>
      </c>
      <c r="X12" s="4">
        <v>1.2242853967624209E-13</v>
      </c>
      <c r="Y12" s="4">
        <v>8.7636278550236925E-14</v>
      </c>
      <c r="Z12" s="4">
        <v>7.1679302666437534E-14</v>
      </c>
      <c r="AA12" s="4">
        <v>1.008646139413376E-13</v>
      </c>
      <c r="AB12" s="4">
        <v>1.135631754032018E-13</v>
      </c>
      <c r="AD12" s="2">
        <f t="shared" si="2"/>
        <v>-13.124142049635518</v>
      </c>
      <c r="AE12" s="2">
        <f t="shared" si="0"/>
        <v>-12.912117330727048</v>
      </c>
      <c r="AF12" s="2">
        <f t="shared" si="0"/>
        <v>-13.057316072912018</v>
      </c>
      <c r="AG12" s="2">
        <f t="shared" si="0"/>
        <v>-13.144606228368133</v>
      </c>
      <c r="AH12" s="2">
        <f t="shared" si="0"/>
        <v>-12.996261169396883</v>
      </c>
      <c r="AI12" s="2">
        <f t="shared" si="0"/>
        <v>-12.944762472426492</v>
      </c>
    </row>
    <row r="13" spans="1:35" x14ac:dyDescent="0.15">
      <c r="A13" s="3">
        <v>-22.39999999999964</v>
      </c>
      <c r="B13" s="2">
        <v>69.709808071332148</v>
      </c>
      <c r="C13" s="2">
        <v>0.22296174019490611</v>
      </c>
      <c r="D13" s="2">
        <v>12.979809467283488</v>
      </c>
      <c r="E13" s="2">
        <v>3.32880706683288</v>
      </c>
      <c r="F13" s="2">
        <v>1.371741844666734</v>
      </c>
      <c r="G13" s="2">
        <v>0</v>
      </c>
      <c r="H13" s="2">
        <v>2.2686649921758391</v>
      </c>
      <c r="I13" s="2">
        <v>5.138467635892936</v>
      </c>
      <c r="J13" s="2">
        <v>4.9797391816210812</v>
      </c>
      <c r="K13" s="2"/>
      <c r="L13" s="13">
        <v>0.63371639643163657</v>
      </c>
      <c r="M13" s="13">
        <v>1.5242167011109459E-3</v>
      </c>
      <c r="N13" s="13">
        <v>0.13906729647317459</v>
      </c>
      <c r="O13" s="13">
        <v>2.5307432876850687E-2</v>
      </c>
      <c r="P13" s="13">
        <v>1.0562376206747515E-2</v>
      </c>
      <c r="Q13" s="13">
        <v>0</v>
      </c>
      <c r="R13" s="13">
        <v>2.2096547764927241E-2</v>
      </c>
      <c r="S13" s="13">
        <v>9.0569322528728166E-2</v>
      </c>
      <c r="T13" s="13">
        <v>5.7751889022969759E-2</v>
      </c>
      <c r="U13" s="13">
        <f t="shared" si="1"/>
        <v>0.77278369290481119</v>
      </c>
      <c r="W13" s="4">
        <v>8.5055890762872584E-14</v>
      </c>
      <c r="X13" s="4">
        <v>1.312886512414977E-13</v>
      </c>
      <c r="Y13" s="4">
        <v>1.1388790135026169E-13</v>
      </c>
      <c r="Z13" s="4">
        <v>8.791167710634068E-14</v>
      </c>
      <c r="AA13" s="4">
        <v>1.189671413854387E-13</v>
      </c>
      <c r="AB13" s="4">
        <v>1.2457154263333561E-13</v>
      </c>
      <c r="AD13" s="2">
        <f t="shared" si="2"/>
        <v>-13.070295602836644</v>
      </c>
      <c r="AE13" s="2">
        <f t="shared" si="0"/>
        <v>-12.881772813257129</v>
      </c>
      <c r="AF13" s="2">
        <f t="shared" si="0"/>
        <v>-12.94352240986211</v>
      </c>
      <c r="AG13" s="2">
        <f t="shared" si="0"/>
        <v>-13.055953434755253</v>
      </c>
      <c r="AH13" s="2">
        <f t="shared" si="0"/>
        <v>-12.924572973779986</v>
      </c>
      <c r="AI13" s="2">
        <f t="shared" si="0"/>
        <v>-12.904581157426829</v>
      </c>
    </row>
    <row r="14" spans="1:35" x14ac:dyDescent="0.15">
      <c r="A14" s="3">
        <v>-11.19999999999982</v>
      </c>
      <c r="B14" s="2">
        <v>66.455319161382988</v>
      </c>
      <c r="C14" s="2">
        <v>0.27670500691762517</v>
      </c>
      <c r="D14" s="2">
        <v>13.329206764458569</v>
      </c>
      <c r="E14" s="2">
        <v>4.8242026206050657</v>
      </c>
      <c r="F14" s="2">
        <v>1.688407542210189</v>
      </c>
      <c r="G14" s="2">
        <v>0.17975879037030118</v>
      </c>
      <c r="H14" s="2">
        <v>3.379837584495939</v>
      </c>
      <c r="I14" s="2">
        <v>5.1343665327478281</v>
      </c>
      <c r="J14" s="2">
        <v>4.8787051219676281</v>
      </c>
      <c r="K14" s="2"/>
      <c r="L14" s="13">
        <v>0.60392098297443331</v>
      </c>
      <c r="M14" s="13">
        <v>1.8909615687123526E-3</v>
      </c>
      <c r="N14" s="13">
        <v>0.14276124064398896</v>
      </c>
      <c r="O14" s="13">
        <v>3.6663533915546026E-2</v>
      </c>
      <c r="P14" s="13">
        <v>1.2996183739799319E-2</v>
      </c>
      <c r="Q14" s="13">
        <v>2.435305019116298E-3</v>
      </c>
      <c r="R14" s="13">
        <v>3.2907826821183914E-2</v>
      </c>
      <c r="S14" s="13">
        <v>9.046564349767823E-2</v>
      </c>
      <c r="T14" s="13">
        <v>5.6560531384874657E-2</v>
      </c>
      <c r="U14" s="13">
        <f t="shared" si="1"/>
        <v>0.74668222361842229</v>
      </c>
      <c r="W14" s="4">
        <v>9.6122739302960507E-14</v>
      </c>
      <c r="X14" s="4">
        <v>1.4279457932081999E-13</v>
      </c>
      <c r="Y14" s="4">
        <v>1.429592227246157E-13</v>
      </c>
      <c r="Z14" s="4">
        <v>1.042212150161774E-13</v>
      </c>
      <c r="AA14" s="4">
        <v>1.375615844381973E-13</v>
      </c>
      <c r="AB14" s="4">
        <v>1.3879096665227099E-13</v>
      </c>
      <c r="AD14" s="2">
        <f t="shared" si="2"/>
        <v>-13.017173861180577</v>
      </c>
      <c r="AE14" s="2">
        <f t="shared" si="0"/>
        <v>-12.84528827866446</v>
      </c>
      <c r="AF14" s="2">
        <f t="shared" si="0"/>
        <v>-12.844787821773593</v>
      </c>
      <c r="AG14" s="2">
        <f t="shared" si="0"/>
        <v>-12.982043868112786</v>
      </c>
      <c r="AH14" s="2">
        <f t="shared" si="0"/>
        <v>-12.861502830605163</v>
      </c>
      <c r="AI14" s="2">
        <f t="shared" si="0"/>
        <v>-12.857638799448452</v>
      </c>
    </row>
    <row r="15" spans="1:35" x14ac:dyDescent="0.15">
      <c r="A15" s="3">
        <v>0</v>
      </c>
      <c r="B15" s="2">
        <v>64.414929509520618</v>
      </c>
      <c r="C15" s="2">
        <v>0.39178195361700091</v>
      </c>
      <c r="D15" s="2">
        <v>14.446779490361598</v>
      </c>
      <c r="E15" s="2">
        <v>4.5958210575964387</v>
      </c>
      <c r="F15" s="2">
        <v>2.0844909227089978</v>
      </c>
      <c r="G15" s="2">
        <v>9.005211900538751E-2</v>
      </c>
      <c r="H15" s="2">
        <v>3.7714383924830979</v>
      </c>
      <c r="I15" s="2">
        <v>5.4196155564791679</v>
      </c>
      <c r="J15" s="2">
        <v>4.8572368825796666</v>
      </c>
      <c r="K15" s="2"/>
      <c r="L15" s="13">
        <v>0.58368513517536358</v>
      </c>
      <c r="M15" s="13">
        <v>2.6696346989531572E-3</v>
      </c>
      <c r="N15" s="13">
        <v>0.15428324999164963</v>
      </c>
      <c r="O15" s="13">
        <v>3.4826803852560512E-2</v>
      </c>
      <c r="P15" s="13">
        <v>1.5998537871293447E-2</v>
      </c>
      <c r="Q15" s="13">
        <v>1.2164629599479284E-3</v>
      </c>
      <c r="R15" s="13">
        <v>3.6614416378620999E-2</v>
      </c>
      <c r="S15" s="13">
        <v>9.5215360208361646E-2</v>
      </c>
      <c r="T15" s="13">
        <v>5.6148727971865028E-2</v>
      </c>
      <c r="U15" s="13">
        <f t="shared" si="1"/>
        <v>0.73796838516701324</v>
      </c>
      <c r="W15" s="4">
        <v>1.085625207312379E-13</v>
      </c>
      <c r="X15" s="4">
        <v>1.5621995027520821E-13</v>
      </c>
      <c r="Y15" s="4">
        <v>1.7651700155469729E-13</v>
      </c>
      <c r="Z15" s="4">
        <v>1.212056156773882E-13</v>
      </c>
      <c r="AA15" s="4">
        <v>1.5710193555869931E-13</v>
      </c>
      <c r="AB15" s="4">
        <v>1.556727683277312E-13</v>
      </c>
      <c r="AD15" s="2">
        <f t="shared" si="2"/>
        <v>-12.964320081275389</v>
      </c>
      <c r="AE15" s="2">
        <f t="shared" si="0"/>
        <v>-12.806263504766214</v>
      </c>
      <c r="AF15" s="2">
        <f t="shared" si="0"/>
        <v>-12.753213458401989</v>
      </c>
      <c r="AG15" s="2">
        <f t="shared" si="0"/>
        <v>-12.9164772580476</v>
      </c>
      <c r="AH15" s="2">
        <f t="shared" si="0"/>
        <v>-12.803818464245296</v>
      </c>
      <c r="AI15" s="2">
        <f t="shared" si="0"/>
        <v>-12.807787351461059</v>
      </c>
    </row>
    <row r="16" spans="1:35" x14ac:dyDescent="0.15">
      <c r="A16" s="3">
        <v>11.200000000000271</v>
      </c>
      <c r="B16" s="2">
        <v>62.542590769134591</v>
      </c>
      <c r="C16" s="2">
        <v>0.34346134008533791</v>
      </c>
      <c r="D16" s="2">
        <v>14.671445429111769</v>
      </c>
      <c r="E16" s="2">
        <v>5.1948039261655801</v>
      </c>
      <c r="F16" s="2">
        <v>2.4373446804520089</v>
      </c>
      <c r="G16" s="2">
        <v>0</v>
      </c>
      <c r="H16" s="2">
        <v>4.6130882605773591</v>
      </c>
      <c r="I16" s="2">
        <v>5.687919069723824</v>
      </c>
      <c r="J16" s="2">
        <v>4.5093465247495352</v>
      </c>
      <c r="K16" s="2"/>
      <c r="L16" s="13">
        <v>0.566720316116337</v>
      </c>
      <c r="M16" s="13">
        <v>2.3403784363032801E-3</v>
      </c>
      <c r="N16" s="13">
        <v>0.15668284700997698</v>
      </c>
      <c r="O16" s="13">
        <v>3.936592731369834E-2</v>
      </c>
      <c r="P16" s="13">
        <v>1.8706737505627208E-2</v>
      </c>
      <c r="Q16" s="13">
        <v>0</v>
      </c>
      <c r="R16" s="13">
        <v>4.4785525972084773E-2</v>
      </c>
      <c r="S16" s="13">
        <v>9.9929280247482072E-2</v>
      </c>
      <c r="T16" s="13">
        <v>5.2127280125050787E-2</v>
      </c>
      <c r="U16" s="13">
        <f t="shared" si="1"/>
        <v>0.72340316312631403</v>
      </c>
      <c r="W16" s="4">
        <v>1.2311666018607091E-13</v>
      </c>
      <c r="X16" s="4">
        <v>1.715727935879403E-13</v>
      </c>
      <c r="Y16" s="4">
        <v>2.1702057295485409E-13</v>
      </c>
      <c r="Z16" s="4">
        <v>1.396768938952309E-13</v>
      </c>
      <c r="AA16" s="4">
        <v>1.78259935034729E-13</v>
      </c>
      <c r="AB16" s="4">
        <v>1.7542522684733509E-13</v>
      </c>
      <c r="AD16" s="2">
        <f t="shared" si="2"/>
        <v>-12.909683174222982</v>
      </c>
      <c r="AE16" s="2">
        <f t="shared" si="0"/>
        <v>-12.765551577392813</v>
      </c>
      <c r="AF16" s="2">
        <f t="shared" si="0"/>
        <v>-12.663499094274684</v>
      </c>
      <c r="AG16" s="2">
        <f t="shared" si="0"/>
        <v>-12.854875431278542</v>
      </c>
      <c r="AH16" s="2">
        <f t="shared" si="0"/>
        <v>-12.748946256087482</v>
      </c>
      <c r="AI16" s="2">
        <f t="shared" si="0"/>
        <v>-12.755907953200275</v>
      </c>
    </row>
    <row r="17" spans="1:35" x14ac:dyDescent="0.15">
      <c r="A17" s="3">
        <v>22.400000000000091</v>
      </c>
      <c r="B17" s="2">
        <v>60.353881676565052</v>
      </c>
      <c r="C17" s="2">
        <v>0.48523378389372512</v>
      </c>
      <c r="D17" s="2">
        <v>14.986651902128145</v>
      </c>
      <c r="E17" s="2">
        <v>6.4356915114112274</v>
      </c>
      <c r="F17" s="2">
        <v>2.8461237472057901</v>
      </c>
      <c r="G17" s="2">
        <v>5.9432429973303808E-2</v>
      </c>
      <c r="H17" s="2">
        <v>5.1958756096899554</v>
      </c>
      <c r="I17" s="2">
        <v>5.4901433154003554</v>
      </c>
      <c r="J17" s="2">
        <v>4.1942213595843834</v>
      </c>
      <c r="K17" s="2"/>
      <c r="L17" s="13">
        <v>0.54887254923797735</v>
      </c>
      <c r="M17" s="13">
        <v>3.3184299016513737E-3</v>
      </c>
      <c r="N17" s="13">
        <v>0.16062996373892954</v>
      </c>
      <c r="O17" s="13">
        <v>4.8946307492961416E-2</v>
      </c>
      <c r="P17" s="13">
        <v>2.19234183310472E-2</v>
      </c>
      <c r="Q17" s="13">
        <v>8.057543279211941E-4</v>
      </c>
      <c r="R17" s="13">
        <v>5.0626517041011156E-2</v>
      </c>
      <c r="S17" s="13">
        <v>9.680469523595589E-2</v>
      </c>
      <c r="T17" s="13">
        <v>4.8660457969239394E-2</v>
      </c>
      <c r="U17" s="13">
        <f t="shared" si="1"/>
        <v>0.70950251297690692</v>
      </c>
      <c r="W17" s="4">
        <v>1.412146875651782E-13</v>
      </c>
      <c r="X17" s="4">
        <v>1.8941096935983709E-13</v>
      </c>
      <c r="Y17" s="4">
        <v>2.6821412093709379E-13</v>
      </c>
      <c r="Z17" s="4">
        <v>1.6081220314350621E-13</v>
      </c>
      <c r="AA17" s="4">
        <v>2.0201763892517399E-13</v>
      </c>
      <c r="AB17" s="4">
        <v>1.9879499948225811E-13</v>
      </c>
      <c r="AD17" s="2">
        <f t="shared" si="2"/>
        <v>-12.850120130502514</v>
      </c>
      <c r="AE17" s="2">
        <f t="shared" si="0"/>
        <v>-12.722594873302663</v>
      </c>
      <c r="AF17" s="2">
        <f t="shared" si="0"/>
        <v>-12.571518361146536</v>
      </c>
      <c r="AG17" s="2">
        <f t="shared" si="0"/>
        <v>-12.793680998144801</v>
      </c>
      <c r="AH17" s="2">
        <f t="shared" si="0"/>
        <v>-12.694610709001758</v>
      </c>
      <c r="AI17" s="2">
        <f t="shared" si="0"/>
        <v>-12.701594544106589</v>
      </c>
    </row>
    <row r="18" spans="1:35" x14ac:dyDescent="0.15">
      <c r="A18" s="3">
        <v>33.600000000000364</v>
      </c>
      <c r="B18" s="2">
        <v>60.19437956904963</v>
      </c>
      <c r="C18" s="2">
        <v>0.48399932813974678</v>
      </c>
      <c r="D18" s="2">
        <v>14.977998611698437</v>
      </c>
      <c r="E18" s="2">
        <v>5.482259689984482</v>
      </c>
      <c r="F18" s="2">
        <v>3.0115735926927201</v>
      </c>
      <c r="G18" s="2">
        <v>0.24494745996664893</v>
      </c>
      <c r="H18" s="2">
        <v>5.9643594132420459</v>
      </c>
      <c r="I18" s="2">
        <v>5.7270431570296747</v>
      </c>
      <c r="J18" s="2">
        <v>4.1075456305088531</v>
      </c>
      <c r="K18" s="2"/>
      <c r="L18" s="13">
        <v>0.54434867435133949</v>
      </c>
      <c r="M18" s="13">
        <v>3.291404810803806E-3</v>
      </c>
      <c r="N18" s="13">
        <v>0.15963593144232829</v>
      </c>
      <c r="O18" s="13">
        <v>4.146094942672067E-2</v>
      </c>
      <c r="P18" s="13">
        <v>2.3067625686280086E-2</v>
      </c>
      <c r="Q18" s="13">
        <v>3.3022277540433317E-3</v>
      </c>
      <c r="R18" s="13">
        <v>5.7788049254880604E-2</v>
      </c>
      <c r="S18" s="13">
        <v>0.10041489065108136</v>
      </c>
      <c r="T18" s="13">
        <v>4.7387321807907924E-2</v>
      </c>
      <c r="U18" s="13">
        <f t="shared" si="1"/>
        <v>0.70398460579366784</v>
      </c>
      <c r="W18" s="4">
        <v>1.654694138100955E-13</v>
      </c>
      <c r="X18" s="4">
        <v>2.109110415397395E-13</v>
      </c>
      <c r="Y18" s="4">
        <v>3.3592460054249152E-13</v>
      </c>
      <c r="Z18" s="4">
        <v>1.8638990756565489E-13</v>
      </c>
      <c r="AA18" s="4">
        <v>2.2983031579453479E-13</v>
      </c>
      <c r="AB18" s="4">
        <v>2.270621141060137E-13</v>
      </c>
      <c r="AD18" s="2">
        <f t="shared" si="2"/>
        <v>-12.781282271623057</v>
      </c>
      <c r="AE18" s="2">
        <f t="shared" si="0"/>
        <v>-12.675900683635298</v>
      </c>
      <c r="AF18" s="2">
        <f t="shared" si="0"/>
        <v>-12.473758190595241</v>
      </c>
      <c r="AG18" s="2">
        <f t="shared" si="0"/>
        <v>-12.729577607042167</v>
      </c>
      <c r="AH18" s="2">
        <f t="shared" si="0"/>
        <v>-12.63859268620512</v>
      </c>
      <c r="AI18" s="2">
        <f t="shared" si="0"/>
        <v>-12.643855322879734</v>
      </c>
    </row>
    <row r="19" spans="1:35" x14ac:dyDescent="0.15">
      <c r="A19" s="3">
        <v>44.800000000000182</v>
      </c>
      <c r="B19" s="2">
        <v>58.978322872280557</v>
      </c>
      <c r="C19" s="2">
        <v>0.55349813364382183</v>
      </c>
      <c r="D19" s="2">
        <v>15.11343593307558</v>
      </c>
      <c r="E19" s="2">
        <v>6.2322109104785</v>
      </c>
      <c r="F19" s="2">
        <v>3.3329256539584842</v>
      </c>
      <c r="G19" s="2">
        <v>0.23953171257365793</v>
      </c>
      <c r="H19" s="2">
        <v>6.1003184791276297</v>
      </c>
      <c r="I19" s="2">
        <v>5.6351445926252737</v>
      </c>
      <c r="J19" s="2">
        <v>4.0043246628083882</v>
      </c>
      <c r="K19" s="2"/>
      <c r="L19" s="13">
        <v>0.53469138032193575</v>
      </c>
      <c r="M19" s="13">
        <v>3.7734816185001629E-3</v>
      </c>
      <c r="N19" s="13">
        <v>0.16148404190299465</v>
      </c>
      <c r="O19" s="13">
        <v>4.7251034204379969E-2</v>
      </c>
      <c r="P19" s="13">
        <v>2.5593199297734712E-2</v>
      </c>
      <c r="Q19" s="13">
        <v>3.2373275234431741E-3</v>
      </c>
      <c r="R19" s="13">
        <v>5.9253809108715486E-2</v>
      </c>
      <c r="S19" s="13">
        <v>9.9051775610384196E-2</v>
      </c>
      <c r="T19" s="13">
        <v>4.6312538549224444E-2</v>
      </c>
      <c r="U19" s="13">
        <f t="shared" si="1"/>
        <v>0.69617542222493034</v>
      </c>
      <c r="W19" s="4">
        <v>2.0081465541478451E-13</v>
      </c>
      <c r="X19" s="4">
        <v>2.3817244616411362E-13</v>
      </c>
      <c r="Y19" s="4">
        <v>4.2930488787673598E-13</v>
      </c>
      <c r="Z19" s="4">
        <v>2.191757536836198E-13</v>
      </c>
      <c r="AA19" s="4">
        <v>2.6390483755982588E-13</v>
      </c>
      <c r="AB19" s="4">
        <v>2.621330362733638E-13</v>
      </c>
      <c r="AD19" s="2">
        <f t="shared" si="2"/>
        <v>-12.697204595642976</v>
      </c>
      <c r="AE19" s="2">
        <f t="shared" si="0"/>
        <v>-12.623108482866032</v>
      </c>
      <c r="AF19" s="2">
        <f t="shared" si="0"/>
        <v>-12.367234166806352</v>
      </c>
      <c r="AG19" s="2">
        <f t="shared" si="0"/>
        <v>-12.659207491354785</v>
      </c>
      <c r="AH19" s="2">
        <f t="shared" si="0"/>
        <v>-12.578552648786079</v>
      </c>
      <c r="AI19" s="2">
        <f t="shared" si="0"/>
        <v>-12.581478242055725</v>
      </c>
    </row>
    <row r="20" spans="1:35" x14ac:dyDescent="0.15">
      <c r="A20" s="3">
        <v>56</v>
      </c>
      <c r="B20" s="2">
        <v>57.499448931714767</v>
      </c>
      <c r="C20" s="2">
        <v>0.53985010942641665</v>
      </c>
      <c r="D20" s="2">
        <v>15.738317793729935</v>
      </c>
      <c r="E20" s="2">
        <v>7.0963818430872427</v>
      </c>
      <c r="F20" s="2">
        <v>3.4896399162376208</v>
      </c>
      <c r="G20" s="2">
        <v>0.18034583966901235</v>
      </c>
      <c r="H20" s="2">
        <v>6.3324634326830731</v>
      </c>
      <c r="I20" s="2">
        <v>5.3321860351811914</v>
      </c>
      <c r="J20" s="2">
        <v>3.9336435060538788</v>
      </c>
      <c r="L20" s="13">
        <v>0.52324942347226677</v>
      </c>
      <c r="M20" s="13">
        <v>3.6943121087840824E-3</v>
      </c>
      <c r="N20" s="13">
        <v>0.16879478470472173</v>
      </c>
      <c r="O20" s="13">
        <v>5.4005807486690219E-2</v>
      </c>
      <c r="P20" s="13">
        <v>2.6897621631476146E-2</v>
      </c>
      <c r="Q20" s="13">
        <v>2.4466061322682433E-3</v>
      </c>
      <c r="R20" s="13">
        <v>6.1740588891689999E-2</v>
      </c>
      <c r="S20" s="13">
        <v>9.4079891066770491E-2</v>
      </c>
      <c r="T20" s="13">
        <v>4.5666593344629677E-2</v>
      </c>
      <c r="U20" s="13">
        <f t="shared" si="1"/>
        <v>0.69204420817698853</v>
      </c>
      <c r="W20" s="4">
        <v>2.5721590730486051E-13</v>
      </c>
      <c r="X20" s="4">
        <v>2.7491435167802319E-13</v>
      </c>
      <c r="Y20" s="4">
        <v>5.6248119277026013E-13</v>
      </c>
      <c r="Z20" s="4">
        <v>2.6354681575086742E-13</v>
      </c>
      <c r="AA20" s="4">
        <v>3.0768320791465619E-13</v>
      </c>
      <c r="AB20" s="4">
        <v>3.0666200281665229E-13</v>
      </c>
      <c r="AD20" s="2">
        <f t="shared" si="2"/>
        <v>-12.589702176334539</v>
      </c>
      <c r="AE20" s="2">
        <f t="shared" si="0"/>
        <v>-12.560802587577856</v>
      </c>
      <c r="AF20" s="2">
        <f t="shared" si="0"/>
        <v>-12.249891994127971</v>
      </c>
      <c r="AG20" s="2">
        <f t="shared" si="0"/>
        <v>-12.579142226689326</v>
      </c>
      <c r="AH20" s="2">
        <f t="shared" si="0"/>
        <v>-12.511896205114271</v>
      </c>
      <c r="AI20" s="2">
        <f t="shared" si="0"/>
        <v>-12.513340032264525</v>
      </c>
    </row>
    <row r="21" spans="1:35" x14ac:dyDescent="0.15">
      <c r="A21" s="3">
        <v>67.200000000000273</v>
      </c>
      <c r="B21" s="2">
        <v>57.166117529463037</v>
      </c>
      <c r="C21" s="2">
        <v>0.62472760400730787</v>
      </c>
      <c r="D21" s="2">
        <v>15.838763216432206</v>
      </c>
      <c r="E21" s="2">
        <v>6.9011248048341116</v>
      </c>
      <c r="F21" s="2">
        <v>3.3832689093239861</v>
      </c>
      <c r="G21" s="2">
        <v>0</v>
      </c>
      <c r="H21" s="2">
        <v>6.9925219613888823</v>
      </c>
      <c r="I21" s="2">
        <v>5.3616385768803561</v>
      </c>
      <c r="J21" s="2">
        <v>3.7318373976701098</v>
      </c>
      <c r="L21" s="13">
        <v>0.52100560130761775</v>
      </c>
      <c r="M21" s="13">
        <v>4.2816356141408447E-3</v>
      </c>
      <c r="N21" s="13">
        <v>0.17012988104756746</v>
      </c>
      <c r="O21" s="13">
        <v>5.2599545076971461E-2</v>
      </c>
      <c r="P21" s="13">
        <v>2.6117307385267258E-2</v>
      </c>
      <c r="Q21" s="13">
        <v>0</v>
      </c>
      <c r="R21" s="13">
        <v>6.8279531808965482E-2</v>
      </c>
      <c r="S21" s="13">
        <v>9.474311652204441E-2</v>
      </c>
      <c r="T21" s="13">
        <v>4.3389530179943972E-2</v>
      </c>
      <c r="U21" s="13">
        <f t="shared" si="1"/>
        <v>0.69113548235518518</v>
      </c>
      <c r="W21" s="4">
        <v>3.5674870138009459E-13</v>
      </c>
      <c r="X21" s="4">
        <v>3.2804250414476482E-13</v>
      </c>
      <c r="Y21" s="4">
        <v>7.554485968826931E-13</v>
      </c>
      <c r="Z21" s="4">
        <v>3.2640267742877578E-13</v>
      </c>
      <c r="AA21" s="4">
        <v>3.6670506632327472E-13</v>
      </c>
      <c r="AB21" s="4">
        <v>3.640678017018844E-13</v>
      </c>
      <c r="AD21" s="2">
        <f t="shared" si="2"/>
        <v>-12.447637599108861</v>
      </c>
      <c r="AE21" s="2">
        <f t="shared" si="0"/>
        <v>-12.484069881533443</v>
      </c>
      <c r="AF21" s="2">
        <f t="shared" si="0"/>
        <v>-12.121795081092902</v>
      </c>
      <c r="AG21" s="2">
        <f t="shared" si="0"/>
        <v>-12.486246287455634</v>
      </c>
      <c r="AH21" s="2">
        <f t="shared" si="0"/>
        <v>-12.435683089872933</v>
      </c>
      <c r="AI21" s="2">
        <f t="shared" si="0"/>
        <v>-12.438817728540748</v>
      </c>
    </row>
    <row r="22" spans="1:35" x14ac:dyDescent="0.15">
      <c r="A22" s="3">
        <v>78.400000000000091</v>
      </c>
      <c r="B22" s="2">
        <v>57.144838635429352</v>
      </c>
      <c r="C22" s="2">
        <v>0.57009551512130119</v>
      </c>
      <c r="D22" s="2">
        <v>15.823969943342236</v>
      </c>
      <c r="E22" s="2">
        <v>6.5703709138715549</v>
      </c>
      <c r="F22" s="2">
        <v>3.702404512519085</v>
      </c>
      <c r="G22" s="2">
        <v>0</v>
      </c>
      <c r="H22" s="2">
        <v>7.0428707404909554</v>
      </c>
      <c r="I22" s="2">
        <v>5.4335972403839099</v>
      </c>
      <c r="J22" s="2">
        <v>3.7118524988416168</v>
      </c>
      <c r="L22" s="13">
        <v>0.52042333721265777</v>
      </c>
      <c r="M22" s="13">
        <v>3.9042955945818572E-3</v>
      </c>
      <c r="N22" s="13">
        <v>0.16984424639913967</v>
      </c>
      <c r="O22" s="13">
        <v>5.0041238730948116E-2</v>
      </c>
      <c r="P22" s="13">
        <v>2.8559579403266661E-2</v>
      </c>
      <c r="Q22" s="13">
        <v>0</v>
      </c>
      <c r="R22" s="13">
        <v>6.8719892469865707E-2</v>
      </c>
      <c r="S22" s="13">
        <v>9.5943074855461052E-2</v>
      </c>
      <c r="T22" s="13">
        <v>4.3124989570536364E-2</v>
      </c>
      <c r="U22" s="13">
        <f t="shared" si="1"/>
        <v>0.69026758361179741</v>
      </c>
      <c r="W22" s="4">
        <v>5.5427142144732544E-13</v>
      </c>
      <c r="X22" s="4">
        <v>4.1149057409759369E-13</v>
      </c>
      <c r="Y22" s="4">
        <v>1.0287663229689951E-12</v>
      </c>
      <c r="Z22" s="4">
        <v>4.1801267983342128E-13</v>
      </c>
      <c r="AA22" s="4">
        <v>4.5018685522288051E-13</v>
      </c>
      <c r="AB22" s="4">
        <v>4.3811142986789212E-13</v>
      </c>
      <c r="AD22" s="2">
        <f t="shared" si="2"/>
        <v>-12.256277513303072</v>
      </c>
      <c r="AE22" s="2">
        <f t="shared" si="0"/>
        <v>-12.385640108603077</v>
      </c>
      <c r="AF22" s="2">
        <f t="shared" si="0"/>
        <v>-11.987683260971291</v>
      </c>
      <c r="AG22" s="2">
        <f t="shared" si="0"/>
        <v>-12.37881054430591</v>
      </c>
      <c r="AH22" s="2">
        <f t="shared" si="0"/>
        <v>-12.346607189894163</v>
      </c>
      <c r="AI22" s="2">
        <f t="shared" si="0"/>
        <v>-12.358415416386302</v>
      </c>
    </row>
    <row r="23" spans="1:35" x14ac:dyDescent="0.15">
      <c r="A23" s="3"/>
      <c r="B23" s="2"/>
      <c r="C23" s="2"/>
      <c r="D23" s="2"/>
      <c r="E23" s="2"/>
      <c r="F23" s="2"/>
      <c r="G23" s="2"/>
      <c r="H23" s="2"/>
      <c r="I23" s="2"/>
      <c r="J23" s="2"/>
      <c r="L23" s="2"/>
      <c r="M23" s="2"/>
      <c r="N23" s="2"/>
      <c r="O23" s="2"/>
      <c r="P23" s="2"/>
      <c r="Q23" s="2"/>
      <c r="R23" s="2"/>
      <c r="S23" s="2"/>
      <c r="T23" s="2"/>
      <c r="W23" s="4"/>
      <c r="X23" s="4"/>
      <c r="Y23" s="4"/>
      <c r="Z23" s="4"/>
      <c r="AA23" s="4"/>
      <c r="AB23" s="4"/>
      <c r="AD23" s="2"/>
      <c r="AE23" s="2"/>
      <c r="AF23" s="2"/>
      <c r="AG23" s="2"/>
      <c r="AH23" s="2"/>
      <c r="AI23" s="2"/>
    </row>
    <row r="24" spans="1:35" x14ac:dyDescent="0.15">
      <c r="A24" s="3"/>
      <c r="B24" s="2"/>
      <c r="C24" s="2"/>
      <c r="D24" s="2"/>
      <c r="E24" s="2"/>
      <c r="F24" s="2"/>
      <c r="G24" s="2"/>
      <c r="H24" s="2"/>
      <c r="I24" s="2"/>
      <c r="J24" s="2"/>
      <c r="L24" s="2"/>
      <c r="M24" s="2"/>
      <c r="N24" s="2"/>
      <c r="O24" s="2"/>
      <c r="P24" s="2"/>
      <c r="Q24" s="2"/>
      <c r="R24" s="2"/>
      <c r="S24" s="2"/>
      <c r="T24" s="2"/>
      <c r="W24" s="4"/>
      <c r="X24" s="4"/>
      <c r="Y24" s="4"/>
      <c r="Z24" s="4"/>
      <c r="AA24" s="4"/>
      <c r="AB24" s="4"/>
      <c r="AD24" s="2"/>
      <c r="AE24" s="2"/>
      <c r="AF24" s="2"/>
      <c r="AG24" s="2"/>
      <c r="AH24" s="2"/>
      <c r="AI24" s="2"/>
    </row>
    <row r="25" spans="1:35" x14ac:dyDescent="0.15">
      <c r="A25" s="3"/>
      <c r="B25" s="2"/>
      <c r="C25" s="2"/>
      <c r="D25" s="2"/>
      <c r="E25" s="2"/>
      <c r="F25" s="2"/>
      <c r="G25" s="2"/>
      <c r="H25" s="2"/>
      <c r="I25" s="2"/>
      <c r="J25" s="2"/>
      <c r="W25" s="4"/>
      <c r="X25" s="4"/>
      <c r="Y25" s="4"/>
      <c r="Z25" s="4"/>
      <c r="AA25" s="4"/>
      <c r="AB25" s="4"/>
      <c r="AD25" s="2"/>
      <c r="AE25" s="2"/>
      <c r="AF25" s="2"/>
      <c r="AG25" s="2"/>
      <c r="AH25" s="2"/>
      <c r="AI25" s="2"/>
    </row>
    <row r="26" spans="1:35" x14ac:dyDescent="0.15">
      <c r="A26" s="3"/>
      <c r="B26" s="2"/>
      <c r="C26" s="2"/>
      <c r="D26" s="2"/>
      <c r="E26" s="2"/>
      <c r="F26" s="2"/>
      <c r="G26" s="2"/>
      <c r="H26" s="2"/>
      <c r="I26" s="2"/>
      <c r="J26" s="2"/>
      <c r="W26" s="4"/>
      <c r="X26" s="4"/>
      <c r="Y26" s="4"/>
      <c r="Z26" s="4"/>
      <c r="AA26" s="4"/>
      <c r="AB26" s="4"/>
      <c r="AD26" s="2"/>
      <c r="AE26" s="2"/>
      <c r="AF26" s="2"/>
      <c r="AG26" s="2"/>
      <c r="AH26" s="2"/>
      <c r="AI26" s="2"/>
    </row>
    <row r="27" spans="1:35" x14ac:dyDescent="0.15">
      <c r="A27" s="3"/>
      <c r="B27" s="2"/>
      <c r="C27" s="2"/>
      <c r="D27" s="2"/>
      <c r="E27" s="2"/>
      <c r="F27" s="2"/>
      <c r="G27" s="2"/>
      <c r="H27" s="2"/>
      <c r="I27" s="2"/>
      <c r="J27" s="2"/>
      <c r="W27" s="4"/>
      <c r="X27" s="4"/>
      <c r="Y27" s="4"/>
      <c r="Z27" s="4"/>
      <c r="AA27" s="4"/>
      <c r="AB27" s="4"/>
      <c r="AD27" s="2"/>
      <c r="AE27" s="2"/>
      <c r="AF27" s="2"/>
      <c r="AG27" s="2"/>
      <c r="AH27" s="2"/>
      <c r="AI27" s="2"/>
    </row>
    <row r="28" spans="1:35" x14ac:dyDescent="0.15">
      <c r="A28" s="3"/>
      <c r="B28" s="2"/>
      <c r="C28" s="2"/>
      <c r="D28" s="2"/>
      <c r="E28" s="2"/>
      <c r="F28" s="2"/>
      <c r="G28" s="2"/>
      <c r="H28" s="2"/>
      <c r="I28" s="2"/>
      <c r="J28" s="2"/>
      <c r="W28" s="4"/>
      <c r="X28" s="4"/>
      <c r="Y28" s="4"/>
      <c r="Z28" s="4"/>
      <c r="AA28" s="4"/>
      <c r="AB28" s="4"/>
      <c r="AD28" s="2"/>
      <c r="AE28" s="2"/>
      <c r="AF28" s="2"/>
      <c r="AG28" s="2"/>
      <c r="AH28" s="2"/>
      <c r="AI28" s="2"/>
    </row>
    <row r="29" spans="1:35" x14ac:dyDescent="0.15">
      <c r="A29" s="3"/>
      <c r="B29" s="2"/>
      <c r="C29" s="2"/>
      <c r="D29" s="2"/>
      <c r="E29" s="2"/>
      <c r="F29" s="2"/>
      <c r="G29" s="2"/>
      <c r="H29" s="2"/>
      <c r="I29" s="2"/>
      <c r="J29" s="2"/>
      <c r="W29" s="4"/>
      <c r="X29" s="4"/>
      <c r="Y29" s="4"/>
      <c r="Z29" s="4"/>
      <c r="AA29" s="4"/>
      <c r="AB29" s="4"/>
      <c r="AD29" s="2"/>
      <c r="AE29" s="2"/>
      <c r="AF29" s="2"/>
      <c r="AG29" s="2"/>
      <c r="AH29" s="2"/>
      <c r="AI29" s="2"/>
    </row>
    <row r="30" spans="1:35" x14ac:dyDescent="0.15">
      <c r="A30" s="3"/>
      <c r="B30" s="2"/>
      <c r="C30" s="2"/>
      <c r="D30" s="2"/>
      <c r="E30" s="2"/>
      <c r="F30" s="2"/>
      <c r="G30" s="2"/>
      <c r="H30" s="2"/>
      <c r="I30" s="2"/>
      <c r="J30" s="2"/>
      <c r="W30" s="4"/>
      <c r="X30" s="4"/>
      <c r="Y30" s="4"/>
      <c r="Z30" s="4"/>
      <c r="AA30" s="4"/>
      <c r="AB30" s="4"/>
      <c r="AD30" s="2"/>
      <c r="AE30" s="2"/>
      <c r="AF30" s="2"/>
      <c r="AG30" s="2"/>
      <c r="AH30" s="2"/>
      <c r="AI30" s="2"/>
    </row>
    <row r="31" spans="1:35" x14ac:dyDescent="0.15">
      <c r="A31" s="3"/>
      <c r="B31" s="2"/>
      <c r="C31" s="2"/>
      <c r="D31" s="2"/>
      <c r="E31" s="2"/>
      <c r="F31" s="2"/>
      <c r="G31" s="2"/>
      <c r="H31" s="2"/>
      <c r="I31" s="2"/>
      <c r="J31" s="2"/>
      <c r="W31" s="4"/>
      <c r="X31" s="4"/>
      <c r="Y31" s="4"/>
      <c r="Z31" s="4"/>
      <c r="AA31" s="4"/>
      <c r="AB31" s="4"/>
      <c r="AD31" s="2"/>
      <c r="AE31" s="2"/>
      <c r="AF31" s="2"/>
      <c r="AG31" s="2"/>
      <c r="AH31" s="2"/>
      <c r="AI31" s="2"/>
    </row>
    <row r="32" spans="1:35" x14ac:dyDescent="0.15">
      <c r="A32" s="3"/>
      <c r="B32" s="2"/>
      <c r="C32" s="2"/>
      <c r="D32" s="2"/>
      <c r="E32" s="2"/>
      <c r="F32" s="2"/>
      <c r="G32" s="2"/>
      <c r="H32" s="2"/>
      <c r="I32" s="2"/>
      <c r="J32" s="2"/>
      <c r="W32" s="4"/>
      <c r="X32" s="4"/>
      <c r="Y32" s="4"/>
      <c r="Z32" s="4"/>
      <c r="AA32" s="4"/>
      <c r="AB32" s="4"/>
      <c r="AD32" s="2"/>
      <c r="AE32" s="2"/>
      <c r="AF32" s="2"/>
      <c r="AG32" s="2"/>
      <c r="AH32" s="2"/>
      <c r="AI32" s="2"/>
    </row>
    <row r="33" spans="1:35" x14ac:dyDescent="0.15">
      <c r="A33" s="3"/>
      <c r="B33" s="2"/>
      <c r="C33" s="2"/>
      <c r="D33" s="2"/>
      <c r="E33" s="2"/>
      <c r="F33" s="2"/>
      <c r="G33" s="2"/>
      <c r="H33" s="2"/>
      <c r="I33" s="2"/>
      <c r="J33" s="2"/>
      <c r="W33" s="4"/>
      <c r="X33" s="4"/>
      <c r="Y33" s="4"/>
      <c r="Z33" s="4"/>
      <c r="AA33" s="4"/>
      <c r="AB33" s="4"/>
      <c r="AD33" s="2"/>
      <c r="AE33" s="2"/>
      <c r="AF33" s="2"/>
      <c r="AG33" s="2"/>
      <c r="AH33" s="2"/>
      <c r="AI33" s="2"/>
    </row>
    <row r="34" spans="1:35" x14ac:dyDescent="0.15">
      <c r="A34" s="3"/>
      <c r="B34" s="2"/>
      <c r="C34" s="2"/>
      <c r="D34" s="2"/>
      <c r="E34" s="2"/>
      <c r="F34" s="2"/>
      <c r="G34" s="2"/>
      <c r="H34" s="2"/>
      <c r="I34" s="2"/>
      <c r="J34" s="2"/>
      <c r="W34" s="4"/>
      <c r="X34" s="4"/>
      <c r="Y34" s="4"/>
      <c r="Z34" s="4"/>
      <c r="AA34" s="4"/>
      <c r="AB34" s="4"/>
      <c r="AD34" s="2"/>
      <c r="AE34" s="2"/>
      <c r="AF34" s="2"/>
      <c r="AG34" s="2"/>
      <c r="AH34" s="2"/>
      <c r="AI34" s="2"/>
    </row>
    <row r="35" spans="1:35" x14ac:dyDescent="0.15">
      <c r="A35" s="3"/>
      <c r="B35" s="2"/>
      <c r="C35" s="2"/>
      <c r="D35" s="2"/>
      <c r="E35" s="2"/>
      <c r="F35" s="2"/>
      <c r="G35" s="2"/>
      <c r="H35" s="2"/>
      <c r="I35" s="2"/>
      <c r="J35" s="2"/>
      <c r="W35" s="4"/>
      <c r="X35" s="4"/>
      <c r="Y35" s="4"/>
      <c r="Z35" s="4"/>
      <c r="AA35" s="4"/>
      <c r="AB35" s="4"/>
      <c r="AD35" s="2"/>
      <c r="AE35" s="2"/>
      <c r="AF35" s="2"/>
      <c r="AG35" s="2"/>
      <c r="AH35" s="2"/>
      <c r="AI35" s="2"/>
    </row>
    <row r="36" spans="1:35" x14ac:dyDescent="0.15">
      <c r="A36" s="3"/>
      <c r="B36" s="2"/>
      <c r="C36" s="2"/>
      <c r="D36" s="2"/>
      <c r="E36" s="2"/>
      <c r="F36" s="2"/>
      <c r="G36" s="2"/>
      <c r="H36" s="2"/>
      <c r="I36" s="2"/>
      <c r="J36" s="2"/>
      <c r="W36" s="4"/>
      <c r="X36" s="4"/>
      <c r="Y36" s="4"/>
      <c r="Z36" s="4"/>
      <c r="AA36" s="4"/>
      <c r="AB36" s="4"/>
      <c r="AD36" s="2"/>
      <c r="AE36" s="2"/>
      <c r="AF36" s="2"/>
      <c r="AG36" s="2"/>
      <c r="AH36" s="2"/>
      <c r="AI36" s="2"/>
    </row>
    <row r="37" spans="1:35" x14ac:dyDescent="0.15">
      <c r="A37" s="3"/>
      <c r="B37" s="2"/>
      <c r="C37" s="2"/>
      <c r="D37" s="2"/>
      <c r="E37" s="2"/>
      <c r="F37" s="2"/>
      <c r="G37" s="2"/>
      <c r="H37" s="2"/>
      <c r="I37" s="2"/>
      <c r="J37" s="2"/>
      <c r="W37" s="4"/>
      <c r="X37" s="4"/>
      <c r="Y37" s="4"/>
      <c r="Z37" s="4"/>
      <c r="AA37" s="4"/>
      <c r="AB37" s="4"/>
      <c r="AD37" s="2"/>
      <c r="AE37" s="2"/>
      <c r="AF37" s="2"/>
      <c r="AG37" s="2"/>
      <c r="AH37" s="2"/>
      <c r="AI37" s="2"/>
    </row>
    <row r="38" spans="1:35" x14ac:dyDescent="0.15">
      <c r="A38" s="3"/>
      <c r="B38" s="2"/>
      <c r="C38" s="2"/>
      <c r="D38" s="2"/>
      <c r="E38" s="2"/>
      <c r="F38" s="2"/>
      <c r="G38" s="2"/>
      <c r="H38" s="2"/>
      <c r="I38" s="2"/>
      <c r="J38" s="2"/>
      <c r="W38" s="4"/>
      <c r="X38" s="4"/>
      <c r="Y38" s="4"/>
      <c r="Z38" s="4"/>
      <c r="AA38" s="4"/>
      <c r="AB38" s="4"/>
      <c r="AD38" s="2"/>
      <c r="AE38" s="2"/>
      <c r="AF38" s="2"/>
      <c r="AG38" s="2"/>
      <c r="AH38" s="2"/>
      <c r="AI38" s="2"/>
    </row>
    <row r="39" spans="1:35" x14ac:dyDescent="0.15">
      <c r="A39" s="3"/>
      <c r="B39" s="2"/>
      <c r="C39" s="2"/>
      <c r="D39" s="2"/>
      <c r="E39" s="2"/>
      <c r="F39" s="2"/>
      <c r="G39" s="2"/>
      <c r="H39" s="2"/>
      <c r="I39" s="2"/>
      <c r="J39" s="2"/>
      <c r="W39" s="4"/>
      <c r="X39" s="4"/>
      <c r="Y39" s="4"/>
      <c r="Z39" s="4"/>
      <c r="AA39" s="4"/>
      <c r="AB39" s="4"/>
      <c r="AD39" s="2"/>
      <c r="AE39" s="2"/>
      <c r="AF39" s="2"/>
      <c r="AG39" s="2"/>
      <c r="AH39" s="2"/>
      <c r="AI39" s="2"/>
    </row>
    <row r="40" spans="1:35" x14ac:dyDescent="0.15">
      <c r="A40" s="3"/>
      <c r="B40" s="2"/>
      <c r="C40" s="2"/>
      <c r="D40" s="2"/>
      <c r="E40" s="2"/>
      <c r="F40" s="2"/>
      <c r="G40" s="2"/>
      <c r="H40" s="2"/>
      <c r="I40" s="2"/>
      <c r="J40" s="2"/>
      <c r="W40" s="4"/>
      <c r="X40" s="4"/>
      <c r="Y40" s="4"/>
      <c r="Z40" s="4"/>
      <c r="AA40" s="4"/>
      <c r="AB40" s="4"/>
      <c r="AD40" s="2"/>
      <c r="AE40" s="2"/>
      <c r="AF40" s="2"/>
      <c r="AG40" s="2"/>
      <c r="AH40" s="2"/>
      <c r="AI40" s="2"/>
    </row>
    <row r="41" spans="1:35" x14ac:dyDescent="0.15">
      <c r="A41" s="3"/>
      <c r="B41" s="2"/>
      <c r="C41" s="2"/>
      <c r="D41" s="2"/>
      <c r="E41" s="2"/>
      <c r="F41" s="2"/>
      <c r="G41" s="2"/>
      <c r="H41" s="2"/>
      <c r="I41" s="2"/>
      <c r="J41" s="2"/>
      <c r="W41" s="4"/>
      <c r="X41" s="4"/>
      <c r="Y41" s="4"/>
      <c r="Z41" s="4"/>
      <c r="AA41" s="4"/>
      <c r="AB41" s="4"/>
      <c r="AD41" s="2"/>
      <c r="AE41" s="2"/>
      <c r="AF41" s="2"/>
      <c r="AG41" s="2"/>
      <c r="AH41" s="2"/>
      <c r="AI41" s="2"/>
    </row>
    <row r="42" spans="1:35" x14ac:dyDescent="0.15">
      <c r="A42" s="3"/>
      <c r="B42" s="2"/>
      <c r="C42" s="2"/>
      <c r="D42" s="2"/>
      <c r="E42" s="2"/>
      <c r="F42" s="2"/>
      <c r="G42" s="2"/>
      <c r="H42" s="2"/>
      <c r="I42" s="2"/>
      <c r="J42" s="2"/>
      <c r="W42" s="4"/>
      <c r="X42" s="4"/>
      <c r="Y42" s="4"/>
      <c r="Z42" s="4"/>
      <c r="AA42" s="4"/>
      <c r="AB42" s="4"/>
      <c r="AD42" s="2"/>
      <c r="AE42" s="2"/>
      <c r="AF42" s="2"/>
      <c r="AG42" s="2"/>
      <c r="AH42" s="2"/>
      <c r="AI42" s="2"/>
    </row>
  </sheetData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9E973-BFBB-49F1-B277-CEE1DAECB238}">
  <dimension ref="A1:AI34"/>
  <sheetViews>
    <sheetView workbookViewId="0">
      <selection activeCell="A3" sqref="A1:A3"/>
    </sheetView>
  </sheetViews>
  <sheetFormatPr baseColWidth="10" defaultColWidth="11.5" defaultRowHeight="13" x14ac:dyDescent="0.15"/>
  <cols>
    <col min="1" max="1" width="11.5" style="1" bestFit="1" customWidth="1"/>
    <col min="2" max="10" width="6.5" style="1" customWidth="1"/>
    <col min="11" max="11" width="4.33203125" style="1" customWidth="1"/>
    <col min="12" max="21" width="7.1640625" style="1" customWidth="1"/>
    <col min="22" max="22" width="4.33203125" style="1" customWidth="1"/>
    <col min="23" max="28" width="8.5" style="1" bestFit="1" customWidth="1"/>
    <col min="29" max="29" width="4" style="1" customWidth="1"/>
    <col min="30" max="30" width="6.33203125" style="1" bestFit="1" customWidth="1"/>
    <col min="31" max="35" width="6.1640625" style="1" bestFit="1" customWidth="1"/>
    <col min="36" max="16384" width="11.5" style="1"/>
  </cols>
  <sheetData>
    <row r="1" spans="1:35" x14ac:dyDescent="0.15">
      <c r="A1" s="14" t="s">
        <v>31</v>
      </c>
    </row>
    <row r="2" spans="1:35" x14ac:dyDescent="0.15">
      <c r="A2" s="14" t="s">
        <v>32</v>
      </c>
    </row>
    <row r="3" spans="1:35" ht="15" x14ac:dyDescent="0.2">
      <c r="A3" t="s">
        <v>33</v>
      </c>
    </row>
    <row r="4" spans="1:35" x14ac:dyDescent="0.15">
      <c r="A4" s="11" t="s">
        <v>12</v>
      </c>
      <c r="B4" s="10" t="s">
        <v>25</v>
      </c>
      <c r="C4" s="10"/>
    </row>
    <row r="5" spans="1:35" x14ac:dyDescent="0.15">
      <c r="A5" s="11" t="s">
        <v>14</v>
      </c>
      <c r="B5" s="10">
        <v>14261</v>
      </c>
      <c r="C5" s="10"/>
    </row>
    <row r="6" spans="1:35" x14ac:dyDescent="0.15">
      <c r="A6" s="11" t="s">
        <v>13</v>
      </c>
      <c r="B6" s="10">
        <v>1413</v>
      </c>
      <c r="C6" s="10"/>
    </row>
    <row r="7" spans="1:35" x14ac:dyDescent="0.15">
      <c r="C7" s="6"/>
    </row>
    <row r="8" spans="1:35" ht="15" x14ac:dyDescent="0.15">
      <c r="A8" s="7"/>
      <c r="B8" s="7" t="s">
        <v>15</v>
      </c>
      <c r="C8" s="7"/>
      <c r="D8" s="7"/>
      <c r="E8" s="7"/>
      <c r="F8" s="7"/>
      <c r="G8" s="7"/>
      <c r="H8" s="7"/>
      <c r="I8" s="7"/>
      <c r="J8" s="7"/>
      <c r="K8" s="8"/>
      <c r="L8" s="7" t="s">
        <v>29</v>
      </c>
      <c r="M8" s="8"/>
      <c r="N8" s="8"/>
      <c r="O8" s="8"/>
      <c r="P8" s="8"/>
      <c r="Q8" s="8"/>
      <c r="R8" s="8"/>
      <c r="S8" s="8"/>
      <c r="T8" s="8"/>
      <c r="U8" s="8"/>
      <c r="V8" s="8"/>
      <c r="W8" s="7" t="s">
        <v>16</v>
      </c>
      <c r="X8" s="7"/>
      <c r="Y8" s="7"/>
      <c r="Z8" s="7"/>
      <c r="AA8" s="7"/>
      <c r="AB8" s="7"/>
      <c r="AC8" s="8"/>
      <c r="AD8" s="7" t="s">
        <v>11</v>
      </c>
      <c r="AE8" s="7"/>
      <c r="AF8" s="7"/>
      <c r="AG8" s="7"/>
      <c r="AH8" s="7"/>
      <c r="AI8" s="8"/>
    </row>
    <row r="9" spans="1:35" s="5" customFormat="1" ht="15" x14ac:dyDescent="0.2">
      <c r="A9" s="9" t="s">
        <v>0</v>
      </c>
      <c r="B9" s="9" t="s">
        <v>17</v>
      </c>
      <c r="C9" s="9" t="s">
        <v>18</v>
      </c>
      <c r="D9" s="9" t="s">
        <v>19</v>
      </c>
      <c r="E9" s="9" t="s">
        <v>1</v>
      </c>
      <c r="F9" s="9" t="s">
        <v>3</v>
      </c>
      <c r="G9" s="9" t="s">
        <v>2</v>
      </c>
      <c r="H9" s="9" t="s">
        <v>4</v>
      </c>
      <c r="I9" s="9" t="s">
        <v>20</v>
      </c>
      <c r="J9" s="9" t="s">
        <v>21</v>
      </c>
      <c r="K9" s="9"/>
      <c r="L9" s="9" t="s">
        <v>5</v>
      </c>
      <c r="M9" s="9" t="s">
        <v>6</v>
      </c>
      <c r="N9" s="9" t="s">
        <v>26</v>
      </c>
      <c r="O9" s="9" t="s">
        <v>7</v>
      </c>
      <c r="P9" s="9" t="s">
        <v>27</v>
      </c>
      <c r="Q9" s="9" t="s">
        <v>8</v>
      </c>
      <c r="R9" s="9" t="s">
        <v>9</v>
      </c>
      <c r="S9" s="9" t="s">
        <v>28</v>
      </c>
      <c r="T9" s="9" t="s">
        <v>10</v>
      </c>
      <c r="U9" s="9" t="s">
        <v>30</v>
      </c>
      <c r="V9" s="9"/>
      <c r="W9" s="9" t="s">
        <v>5</v>
      </c>
      <c r="X9" s="9" t="s">
        <v>6</v>
      </c>
      <c r="Y9" s="9" t="s">
        <v>7</v>
      </c>
      <c r="Z9" s="9" t="s">
        <v>8</v>
      </c>
      <c r="AA9" s="9" t="s">
        <v>9</v>
      </c>
      <c r="AB9" s="9" t="s">
        <v>10</v>
      </c>
      <c r="AC9" s="9"/>
      <c r="AD9" s="9" t="s">
        <v>5</v>
      </c>
      <c r="AE9" s="9" t="s">
        <v>6</v>
      </c>
      <c r="AF9" s="9" t="s">
        <v>7</v>
      </c>
      <c r="AG9" s="9" t="s">
        <v>8</v>
      </c>
      <c r="AH9" s="9" t="s">
        <v>9</v>
      </c>
      <c r="AI9" s="9" t="s">
        <v>10</v>
      </c>
    </row>
    <row r="10" spans="1:35" x14ac:dyDescent="0.15">
      <c r="A10" s="3">
        <v>-100.8000000000002</v>
      </c>
      <c r="B10" s="2">
        <v>72.736387579330867</v>
      </c>
      <c r="C10" s="2">
        <v>0.13642393326346161</v>
      </c>
      <c r="D10" s="2">
        <v>13.2083240704047</v>
      </c>
      <c r="E10" s="2">
        <v>1.962435558787017</v>
      </c>
      <c r="F10" s="2">
        <v>3.035018703061116E-2</v>
      </c>
      <c r="G10" s="2">
        <v>0.62575173357981828</v>
      </c>
      <c r="H10" s="2">
        <v>1.4617954975267731</v>
      </c>
      <c r="I10" s="2">
        <v>4.5376429310161521</v>
      </c>
      <c r="J10" s="2">
        <v>5.3258511267785398</v>
      </c>
      <c r="L10" s="13">
        <v>0.65945004812395513</v>
      </c>
      <c r="M10" s="13">
        <v>9.3011373217753897E-4</v>
      </c>
      <c r="N10" s="13">
        <v>0.14113461065025734</v>
      </c>
      <c r="O10" s="13">
        <v>1.4879351129410091E-2</v>
      </c>
      <c r="P10" s="13">
        <v>2.3306643644994585E-4</v>
      </c>
      <c r="Q10" s="13">
        <v>8.4575601126963499E-3</v>
      </c>
      <c r="R10" s="13">
        <v>1.4199393570511738E-2</v>
      </c>
      <c r="S10" s="13">
        <v>7.9764001109663807E-2</v>
      </c>
      <c r="T10" s="13">
        <v>6.1599578298387574E-2</v>
      </c>
      <c r="U10" s="13">
        <f>L10+N10</f>
        <v>0.80058465877421248</v>
      </c>
      <c r="W10" s="4">
        <v>2.895644969076542E-13</v>
      </c>
      <c r="X10" s="4">
        <v>3.7089997631059569E-13</v>
      </c>
      <c r="Y10" s="4">
        <v>9.101243426297283E-13</v>
      </c>
      <c r="Z10" s="4">
        <v>3.787658390245196E-13</v>
      </c>
      <c r="AA10" s="4">
        <v>3.3441703449446611E-13</v>
      </c>
      <c r="AB10" s="4">
        <v>6.4955218977119779E-13</v>
      </c>
      <c r="AD10" s="2">
        <f>LOG(W10)</f>
        <v>-12.538254687441382</v>
      </c>
      <c r="AE10" s="2">
        <f t="shared" ref="AE10:AI22" si="0">LOG(X10)</f>
        <v>-12.430743194409803</v>
      </c>
      <c r="AF10" s="2">
        <f t="shared" si="0"/>
        <v>-12.040899269625154</v>
      </c>
      <c r="AG10" s="2">
        <f t="shared" si="0"/>
        <v>-12.421629197018698</v>
      </c>
      <c r="AH10" s="2">
        <f t="shared" si="0"/>
        <v>-12.475711608629773</v>
      </c>
      <c r="AI10" s="2">
        <f t="shared" si="0"/>
        <v>-12.187385948795644</v>
      </c>
    </row>
    <row r="11" spans="1:35" x14ac:dyDescent="0.15">
      <c r="A11" s="3">
        <v>-75.600000000000364</v>
      </c>
      <c r="B11" s="2">
        <v>70.951658167231585</v>
      </c>
      <c r="C11" s="2">
        <v>0.13166998351938811</v>
      </c>
      <c r="D11" s="2">
        <v>13.135240992194705</v>
      </c>
      <c r="E11" s="2">
        <v>2.6483643770017729</v>
      </c>
      <c r="F11" s="2">
        <v>0.18225607609166927</v>
      </c>
      <c r="G11" s="2">
        <v>1.0686160950278309</v>
      </c>
      <c r="H11" s="2">
        <v>1.87097702042974</v>
      </c>
      <c r="I11" s="2">
        <v>5.0179103695850591</v>
      </c>
      <c r="J11" s="2">
        <v>5.1424173637239967</v>
      </c>
      <c r="L11" s="13">
        <v>0.63965251468807693</v>
      </c>
      <c r="M11" s="13">
        <v>8.926550307951311E-4</v>
      </c>
      <c r="N11" s="13">
        <v>0.1395645902033448</v>
      </c>
      <c r="O11" s="13">
        <v>1.9967224988485199E-2</v>
      </c>
      <c r="P11" s="13">
        <v>1.3917196718420382E-3</v>
      </c>
      <c r="Q11" s="13">
        <v>1.4362039896225665E-2</v>
      </c>
      <c r="R11" s="13">
        <v>1.8071866779693618E-2</v>
      </c>
      <c r="S11" s="13">
        <v>8.7710360978905638E-2</v>
      </c>
      <c r="T11" s="13">
        <v>5.914355480016547E-2</v>
      </c>
      <c r="U11" s="13">
        <f t="shared" ref="U11:U22" si="1">L11+N11</f>
        <v>0.77921710489142171</v>
      </c>
      <c r="W11" s="4">
        <v>3.8728306913759662E-13</v>
      </c>
      <c r="X11" s="4">
        <v>4.7158875753446256E-13</v>
      </c>
      <c r="Y11" s="4">
        <v>1.040953497956182E-12</v>
      </c>
      <c r="Z11" s="4">
        <v>4.7766074105344071E-13</v>
      </c>
      <c r="AA11" s="4">
        <v>4.4498592098708449E-13</v>
      </c>
      <c r="AB11" s="4">
        <v>7.6205894592663408E-13</v>
      </c>
      <c r="AD11" s="2">
        <f t="shared" ref="AD11:AD22" si="2">LOG(W11)</f>
        <v>-12.411971488660285</v>
      </c>
      <c r="AE11" s="2">
        <f t="shared" si="0"/>
        <v>-12.326436556840189</v>
      </c>
      <c r="AF11" s="2">
        <f t="shared" si="0"/>
        <v>-11.982568671096683</v>
      </c>
      <c r="AG11" s="2">
        <f t="shared" si="0"/>
        <v>-12.320880451922642</v>
      </c>
      <c r="AH11" s="2">
        <f t="shared" ref="AH11:AH22" si="3">LOG(AA11)</f>
        <v>-12.35165372954569</v>
      </c>
      <c r="AI11" s="2">
        <f t="shared" ref="AI11:AI22" si="4">LOG(AB11)</f>
        <v>-12.118011434302716</v>
      </c>
    </row>
    <row r="12" spans="1:35" x14ac:dyDescent="0.15">
      <c r="A12" s="3">
        <v>-50.400000000000084</v>
      </c>
      <c r="B12" s="2">
        <v>68.881800357027871</v>
      </c>
      <c r="C12" s="2">
        <v>0.19802366529123139</v>
      </c>
      <c r="D12" s="2">
        <v>13.335474827707044</v>
      </c>
      <c r="E12" s="2">
        <v>3.1666227697950502</v>
      </c>
      <c r="F12" s="2">
        <v>0.21317603083751893</v>
      </c>
      <c r="G12" s="2">
        <v>1.5870182318340109</v>
      </c>
      <c r="H12" s="2">
        <v>2.6756606479178249</v>
      </c>
      <c r="I12" s="2">
        <v>5.15905462757466</v>
      </c>
      <c r="J12" s="2">
        <v>4.9568347429106554</v>
      </c>
      <c r="L12" s="13">
        <v>0.61905266106624601</v>
      </c>
      <c r="M12" s="13">
        <v>1.3383062726761645E-3</v>
      </c>
      <c r="N12" s="13">
        <v>0.1412495999650184</v>
      </c>
      <c r="O12" s="13">
        <v>2.3800048785566703E-2</v>
      </c>
      <c r="P12" s="13">
        <v>1.622742703165341E-3</v>
      </c>
      <c r="Q12" s="13">
        <v>2.1262673813958667E-2</v>
      </c>
      <c r="R12" s="13">
        <v>2.5763634975219135E-2</v>
      </c>
      <c r="S12" s="13">
        <v>8.9895855196870864E-2</v>
      </c>
      <c r="T12" s="13">
        <v>5.6831103082497982E-2</v>
      </c>
      <c r="U12" s="13">
        <f t="shared" si="1"/>
        <v>0.76030226103126441</v>
      </c>
      <c r="W12" s="4">
        <v>4.9153173936009991E-13</v>
      </c>
      <c r="X12" s="4">
        <v>5.7449485270663885E-13</v>
      </c>
      <c r="Y12" s="4">
        <v>1.1895963847771129E-12</v>
      </c>
      <c r="Z12" s="4">
        <v>5.8006474904158461E-13</v>
      </c>
      <c r="AA12" s="4">
        <v>5.6432211486345905E-13</v>
      </c>
      <c r="AB12" s="4">
        <v>9.0872816008559061E-13</v>
      </c>
      <c r="AD12" s="2">
        <f t="shared" si="2"/>
        <v>-12.308448433510582</v>
      </c>
      <c r="AE12" s="2">
        <f t="shared" si="0"/>
        <v>-12.240713858100357</v>
      </c>
      <c r="AF12" s="2">
        <f t="shared" si="0"/>
        <v>-11.924600364319438</v>
      </c>
      <c r="AG12" s="2">
        <f t="shared" si="0"/>
        <v>-12.236523526123319</v>
      </c>
      <c r="AH12" s="2">
        <f t="shared" si="3"/>
        <v>-12.248472930103915</v>
      </c>
      <c r="AI12" s="2">
        <f t="shared" si="4"/>
        <v>-12.041566013622084</v>
      </c>
    </row>
    <row r="13" spans="1:35" x14ac:dyDescent="0.15">
      <c r="A13" s="3">
        <v>-25.200000000000269</v>
      </c>
      <c r="B13" s="2">
        <v>66.246852380731283</v>
      </c>
      <c r="C13" s="2">
        <v>0.31078572677528687</v>
      </c>
      <c r="D13" s="2">
        <v>13.803851126617387</v>
      </c>
      <c r="E13" s="2">
        <v>4.2334429546179742</v>
      </c>
      <c r="F13" s="2">
        <v>9.2478360853130173E-2</v>
      </c>
      <c r="G13" s="2">
        <v>1.677116746174204</v>
      </c>
      <c r="H13" s="2">
        <v>3.7612383220731962</v>
      </c>
      <c r="I13" s="2">
        <v>5.171583383503914</v>
      </c>
      <c r="J13" s="2">
        <v>4.7775649454248006</v>
      </c>
      <c r="L13" s="13">
        <v>0.59598893905279127</v>
      </c>
      <c r="M13" s="13">
        <v>2.1025645134518365E-3</v>
      </c>
      <c r="N13" s="13">
        <v>0.1463621753865369</v>
      </c>
      <c r="O13" s="13">
        <v>3.1851146929081517E-2</v>
      </c>
      <c r="P13" s="13">
        <v>7.0469511841125094E-4</v>
      </c>
      <c r="Q13" s="13">
        <v>2.2493089051874776E-2</v>
      </c>
      <c r="R13" s="13">
        <v>3.6254072989433665E-2</v>
      </c>
      <c r="S13" s="13">
        <v>9.0207556618600748E-2</v>
      </c>
      <c r="T13" s="13">
        <v>5.4832505582830135E-2</v>
      </c>
      <c r="U13" s="13">
        <f t="shared" si="1"/>
        <v>0.74235111443932822</v>
      </c>
      <c r="W13" s="4">
        <v>6.0656923613978395E-13</v>
      </c>
      <c r="X13" s="4">
        <v>6.8033273308600578E-13</v>
      </c>
      <c r="Y13" s="4">
        <v>1.356796917367648E-12</v>
      </c>
      <c r="Z13" s="4">
        <v>6.9021814412119649E-13</v>
      </c>
      <c r="AA13" s="4">
        <v>6.9717201240308254E-13</v>
      </c>
      <c r="AB13" s="4">
        <v>1.090931280966045E-12</v>
      </c>
      <c r="AD13" s="2">
        <f t="shared" si="2"/>
        <v>-12.217119619929637</v>
      </c>
      <c r="AE13" s="2">
        <f t="shared" si="0"/>
        <v>-12.167278633174906</v>
      </c>
      <c r="AF13" s="2">
        <f t="shared" si="0"/>
        <v>-11.867485151800024</v>
      </c>
      <c r="AG13" s="2">
        <f t="shared" si="0"/>
        <v>-12.161013628370897</v>
      </c>
      <c r="AH13" s="2">
        <f t="shared" si="3"/>
        <v>-12.1566600557314</v>
      </c>
      <c r="AI13" s="2">
        <f t="shared" si="4"/>
        <v>-11.962202605266096</v>
      </c>
    </row>
    <row r="14" spans="1:35" x14ac:dyDescent="0.15">
      <c r="A14" s="3">
        <v>0</v>
      </c>
      <c r="B14" s="2">
        <v>63.2641935439188</v>
      </c>
      <c r="C14" s="2">
        <v>0.38428583584148113</v>
      </c>
      <c r="D14" s="2">
        <v>14.791823432335075</v>
      </c>
      <c r="E14" s="2">
        <v>5.1277028136767768</v>
      </c>
      <c r="F14" s="2">
        <v>6.1602109699217568E-2</v>
      </c>
      <c r="G14" s="2">
        <v>2.3504362297245689</v>
      </c>
      <c r="H14" s="2">
        <v>4.3563608012616921</v>
      </c>
      <c r="I14" s="2">
        <v>5.1555922948911785</v>
      </c>
      <c r="J14" s="2">
        <v>4.5573094450809633</v>
      </c>
      <c r="L14" s="13">
        <v>0.56768404423835972</v>
      </c>
      <c r="M14" s="13">
        <v>2.593094849341792E-3</v>
      </c>
      <c r="N14" s="13">
        <v>0.15643216757580519</v>
      </c>
      <c r="O14" s="13">
        <v>3.8479548736300717E-2</v>
      </c>
      <c r="P14" s="13">
        <v>4.6820116006928298E-4</v>
      </c>
      <c r="Q14" s="13">
        <v>3.1441991066406792E-2</v>
      </c>
      <c r="R14" s="13">
        <v>4.1881820778258846E-2</v>
      </c>
      <c r="S14" s="13">
        <v>8.9696131787829592E-2</v>
      </c>
      <c r="T14" s="13">
        <v>5.2169391427738104E-2</v>
      </c>
      <c r="U14" s="13">
        <f t="shared" si="1"/>
        <v>0.72411621181416486</v>
      </c>
      <c r="W14" s="4">
        <v>7.3894457191881845E-13</v>
      </c>
      <c r="X14" s="4">
        <v>7.913152583421921E-13</v>
      </c>
      <c r="Y14" s="4">
        <v>1.5469254909452159E-12</v>
      </c>
      <c r="Z14" s="4">
        <v>8.1393018112997647E-13</v>
      </c>
      <c r="AA14" s="4">
        <v>8.5035251108371618E-13</v>
      </c>
      <c r="AB14" s="4">
        <v>1.3161263043349099E-12</v>
      </c>
      <c r="AD14" s="2">
        <f t="shared" si="2"/>
        <v>-12.131388136723711</v>
      </c>
      <c r="AE14" s="2">
        <f t="shared" si="0"/>
        <v>-12.10165046001503</v>
      </c>
      <c r="AF14" s="2">
        <f t="shared" si="0"/>
        <v>-11.810530603980419</v>
      </c>
      <c r="AG14" s="2">
        <f t="shared" si="0"/>
        <v>-12.089412847261233</v>
      </c>
      <c r="AH14" s="2">
        <f t="shared" si="3"/>
        <v>-12.070401001483553</v>
      </c>
      <c r="AI14" s="2">
        <f t="shared" si="4"/>
        <v>-11.880702430901726</v>
      </c>
    </row>
    <row r="15" spans="1:35" x14ac:dyDescent="0.15">
      <c r="A15" s="3">
        <v>25.199999999999818</v>
      </c>
      <c r="B15" s="2">
        <v>61.586140452428218</v>
      </c>
      <c r="C15" s="2">
        <v>0.41635749831980767</v>
      </c>
      <c r="D15" s="2">
        <v>14.883367656459621</v>
      </c>
      <c r="E15" s="2">
        <v>5.6339861155894662</v>
      </c>
      <c r="F15" s="2">
        <v>0.12076954938892548</v>
      </c>
      <c r="G15" s="2">
        <v>2.6255676719332111</v>
      </c>
      <c r="H15" s="2">
        <v>5.2804658697569256</v>
      </c>
      <c r="I15" s="2">
        <v>5.3198743996686364</v>
      </c>
      <c r="J15" s="2">
        <v>4.2298114688183484</v>
      </c>
      <c r="L15" s="13">
        <v>0.55149599631116919</v>
      </c>
      <c r="M15" s="13">
        <v>2.8037615775364099E-3</v>
      </c>
      <c r="N15" s="13">
        <v>0.15707831119769047</v>
      </c>
      <c r="O15" s="13">
        <v>4.2192334946819447E-2</v>
      </c>
      <c r="P15" s="13">
        <v>9.1602011361910428E-4</v>
      </c>
      <c r="Q15" s="13">
        <v>3.5050599295035428E-2</v>
      </c>
      <c r="R15" s="13">
        <v>5.066226668195651E-2</v>
      </c>
      <c r="S15" s="13">
        <v>9.2364948288769261E-2</v>
      </c>
      <c r="T15" s="13">
        <v>4.832133528071398E-2</v>
      </c>
      <c r="U15" s="13">
        <f t="shared" si="1"/>
        <v>0.70857430750885964</v>
      </c>
      <c r="W15" s="4">
        <v>8.9862606756719749E-13</v>
      </c>
      <c r="X15" s="4">
        <v>9.1117128461452743E-13</v>
      </c>
      <c r="Y15" s="4">
        <v>1.7679316658435661E-12</v>
      </c>
      <c r="Z15" s="4">
        <v>9.5963594015397973E-13</v>
      </c>
      <c r="AA15" s="4">
        <v>1.0335100843472891E-12</v>
      </c>
      <c r="AB15" s="4">
        <v>1.5959254041217031E-12</v>
      </c>
      <c r="AD15" s="2">
        <f t="shared" si="2"/>
        <v>-12.046420987438534</v>
      </c>
      <c r="AE15" s="2">
        <f t="shared" si="0"/>
        <v>-12.040399975419259</v>
      </c>
      <c r="AF15" s="2">
        <f t="shared" si="0"/>
        <v>-11.752534525364009</v>
      </c>
      <c r="AG15" s="2">
        <f t="shared" si="0"/>
        <v>-12.017893495262083</v>
      </c>
      <c r="AH15" s="2">
        <f t="shared" si="3"/>
        <v>-11.98568528144113</v>
      </c>
      <c r="AI15" s="2">
        <f t="shared" si="4"/>
        <v>-11.796987412067644</v>
      </c>
    </row>
    <row r="16" spans="1:35" x14ac:dyDescent="0.15">
      <c r="A16" s="3">
        <v>50.399999999999636</v>
      </c>
      <c r="B16" s="2">
        <v>61.789862320575217</v>
      </c>
      <c r="C16" s="2">
        <v>0.55544574222827903</v>
      </c>
      <c r="D16" s="2">
        <v>15.017113986997938</v>
      </c>
      <c r="E16" s="2">
        <v>4.7690658836921251</v>
      </c>
      <c r="F16" s="2">
        <v>3.0980933816980132E-2</v>
      </c>
      <c r="G16" s="2">
        <v>2.7351133687406821</v>
      </c>
      <c r="H16" s="2">
        <v>5.0986383037052549</v>
      </c>
      <c r="I16" s="2">
        <v>5.6117195311949208</v>
      </c>
      <c r="J16" s="2">
        <v>4.4166478769993613</v>
      </c>
      <c r="L16" s="13">
        <v>0.55115231376330476</v>
      </c>
      <c r="M16" s="13">
        <v>3.7257298653358534E-3</v>
      </c>
      <c r="N16" s="13">
        <v>0.15786887792754209</v>
      </c>
      <c r="O16" s="13">
        <v>3.5575100980106557E-2</v>
      </c>
      <c r="P16" s="13">
        <v>2.3406533496254928E-4</v>
      </c>
      <c r="Q16" s="13">
        <v>3.636994090643559E-2</v>
      </c>
      <c r="R16" s="13">
        <v>4.8726095564559424E-2</v>
      </c>
      <c r="S16" s="13">
        <v>9.7050281933768565E-2</v>
      </c>
      <c r="T16" s="13">
        <v>5.0258060393974395E-2</v>
      </c>
      <c r="U16" s="13">
        <f t="shared" si="1"/>
        <v>0.70902119169084687</v>
      </c>
      <c r="W16" s="4">
        <v>1.101392336965825E-12</v>
      </c>
      <c r="X16" s="4">
        <v>1.0459169186385141E-12</v>
      </c>
      <c r="Y16" s="4">
        <v>2.032798069850123E-12</v>
      </c>
      <c r="Z16" s="4">
        <v>1.1403624479086241E-12</v>
      </c>
      <c r="AA16" s="4">
        <v>1.2605389782532741E-12</v>
      </c>
      <c r="AB16" s="4">
        <v>1.9450335120903811E-12</v>
      </c>
      <c r="AD16" s="2">
        <f t="shared" si="2"/>
        <v>-11.958057949486328</v>
      </c>
      <c r="AE16" s="2">
        <f t="shared" si="0"/>
        <v>-11.980502811845287</v>
      </c>
      <c r="AF16" s="2">
        <f t="shared" si="0"/>
        <v>-11.691905760321834</v>
      </c>
      <c r="AG16" s="2">
        <f t="shared" si="0"/>
        <v>-11.942957092427632</v>
      </c>
      <c r="AH16" s="2">
        <f t="shared" si="3"/>
        <v>-11.89944372057176</v>
      </c>
      <c r="AI16" s="2">
        <f t="shared" si="4"/>
        <v>-11.711072911566783</v>
      </c>
    </row>
    <row r="17" spans="1:35" x14ac:dyDescent="0.15">
      <c r="A17" s="3">
        <v>75.699999999999818</v>
      </c>
      <c r="B17" s="2">
        <v>60.117676074398467</v>
      </c>
      <c r="C17" s="2">
        <v>0.50083078758269806</v>
      </c>
      <c r="D17" s="2">
        <v>15.106200077043944</v>
      </c>
      <c r="E17" s="2">
        <v>5.9015887645682614</v>
      </c>
      <c r="F17" s="2">
        <v>0.24387446738228005</v>
      </c>
      <c r="G17" s="2">
        <v>2.9730502530684109</v>
      </c>
      <c r="H17" s="2">
        <v>5.6630136905539814</v>
      </c>
      <c r="I17" s="2">
        <v>5.6237177721557705</v>
      </c>
      <c r="J17" s="2">
        <v>4.0632440117951214</v>
      </c>
      <c r="L17" s="13">
        <v>0.53599303234119944</v>
      </c>
      <c r="M17" s="13">
        <v>3.3578654671894523E-3</v>
      </c>
      <c r="N17" s="13">
        <v>0.15873322138331811</v>
      </c>
      <c r="O17" s="13">
        <v>4.400320559765717E-2</v>
      </c>
      <c r="P17" s="13">
        <v>1.8416685938873159E-3</v>
      </c>
      <c r="Q17" s="13">
        <v>3.9515917120569052E-2</v>
      </c>
      <c r="R17" s="13">
        <v>5.4095055729207281E-2</v>
      </c>
      <c r="S17" s="13">
        <v>9.7213574927060772E-2</v>
      </c>
      <c r="T17" s="13">
        <v>4.6215579662763455E-2</v>
      </c>
      <c r="U17" s="13">
        <f t="shared" si="1"/>
        <v>0.69472625372451757</v>
      </c>
      <c r="W17" s="4">
        <v>1.3710598379162329E-12</v>
      </c>
      <c r="X17" s="4">
        <v>1.204343282478617E-12</v>
      </c>
      <c r="Y17" s="4">
        <v>2.3612359902936271E-12</v>
      </c>
      <c r="Z17" s="4">
        <v>1.3753869643490089E-12</v>
      </c>
      <c r="AA17" s="4">
        <v>1.5494907534424201E-12</v>
      </c>
      <c r="AB17" s="4">
        <v>2.3758853479394499E-12</v>
      </c>
      <c r="AD17" s="2">
        <f t="shared" si="2"/>
        <v>-11.862943590644672</v>
      </c>
      <c r="AE17" s="2">
        <f t="shared" si="0"/>
        <v>-11.919249705406513</v>
      </c>
      <c r="AF17" s="2">
        <f t="shared" si="0"/>
        <v>-11.626860605822348</v>
      </c>
      <c r="AG17" s="2">
        <f t="shared" si="0"/>
        <v>-11.861575096133389</v>
      </c>
      <c r="AH17" s="2">
        <f t="shared" si="3"/>
        <v>-11.809811011061301</v>
      </c>
      <c r="AI17" s="2">
        <f t="shared" si="4"/>
        <v>-11.624174520744139</v>
      </c>
    </row>
    <row r="18" spans="1:35" x14ac:dyDescent="0.15">
      <c r="A18" s="3">
        <v>100.89999999999961</v>
      </c>
      <c r="B18" s="2">
        <v>59.877334007251093</v>
      </c>
      <c r="C18" s="2">
        <v>0.54217979996306398</v>
      </c>
      <c r="D18" s="2">
        <v>15.359508523678503</v>
      </c>
      <c r="E18" s="2">
        <v>5.8720269048706752</v>
      </c>
      <c r="F18" s="2">
        <v>0.15091739335089993</v>
      </c>
      <c r="G18" s="2">
        <v>2.9152127214937642</v>
      </c>
      <c r="H18" s="2">
        <v>6.1769422925515878</v>
      </c>
      <c r="I18" s="2">
        <v>5.1935964439785893</v>
      </c>
      <c r="J18" s="2">
        <v>4.0321342133144107</v>
      </c>
      <c r="L18" s="13">
        <v>0.53587305915318739</v>
      </c>
      <c r="M18" s="13">
        <v>3.6488676805895102E-3</v>
      </c>
      <c r="N18" s="13">
        <v>0.16200649451059884</v>
      </c>
      <c r="O18" s="13">
        <v>4.3948688223674939E-2</v>
      </c>
      <c r="P18" s="13">
        <v>1.1440024424437445E-3</v>
      </c>
      <c r="Q18" s="13">
        <v>3.8893996816306717E-2</v>
      </c>
      <c r="R18" s="13">
        <v>5.9227856165054375E-2</v>
      </c>
      <c r="S18" s="13">
        <v>9.0118531376988678E-2</v>
      </c>
      <c r="T18" s="13">
        <v>4.6035513115678529E-2</v>
      </c>
      <c r="U18" s="13">
        <f t="shared" si="1"/>
        <v>0.69787955366378629</v>
      </c>
      <c r="W18" s="4">
        <v>1.7436593056054979E-12</v>
      </c>
      <c r="X18" s="4">
        <v>1.399898654379253E-12</v>
      </c>
      <c r="Y18" s="4">
        <v>2.7825690507236689E-12</v>
      </c>
      <c r="Z18" s="4">
        <v>1.693428689013433E-12</v>
      </c>
      <c r="AA18" s="4">
        <v>1.9214743946303151E-12</v>
      </c>
      <c r="AB18" s="4">
        <v>2.8894381904020501E-12</v>
      </c>
      <c r="AD18" s="2">
        <f t="shared" si="2"/>
        <v>-11.758538368113175</v>
      </c>
      <c r="AE18" s="2">
        <f t="shared" si="0"/>
        <v>-11.853903403919624</v>
      </c>
      <c r="AF18" s="2">
        <f t="shared" si="0"/>
        <v>-11.555554049643328</v>
      </c>
      <c r="AG18" s="2">
        <f t="shared" si="0"/>
        <v>-11.771233086955599</v>
      </c>
      <c r="AH18" s="2">
        <f t="shared" si="3"/>
        <v>-11.716365398524564</v>
      </c>
      <c r="AI18" s="2">
        <f t="shared" si="4"/>
        <v>-11.539186591335833</v>
      </c>
    </row>
    <row r="19" spans="1:35" x14ac:dyDescent="0.15">
      <c r="A19" s="3">
        <v>126.09999999999989</v>
      </c>
      <c r="B19" s="2">
        <v>58.781272980457807</v>
      </c>
      <c r="C19" s="2">
        <v>0.54918404706397761</v>
      </c>
      <c r="D19" s="2">
        <v>15.298488164788381</v>
      </c>
      <c r="E19" s="2">
        <v>6.8806424358111817</v>
      </c>
      <c r="F19" s="2">
        <v>0.21204530528961801</v>
      </c>
      <c r="G19" s="2">
        <v>3.0593345641731728</v>
      </c>
      <c r="H19" s="2">
        <v>6.0561818409400292</v>
      </c>
      <c r="I19" s="2">
        <v>5.4391133325071408</v>
      </c>
      <c r="J19" s="2">
        <v>3.8917160828000559</v>
      </c>
      <c r="L19" s="13">
        <v>0.52552335106454218</v>
      </c>
      <c r="M19" s="13">
        <v>3.6922088421545386E-3</v>
      </c>
      <c r="N19" s="13">
        <v>0.1611970848260805</v>
      </c>
      <c r="O19" s="13">
        <v>5.1444675564673595E-2</v>
      </c>
      <c r="P19" s="13">
        <v>1.6057202370851587E-3</v>
      </c>
      <c r="Q19" s="13">
        <v>4.0774895837181281E-2</v>
      </c>
      <c r="R19" s="13">
        <v>5.8010276938458366E-2</v>
      </c>
      <c r="S19" s="13">
        <v>9.4281737185919409E-2</v>
      </c>
      <c r="T19" s="13">
        <v>4.4386685989902933E-2</v>
      </c>
      <c r="U19" s="13">
        <f t="shared" si="1"/>
        <v>0.6867204358906227</v>
      </c>
      <c r="W19" s="4">
        <v>2.2733020556271069E-12</v>
      </c>
      <c r="X19" s="4">
        <v>1.655403107717772E-12</v>
      </c>
      <c r="Y19" s="4">
        <v>3.3471382506658461E-12</v>
      </c>
      <c r="Z19" s="4">
        <v>2.1373311293295449E-12</v>
      </c>
      <c r="AA19" s="4">
        <v>2.397428574420248E-12</v>
      </c>
      <c r="AB19" s="4">
        <v>3.4644364963736791E-12</v>
      </c>
      <c r="AD19" s="2">
        <f t="shared" si="2"/>
        <v>-11.643342855354387</v>
      </c>
      <c r="AE19" s="2">
        <f t="shared" si="0"/>
        <v>-11.781096233827631</v>
      </c>
      <c r="AF19" s="2">
        <f t="shared" si="0"/>
        <v>-11.475326349111809</v>
      </c>
      <c r="AG19" s="2">
        <f t="shared" si="0"/>
        <v>-11.670128188879341</v>
      </c>
      <c r="AH19" s="2">
        <f t="shared" si="3"/>
        <v>-11.620254322717143</v>
      </c>
      <c r="AI19" s="2">
        <f t="shared" si="4"/>
        <v>-11.460367394938816</v>
      </c>
    </row>
    <row r="20" spans="1:35" x14ac:dyDescent="0.15">
      <c r="A20" s="3">
        <v>151.2999999999997</v>
      </c>
      <c r="B20" s="2">
        <v>58.019026944445002</v>
      </c>
      <c r="C20" s="2">
        <v>0.65300379798389219</v>
      </c>
      <c r="D20" s="2">
        <v>15.531171924082813</v>
      </c>
      <c r="E20" s="2">
        <v>6.6553383206636436</v>
      </c>
      <c r="F20" s="2">
        <v>3.0292847089305453E-2</v>
      </c>
      <c r="G20" s="2">
        <v>3.49934816541204</v>
      </c>
      <c r="H20" s="2">
        <v>6.5966829511640466</v>
      </c>
      <c r="I20" s="2">
        <v>5.0149759654018666</v>
      </c>
      <c r="J20" s="2">
        <v>4.0242260316816951</v>
      </c>
      <c r="L20" s="13">
        <v>0.51950072493435429</v>
      </c>
      <c r="M20" s="13">
        <v>4.3969015137928259E-3</v>
      </c>
      <c r="N20" s="13">
        <v>0.16389872751005716</v>
      </c>
      <c r="O20" s="13">
        <v>4.9836125006149486E-2</v>
      </c>
      <c r="P20" s="13">
        <v>2.2974390462036738E-4</v>
      </c>
      <c r="Q20" s="13">
        <v>4.6710630270445919E-2</v>
      </c>
      <c r="R20" s="13">
        <v>6.3284059412751587E-2</v>
      </c>
      <c r="S20" s="13">
        <v>8.7062475142759305E-2</v>
      </c>
      <c r="T20" s="13">
        <v>4.5968107436726302E-2</v>
      </c>
      <c r="U20" s="13">
        <f t="shared" si="1"/>
        <v>0.68339945244441147</v>
      </c>
      <c r="W20" s="4">
        <v>3.024690043497045E-12</v>
      </c>
      <c r="X20" s="4">
        <v>2.0086702475821691E-12</v>
      </c>
      <c r="Y20" s="4">
        <v>4.138529622893309E-12</v>
      </c>
      <c r="Z20" s="4">
        <v>2.7576934719796172E-12</v>
      </c>
      <c r="AA20" s="4">
        <v>2.9791038588965511E-12</v>
      </c>
      <c r="AB20" s="4">
        <v>4.0411130685278223E-12</v>
      </c>
      <c r="AD20" s="2">
        <f t="shared" si="2"/>
        <v>-11.519319123258079</v>
      </c>
      <c r="AE20" s="2">
        <f t="shared" si="0"/>
        <v>-11.697091353152093</v>
      </c>
      <c r="AF20" s="2">
        <f t="shared" si="0"/>
        <v>-11.383153931847746</v>
      </c>
      <c r="AG20" s="2">
        <f t="shared" si="0"/>
        <v>-11.559454008945561</v>
      </c>
      <c r="AH20" s="2">
        <f t="shared" si="3"/>
        <v>-11.525914355945943</v>
      </c>
      <c r="AI20" s="2">
        <f t="shared" si="4"/>
        <v>-11.393498998022896</v>
      </c>
    </row>
    <row r="21" spans="1:35" x14ac:dyDescent="0.15">
      <c r="A21" s="3">
        <v>176.5</v>
      </c>
      <c r="B21" s="2">
        <v>57.912626499013939</v>
      </c>
      <c r="C21" s="2">
        <v>0.57402622847649021</v>
      </c>
      <c r="D21" s="2">
        <v>15.822884206055637</v>
      </c>
      <c r="E21" s="2">
        <v>6.2824256541534043</v>
      </c>
      <c r="F21" s="2">
        <v>0.18410876640212553</v>
      </c>
      <c r="G21" s="2">
        <v>3.7329021622215341</v>
      </c>
      <c r="H21" s="2">
        <v>6.4678635359263632</v>
      </c>
      <c r="I21" s="2">
        <v>5.3760945038989769</v>
      </c>
      <c r="J21" s="2">
        <v>3.7920760433849439</v>
      </c>
      <c r="L21" s="13">
        <v>0.51572843035071281</v>
      </c>
      <c r="M21" s="13">
        <v>3.8441016367169812E-3</v>
      </c>
      <c r="N21" s="13">
        <v>0.16606920198528036</v>
      </c>
      <c r="O21" s="13">
        <v>4.6787903036104306E-2</v>
      </c>
      <c r="P21" s="13">
        <v>1.3887064978345309E-3</v>
      </c>
      <c r="Q21" s="13">
        <v>4.9557258643516872E-2</v>
      </c>
      <c r="R21" s="13">
        <v>6.1710868780455959E-2</v>
      </c>
      <c r="S21" s="13">
        <v>9.2824184505242921E-2</v>
      </c>
      <c r="T21" s="13">
        <v>4.3080763320229518E-2</v>
      </c>
      <c r="U21" s="13">
        <f t="shared" si="1"/>
        <v>0.68179763233599311</v>
      </c>
      <c r="W21" s="4">
        <v>4.0282617137635344E-12</v>
      </c>
      <c r="X21" s="4">
        <v>2.5260172728184858E-12</v>
      </c>
      <c r="Y21" s="4">
        <v>5.3045182628812033E-12</v>
      </c>
      <c r="Z21" s="4">
        <v>3.5756109170656372E-12</v>
      </c>
      <c r="AA21" s="4">
        <v>3.616935217573464E-12</v>
      </c>
      <c r="AB21" s="4">
        <v>4.5289291852754267E-12</v>
      </c>
      <c r="AD21" s="2">
        <f t="shared" si="2"/>
        <v>-11.394882321348057</v>
      </c>
      <c r="AE21" s="2">
        <f t="shared" si="0"/>
        <v>-11.597563684079933</v>
      </c>
      <c r="AF21" s="2">
        <f t="shared" si="0"/>
        <v>-11.275354051022253</v>
      </c>
      <c r="AG21" s="2">
        <f t="shared" si="0"/>
        <v>-11.446649745403167</v>
      </c>
      <c r="AH21" s="2">
        <f t="shared" si="3"/>
        <v>-11.441659269757132</v>
      </c>
      <c r="AI21" s="2">
        <f t="shared" si="4"/>
        <v>-11.344004469929663</v>
      </c>
    </row>
    <row r="22" spans="1:35" x14ac:dyDescent="0.15">
      <c r="A22" s="3">
        <v>201.69999999999982</v>
      </c>
      <c r="B22" s="2">
        <v>57.634343946749127</v>
      </c>
      <c r="C22" s="2">
        <v>0.58121941498086904</v>
      </c>
      <c r="D22" s="2">
        <v>15.349284958119888</v>
      </c>
      <c r="E22" s="2">
        <v>7.0595390004592939</v>
      </c>
      <c r="F22" s="2">
        <v>0</v>
      </c>
      <c r="G22" s="2">
        <v>3.6202086122321462</v>
      </c>
      <c r="H22" s="2">
        <v>6.692494288184939</v>
      </c>
      <c r="I22" s="2">
        <v>5.3446724165115294</v>
      </c>
      <c r="J22" s="2">
        <v>3.718237362762197</v>
      </c>
      <c r="L22" s="13">
        <v>0.51517501623735318</v>
      </c>
      <c r="M22" s="13">
        <v>3.9068691519239928E-3</v>
      </c>
      <c r="N22" s="13">
        <v>0.16170268298023674</v>
      </c>
      <c r="O22" s="13">
        <v>5.2772563758725646E-2</v>
      </c>
      <c r="P22" s="13">
        <v>0</v>
      </c>
      <c r="Q22" s="13">
        <v>4.8241398843488867E-2</v>
      </c>
      <c r="R22" s="13">
        <v>6.4093568119869604E-2</v>
      </c>
      <c r="S22" s="13">
        <v>9.262771868005247E-2</v>
      </c>
      <c r="T22" s="13">
        <v>4.2400315736723898E-2</v>
      </c>
      <c r="U22" s="13">
        <f t="shared" si="1"/>
        <v>0.67687769921758989</v>
      </c>
      <c r="W22" s="4">
        <v>5.1496249088270637E-12</v>
      </c>
      <c r="X22" s="4">
        <v>3.3286356430119549E-12</v>
      </c>
      <c r="Y22" s="4">
        <v>7.1203076476125914E-12</v>
      </c>
      <c r="Z22" s="4">
        <v>4.4688022022050367E-12</v>
      </c>
      <c r="AA22" s="4">
        <v>4.1824162505092566E-12</v>
      </c>
      <c r="AB22" s="4">
        <v>4.8473013273378896E-12</v>
      </c>
      <c r="AD22" s="2">
        <f t="shared" si="2"/>
        <v>-11.288224403183891</v>
      </c>
      <c r="AE22" s="2">
        <f t="shared" si="0"/>
        <v>-11.477733740706812</v>
      </c>
      <c r="AF22" s="2">
        <f t="shared" si="0"/>
        <v>-11.14750124136679</v>
      </c>
      <c r="AG22" s="2">
        <f t="shared" si="0"/>
        <v>-11.349808867624708</v>
      </c>
      <c r="AH22" s="2">
        <f t="shared" si="3"/>
        <v>-11.378572746673003</v>
      </c>
      <c r="AI22" s="2">
        <f t="shared" si="4"/>
        <v>-11.314499981982941</v>
      </c>
    </row>
    <row r="23" spans="1:35" x14ac:dyDescent="0.15">
      <c r="A23" s="3"/>
      <c r="B23" s="2"/>
      <c r="C23" s="2"/>
      <c r="D23" s="2"/>
      <c r="E23" s="2"/>
      <c r="F23" s="2"/>
      <c r="G23" s="2"/>
      <c r="H23" s="2"/>
      <c r="I23" s="2"/>
      <c r="J23" s="2"/>
      <c r="W23" s="4"/>
      <c r="X23" s="4"/>
      <c r="Y23" s="4"/>
      <c r="Z23" s="4"/>
      <c r="AA23" s="4"/>
      <c r="AB23" s="4"/>
      <c r="AD23" s="2"/>
      <c r="AE23" s="2"/>
      <c r="AF23" s="2"/>
      <c r="AG23" s="2"/>
      <c r="AH23" s="2"/>
      <c r="AI23" s="2"/>
    </row>
    <row r="24" spans="1:35" x14ac:dyDescent="0.15">
      <c r="A24" s="3"/>
      <c r="B24" s="2"/>
      <c r="C24" s="2"/>
      <c r="D24" s="2"/>
      <c r="E24" s="2"/>
      <c r="F24" s="2"/>
      <c r="G24" s="2"/>
      <c r="H24" s="2"/>
      <c r="I24" s="2"/>
      <c r="J24" s="2"/>
      <c r="W24" s="4"/>
      <c r="X24" s="4"/>
      <c r="Y24" s="4"/>
      <c r="Z24" s="4"/>
      <c r="AA24" s="4"/>
      <c r="AB24" s="4"/>
      <c r="AD24" s="2"/>
      <c r="AE24" s="2"/>
      <c r="AF24" s="2"/>
      <c r="AG24" s="2"/>
      <c r="AH24" s="2"/>
      <c r="AI24" s="2"/>
    </row>
    <row r="25" spans="1:35" x14ac:dyDescent="0.15">
      <c r="A25" s="3"/>
      <c r="B25" s="2"/>
      <c r="C25" s="2"/>
      <c r="D25" s="2"/>
      <c r="E25" s="2"/>
      <c r="F25" s="2"/>
      <c r="G25" s="2"/>
      <c r="H25" s="2"/>
      <c r="I25" s="2"/>
      <c r="J25" s="2"/>
      <c r="W25" s="4"/>
      <c r="X25" s="4"/>
      <c r="Y25" s="4"/>
      <c r="Z25" s="4"/>
      <c r="AA25" s="4"/>
      <c r="AB25" s="4"/>
      <c r="AD25" s="2"/>
      <c r="AE25" s="2"/>
      <c r="AF25" s="2"/>
      <c r="AG25" s="2"/>
      <c r="AH25" s="2"/>
      <c r="AI25" s="2"/>
    </row>
    <row r="26" spans="1:35" x14ac:dyDescent="0.15">
      <c r="A26" s="3"/>
      <c r="B26" s="2"/>
      <c r="C26" s="2"/>
      <c r="D26" s="2"/>
      <c r="E26" s="2"/>
      <c r="F26" s="2"/>
      <c r="G26" s="2"/>
      <c r="H26" s="2"/>
      <c r="I26" s="2"/>
      <c r="J26" s="2"/>
      <c r="W26" s="4"/>
      <c r="X26" s="4"/>
      <c r="Y26" s="4"/>
      <c r="Z26" s="4"/>
      <c r="AA26" s="4"/>
      <c r="AB26" s="4"/>
      <c r="AD26" s="2"/>
      <c r="AE26" s="2"/>
      <c r="AF26" s="2"/>
      <c r="AG26" s="2"/>
      <c r="AH26" s="2"/>
      <c r="AI26" s="2"/>
    </row>
    <row r="27" spans="1:35" x14ac:dyDescent="0.15">
      <c r="A27" s="3"/>
      <c r="B27" s="2"/>
      <c r="C27" s="2"/>
      <c r="D27" s="2"/>
      <c r="E27" s="2"/>
      <c r="F27" s="2"/>
      <c r="G27" s="2"/>
      <c r="H27" s="2"/>
      <c r="I27" s="2"/>
      <c r="J27" s="2"/>
      <c r="W27" s="4"/>
      <c r="X27" s="4"/>
      <c r="Y27" s="4"/>
      <c r="Z27" s="4"/>
      <c r="AA27" s="4"/>
      <c r="AB27" s="4"/>
      <c r="AD27" s="2"/>
      <c r="AE27" s="2"/>
      <c r="AF27" s="2"/>
      <c r="AG27" s="2"/>
      <c r="AH27" s="2"/>
      <c r="AI27" s="2"/>
    </row>
    <row r="28" spans="1:35" x14ac:dyDescent="0.15">
      <c r="A28" s="3"/>
      <c r="B28" s="2"/>
      <c r="C28" s="2"/>
      <c r="D28" s="2"/>
      <c r="E28" s="2"/>
      <c r="F28" s="2"/>
      <c r="G28" s="2"/>
      <c r="H28" s="2"/>
      <c r="I28" s="2"/>
      <c r="J28" s="2"/>
      <c r="W28" s="4"/>
      <c r="X28" s="4"/>
      <c r="Y28" s="4"/>
      <c r="Z28" s="4"/>
      <c r="AA28" s="4"/>
      <c r="AB28" s="4"/>
      <c r="AD28" s="2"/>
      <c r="AE28" s="2"/>
      <c r="AF28" s="2"/>
      <c r="AG28" s="2"/>
      <c r="AH28" s="2"/>
      <c r="AI28" s="2"/>
    </row>
    <row r="29" spans="1:35" x14ac:dyDescent="0.15">
      <c r="A29" s="3"/>
      <c r="B29" s="2"/>
      <c r="C29" s="2"/>
      <c r="D29" s="2"/>
      <c r="E29" s="2"/>
      <c r="F29" s="2"/>
      <c r="G29" s="2"/>
      <c r="H29" s="2"/>
      <c r="I29" s="2"/>
      <c r="J29" s="2"/>
      <c r="P29" s="13"/>
      <c r="W29" s="4"/>
      <c r="X29" s="4"/>
      <c r="Y29" s="4"/>
      <c r="Z29" s="4"/>
      <c r="AA29" s="4"/>
      <c r="AB29" s="4"/>
      <c r="AD29" s="2"/>
      <c r="AE29" s="2"/>
      <c r="AF29" s="2"/>
      <c r="AG29" s="2"/>
      <c r="AH29" s="2"/>
      <c r="AI29" s="2"/>
    </row>
    <row r="30" spans="1:35" x14ac:dyDescent="0.15">
      <c r="A30" s="3"/>
      <c r="B30" s="2"/>
      <c r="C30" s="2"/>
      <c r="D30" s="2"/>
      <c r="E30" s="2"/>
      <c r="F30" s="2"/>
      <c r="G30" s="2"/>
      <c r="H30" s="2"/>
      <c r="I30" s="2"/>
      <c r="J30" s="2"/>
      <c r="W30" s="4"/>
      <c r="X30" s="4"/>
      <c r="Y30" s="4"/>
      <c r="Z30" s="4"/>
      <c r="AA30" s="4"/>
      <c r="AB30" s="4"/>
      <c r="AD30" s="2"/>
      <c r="AE30" s="2"/>
      <c r="AF30" s="2"/>
      <c r="AG30" s="2"/>
      <c r="AH30" s="2"/>
      <c r="AI30" s="2"/>
    </row>
    <row r="31" spans="1:35" x14ac:dyDescent="0.15">
      <c r="A31" s="3"/>
      <c r="B31" s="2"/>
      <c r="C31" s="2"/>
      <c r="D31" s="2"/>
      <c r="E31" s="2"/>
      <c r="F31" s="2"/>
      <c r="G31" s="2"/>
      <c r="H31" s="2"/>
      <c r="I31" s="2"/>
      <c r="J31" s="2"/>
      <c r="W31" s="4"/>
      <c r="X31" s="4"/>
      <c r="Y31" s="4"/>
      <c r="Z31" s="4"/>
      <c r="AA31" s="4"/>
      <c r="AB31" s="4"/>
      <c r="AD31" s="2"/>
      <c r="AE31" s="2"/>
      <c r="AF31" s="2"/>
      <c r="AG31" s="2"/>
      <c r="AH31" s="2"/>
      <c r="AI31" s="2"/>
    </row>
    <row r="32" spans="1:35" x14ac:dyDescent="0.15">
      <c r="A32" s="3"/>
      <c r="C32" s="2"/>
      <c r="D32" s="2"/>
      <c r="E32" s="2"/>
      <c r="F32" s="2"/>
      <c r="G32" s="2"/>
      <c r="H32" s="2"/>
      <c r="I32" s="2"/>
      <c r="J32" s="2"/>
      <c r="W32" s="4"/>
      <c r="X32" s="4"/>
      <c r="Y32" s="4"/>
      <c r="Z32" s="4"/>
      <c r="AA32" s="4"/>
      <c r="AB32" s="4"/>
      <c r="AD32" s="2"/>
      <c r="AE32" s="2"/>
      <c r="AF32" s="2"/>
      <c r="AG32" s="2"/>
      <c r="AH32" s="2"/>
      <c r="AI32" s="2"/>
    </row>
    <row r="33" spans="1:35" ht="15" x14ac:dyDescent="0.2">
      <c r="A33" s="3"/>
      <c r="B33"/>
      <c r="C33" s="2"/>
      <c r="D33" s="2"/>
      <c r="E33" s="2"/>
      <c r="F33" s="2"/>
      <c r="G33" s="2"/>
      <c r="H33" s="2"/>
      <c r="I33" s="2"/>
      <c r="J33" s="2"/>
      <c r="W33" s="4"/>
      <c r="X33" s="4"/>
      <c r="Y33" s="4"/>
      <c r="Z33" s="4"/>
      <c r="AA33" s="4"/>
      <c r="AB33" s="4"/>
      <c r="AD33" s="2"/>
      <c r="AE33" s="2"/>
      <c r="AF33" s="2"/>
      <c r="AG33" s="2"/>
      <c r="AH33" s="2"/>
      <c r="AI33" s="2"/>
    </row>
    <row r="34" spans="1:35" x14ac:dyDescent="0.15">
      <c r="A34" s="3"/>
      <c r="B34" s="2"/>
      <c r="C34" s="2"/>
      <c r="D34" s="2"/>
      <c r="E34" s="2"/>
      <c r="F34" s="2"/>
      <c r="G34" s="2"/>
      <c r="H34" s="2"/>
      <c r="I34" s="2"/>
      <c r="J34" s="2"/>
      <c r="W34" s="4"/>
      <c r="X34" s="4"/>
      <c r="Y34" s="4"/>
      <c r="Z34" s="4"/>
      <c r="AA34" s="4"/>
      <c r="AB34" s="4"/>
      <c r="AD34" s="2"/>
      <c r="AE34" s="2"/>
      <c r="AF34" s="2"/>
      <c r="AG34" s="2"/>
      <c r="AH34" s="2"/>
      <c r="AI3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AP-1</vt:lpstr>
      <vt:lpstr>AP-2</vt:lpstr>
      <vt:lpstr>AP-3</vt:lpstr>
      <vt:lpstr>AP-4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González</dc:creator>
  <cp:lastModifiedBy>Christine Elrod</cp:lastModifiedBy>
  <dcterms:created xsi:type="dcterms:W3CDTF">2018-06-26T09:51:01Z</dcterms:created>
  <dcterms:modified xsi:type="dcterms:W3CDTF">2019-08-22T17:18:04Z</dcterms:modified>
</cp:coreProperties>
</file>