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/>
  <mc:AlternateContent xmlns:mc="http://schemas.openxmlformats.org/markup-compatibility/2006">
    <mc:Choice Requires="x15">
      <x15ac:absPath xmlns:x15ac="http://schemas.microsoft.com/office/spreadsheetml/2010/11/ac" url="/Volumes/newactivefiles/19-12 December 2019/6963R Brenna-SC29/AM-19-126963/"/>
    </mc:Choice>
  </mc:AlternateContent>
  <xr:revisionPtr revIDLastSave="0" documentId="13_ncr:1_{CE80290A-24E0-CA44-AD39-AF91DC1ECBDC}" xr6:coauthVersionLast="36" xr6:coauthVersionMax="36" xr10:uidLastSave="{00000000-0000-0000-0000-000000000000}"/>
  <bookViews>
    <workbookView xWindow="0" yWindow="460" windowWidth="25600" windowHeight="15540" xr2:uid="{00000000-000D-0000-FFFF-FFFF00000000}"/>
  </bookViews>
  <sheets>
    <sheet name="Title" sheetId="4" r:id="rId1"/>
    <sheet name="Glass" sheetId="3" r:id="rId2"/>
    <sheet name="Feld" sheetId="7" r:id="rId3"/>
    <sheet name="Cpx" sheetId="6" r:id="rId4"/>
    <sheet name="Ti Mag" sheetId="5" r:id="rId5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171" i="3" l="1"/>
  <c r="R172" i="3"/>
  <c r="R173" i="3"/>
  <c r="R174" i="3"/>
  <c r="R175" i="3"/>
  <c r="R176" i="3"/>
  <c r="R177" i="3"/>
  <c r="R178" i="3"/>
  <c r="R179" i="3"/>
  <c r="R180" i="3"/>
  <c r="R181" i="3"/>
  <c r="R182" i="3"/>
  <c r="R183" i="3"/>
  <c r="R184" i="3"/>
  <c r="R185" i="3"/>
  <c r="R186" i="3"/>
  <c r="R187" i="3"/>
  <c r="R188" i="3"/>
  <c r="R189" i="3"/>
  <c r="R190" i="3"/>
  <c r="R191" i="3"/>
  <c r="R192" i="3"/>
  <c r="R193" i="3"/>
  <c r="R194" i="3"/>
  <c r="R195" i="3"/>
  <c r="R196" i="3"/>
  <c r="R197" i="3"/>
  <c r="R198" i="3"/>
  <c r="R199" i="3"/>
  <c r="R200" i="3"/>
  <c r="R201" i="3"/>
  <c r="R202" i="3"/>
  <c r="R203" i="3"/>
  <c r="R204" i="3"/>
  <c r="R205" i="3"/>
  <c r="R206" i="3"/>
  <c r="R207" i="3"/>
  <c r="R208" i="3"/>
  <c r="R209" i="3"/>
  <c r="R210" i="3"/>
  <c r="R211" i="3"/>
  <c r="R212" i="3"/>
  <c r="R213" i="3"/>
  <c r="R214" i="3"/>
  <c r="R215" i="3"/>
  <c r="R216" i="3"/>
  <c r="R217" i="3"/>
  <c r="R218" i="3"/>
  <c r="R219" i="3"/>
  <c r="R220" i="3"/>
  <c r="R221" i="3"/>
  <c r="R222" i="3"/>
  <c r="R223" i="3"/>
  <c r="R224" i="3"/>
  <c r="R225" i="3"/>
  <c r="R226" i="3"/>
  <c r="R227" i="3"/>
  <c r="R228" i="3"/>
  <c r="R229" i="3"/>
  <c r="R230" i="3"/>
  <c r="R231" i="3"/>
  <c r="R232" i="3"/>
  <c r="R233" i="3"/>
  <c r="R234" i="3"/>
  <c r="R235" i="3"/>
  <c r="R236" i="3"/>
  <c r="R237" i="3"/>
  <c r="R238" i="3"/>
  <c r="R239" i="3"/>
  <c r="R240" i="3"/>
  <c r="R241" i="3"/>
  <c r="R242" i="3"/>
  <c r="R243" i="3"/>
  <c r="R244" i="3"/>
  <c r="R245" i="3"/>
  <c r="R246" i="3"/>
  <c r="R247" i="3"/>
  <c r="R248" i="3"/>
  <c r="R249" i="3"/>
  <c r="R250" i="3"/>
  <c r="R251" i="3"/>
  <c r="R252" i="3"/>
  <c r="R253" i="3"/>
  <c r="R254" i="3"/>
  <c r="R255" i="3"/>
  <c r="R256" i="3"/>
  <c r="R257" i="3"/>
  <c r="R258" i="3"/>
  <c r="R259" i="3"/>
  <c r="R260" i="3"/>
  <c r="R261" i="3"/>
  <c r="R262" i="3"/>
  <c r="R263" i="3"/>
  <c r="R264" i="3"/>
  <c r="R265" i="3"/>
  <c r="R266" i="3"/>
  <c r="R267" i="3"/>
  <c r="R268" i="3"/>
  <c r="R269" i="3"/>
  <c r="R270" i="3"/>
  <c r="R271" i="3"/>
  <c r="R272" i="3"/>
  <c r="R273" i="3"/>
  <c r="R274" i="3"/>
  <c r="R275" i="3"/>
  <c r="R276" i="3"/>
  <c r="R277" i="3"/>
  <c r="R278" i="3"/>
  <c r="R279" i="3"/>
  <c r="R280" i="3"/>
  <c r="R281" i="3"/>
  <c r="R282" i="3"/>
  <c r="R283" i="3"/>
  <c r="R284" i="3"/>
  <c r="R285" i="3"/>
  <c r="R286" i="3"/>
  <c r="R287" i="3"/>
  <c r="R288" i="3"/>
  <c r="R289" i="3"/>
  <c r="R290" i="3"/>
  <c r="R291" i="3"/>
  <c r="R292" i="3"/>
  <c r="R293" i="3"/>
  <c r="R294" i="3"/>
  <c r="R295" i="3"/>
  <c r="R296" i="3"/>
  <c r="R297" i="3"/>
  <c r="R298" i="3"/>
  <c r="R299" i="3"/>
  <c r="R300" i="3"/>
  <c r="R301" i="3"/>
  <c r="R302" i="3"/>
  <c r="R303" i="3"/>
  <c r="R304" i="3"/>
  <c r="R305" i="3"/>
  <c r="R306" i="3"/>
  <c r="R307" i="3"/>
  <c r="R308" i="3"/>
  <c r="R309" i="3"/>
  <c r="R310" i="3"/>
  <c r="R311" i="3"/>
  <c r="R312" i="3"/>
  <c r="R313" i="3"/>
  <c r="R314" i="3"/>
  <c r="R315" i="3"/>
  <c r="R316" i="3"/>
  <c r="R317" i="3"/>
  <c r="R318" i="3"/>
  <c r="R319" i="3"/>
  <c r="R320" i="3"/>
  <c r="R321" i="3"/>
  <c r="R170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71" i="3"/>
  <c r="R72" i="3"/>
  <c r="R73" i="3"/>
  <c r="R74" i="3"/>
  <c r="R75" i="3"/>
  <c r="R76" i="3"/>
  <c r="R77" i="3"/>
  <c r="R78" i="3"/>
  <c r="R79" i="3"/>
  <c r="R80" i="3"/>
  <c r="R81" i="3"/>
  <c r="R82" i="3"/>
  <c r="R83" i="3"/>
  <c r="R8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R105" i="3"/>
  <c r="R106" i="3"/>
  <c r="R107" i="3"/>
  <c r="R108" i="3"/>
  <c r="R109" i="3"/>
  <c r="R110" i="3"/>
  <c r="R111" i="3"/>
  <c r="R112" i="3"/>
  <c r="R113" i="3"/>
  <c r="R114" i="3"/>
  <c r="R115" i="3"/>
  <c r="R116" i="3"/>
  <c r="R117" i="3"/>
  <c r="R118" i="3"/>
  <c r="R119" i="3"/>
  <c r="R120" i="3"/>
  <c r="R121" i="3"/>
  <c r="R122" i="3"/>
  <c r="R123" i="3"/>
  <c r="R124" i="3"/>
  <c r="R125" i="3"/>
  <c r="R126" i="3"/>
  <c r="R127" i="3"/>
  <c r="R128" i="3"/>
  <c r="R129" i="3"/>
  <c r="R130" i="3"/>
  <c r="R131" i="3"/>
  <c r="R132" i="3"/>
  <c r="R133" i="3"/>
  <c r="R134" i="3"/>
  <c r="R135" i="3"/>
  <c r="R136" i="3"/>
  <c r="R137" i="3"/>
  <c r="R138" i="3"/>
  <c r="R139" i="3"/>
  <c r="R140" i="3"/>
  <c r="R141" i="3"/>
  <c r="R142" i="3"/>
  <c r="R143" i="3"/>
  <c r="R144" i="3"/>
  <c r="R145" i="3"/>
  <c r="R146" i="3"/>
  <c r="R147" i="3"/>
  <c r="R148" i="3"/>
  <c r="R149" i="3"/>
  <c r="R150" i="3"/>
  <c r="R151" i="3"/>
  <c r="R152" i="3"/>
  <c r="R153" i="3"/>
  <c r="R154" i="3"/>
  <c r="R155" i="3"/>
  <c r="R156" i="3"/>
  <c r="R157" i="3"/>
  <c r="R158" i="3"/>
  <c r="R159" i="3"/>
  <c r="R160" i="3"/>
  <c r="R161" i="3"/>
  <c r="R162" i="3"/>
  <c r="R163" i="3"/>
  <c r="R164" i="3"/>
  <c r="R165" i="3"/>
  <c r="R166" i="3"/>
  <c r="R167" i="3"/>
  <c r="R168" i="3"/>
  <c r="R5" i="3"/>
  <c r="AI6" i="6" l="1"/>
  <c r="AJ6" i="6"/>
  <c r="AK6" i="6"/>
  <c r="AM6" i="6" s="1"/>
  <c r="AN6" i="6"/>
  <c r="AI7" i="6"/>
  <c r="AJ7" i="6"/>
  <c r="AK7" i="6"/>
  <c r="AN7" i="6" s="1"/>
  <c r="AI8" i="6"/>
  <c r="AJ8" i="6"/>
  <c r="AK8" i="6"/>
  <c r="AM8" i="6" s="1"/>
  <c r="AN8" i="6"/>
  <c r="AI9" i="6"/>
  <c r="AJ9" i="6"/>
  <c r="AK9" i="6"/>
  <c r="AN9" i="6" s="1"/>
  <c r="AI10" i="6"/>
  <c r="AJ10" i="6"/>
  <c r="AN10" i="6" s="1"/>
  <c r="AK10" i="6"/>
  <c r="AI11" i="6"/>
  <c r="AN11" i="6" s="1"/>
  <c r="AM11" i="6" s="1"/>
  <c r="AJ11" i="6"/>
  <c r="AK11" i="6"/>
  <c r="AI12" i="6"/>
  <c r="AJ12" i="6"/>
  <c r="AK12" i="6"/>
  <c r="AN12" i="6"/>
  <c r="AM12" i="6"/>
  <c r="AI13" i="6"/>
  <c r="AJ13" i="6"/>
  <c r="AK13" i="6"/>
  <c r="AM13" i="6" s="1"/>
  <c r="AN13" i="6"/>
  <c r="AI14" i="6"/>
  <c r="AN14" i="6" s="1"/>
  <c r="AJ14" i="6"/>
  <c r="AK14" i="6"/>
  <c r="AM14" i="6" s="1"/>
  <c r="AI15" i="6"/>
  <c r="AN15" i="6" s="1"/>
  <c r="AJ15" i="6"/>
  <c r="AM15" i="6" s="1"/>
  <c r="AK15" i="6"/>
  <c r="AI16" i="6"/>
  <c r="AN16" i="6" s="1"/>
  <c r="AM16" i="6" s="1"/>
  <c r="AJ16" i="6"/>
  <c r="AK16" i="6"/>
  <c r="AI17" i="6"/>
  <c r="AJ17" i="6"/>
  <c r="AK17" i="6"/>
  <c r="AM17" i="6" s="1"/>
  <c r="AN17" i="6"/>
  <c r="AI18" i="6"/>
  <c r="AN18" i="6" s="1"/>
  <c r="AJ18" i="6"/>
  <c r="AK18" i="6"/>
  <c r="AM18" i="6" s="1"/>
  <c r="AI19" i="6"/>
  <c r="AN19" i="6" s="1"/>
  <c r="AJ19" i="6"/>
  <c r="AK19" i="6"/>
  <c r="AI20" i="6"/>
  <c r="AN20" i="6" s="1"/>
  <c r="AM20" i="6" s="1"/>
  <c r="AJ20" i="6"/>
  <c r="AK20" i="6"/>
  <c r="AI21" i="6"/>
  <c r="AJ21" i="6"/>
  <c r="AK21" i="6"/>
  <c r="AM21" i="6" s="1"/>
  <c r="AN21" i="6"/>
  <c r="AI22" i="6"/>
  <c r="AN22" i="6" s="1"/>
  <c r="AJ22" i="6"/>
  <c r="AK22" i="6"/>
  <c r="AI23" i="6"/>
  <c r="AN23" i="6" s="1"/>
  <c r="AJ23" i="6"/>
  <c r="AM23" i="6" s="1"/>
  <c r="AK23" i="6"/>
  <c r="AI24" i="6"/>
  <c r="AN24" i="6" s="1"/>
  <c r="AM24" i="6" s="1"/>
  <c r="AJ24" i="6"/>
  <c r="AK24" i="6"/>
  <c r="AI25" i="6"/>
  <c r="AJ25" i="6"/>
  <c r="AK25" i="6"/>
  <c r="AM25" i="6" s="1"/>
  <c r="AN25" i="6"/>
  <c r="AI26" i="6"/>
  <c r="AN26" i="6" s="1"/>
  <c r="AJ26" i="6"/>
  <c r="AK26" i="6"/>
  <c r="AI27" i="6"/>
  <c r="AN27" i="6" s="1"/>
  <c r="AJ27" i="6"/>
  <c r="AK27" i="6"/>
  <c r="AI28" i="6"/>
  <c r="AN28" i="6" s="1"/>
  <c r="AM28" i="6" s="1"/>
  <c r="AJ28" i="6"/>
  <c r="AK28" i="6"/>
  <c r="AI29" i="6"/>
  <c r="AJ29" i="6"/>
  <c r="AK29" i="6"/>
  <c r="AM29" i="6" s="1"/>
  <c r="AN29" i="6"/>
  <c r="AI30" i="6"/>
  <c r="AN30" i="6" s="1"/>
  <c r="AJ30" i="6"/>
  <c r="AK30" i="6"/>
  <c r="AM30" i="6" s="1"/>
  <c r="AI31" i="6"/>
  <c r="AN31" i="6" s="1"/>
  <c r="AJ31" i="6"/>
  <c r="AM31" i="6" s="1"/>
  <c r="AK31" i="6"/>
  <c r="AI32" i="6"/>
  <c r="AN32" i="6" s="1"/>
  <c r="AM32" i="6" s="1"/>
  <c r="AJ32" i="6"/>
  <c r="AK32" i="6"/>
  <c r="AI33" i="6"/>
  <c r="AJ33" i="6"/>
  <c r="AK33" i="6"/>
  <c r="AM33" i="6" s="1"/>
  <c r="AN33" i="6"/>
  <c r="AI34" i="6"/>
  <c r="AN34" i="6" s="1"/>
  <c r="AJ34" i="6"/>
  <c r="AK34" i="6"/>
  <c r="AM34" i="6" s="1"/>
  <c r="AI35" i="6"/>
  <c r="AN35" i="6" s="1"/>
  <c r="AJ35" i="6"/>
  <c r="AK35" i="6"/>
  <c r="AI36" i="6"/>
  <c r="AN36" i="6" s="1"/>
  <c r="AM36" i="6" s="1"/>
  <c r="AJ36" i="6"/>
  <c r="AK36" i="6"/>
  <c r="AI5" i="6"/>
  <c r="AJ5" i="6"/>
  <c r="AK5" i="6"/>
  <c r="AM5" i="6" s="1"/>
  <c r="AN5" i="6"/>
  <c r="AL6" i="6"/>
  <c r="AL7" i="6"/>
  <c r="AL8" i="6"/>
  <c r="AL9" i="6"/>
  <c r="AL10" i="6"/>
  <c r="AL11" i="6"/>
  <c r="AL12" i="6"/>
  <c r="AL13" i="6"/>
  <c r="AL14" i="6"/>
  <c r="AL16" i="6"/>
  <c r="AL17" i="6"/>
  <c r="AL20" i="6"/>
  <c r="AL21" i="6"/>
  <c r="AL24" i="6"/>
  <c r="AL25" i="6"/>
  <c r="AL28" i="6"/>
  <c r="AL29" i="6"/>
  <c r="AL32" i="6"/>
  <c r="AL33" i="6"/>
  <c r="AL36" i="6"/>
  <c r="AI38" i="6"/>
  <c r="AJ38" i="6"/>
  <c r="AK38" i="6"/>
  <c r="AL38" i="6"/>
  <c r="AI39" i="6"/>
  <c r="AJ39" i="6"/>
  <c r="AK39" i="6"/>
  <c r="AL39" i="6"/>
  <c r="AI40" i="6"/>
  <c r="AJ40" i="6"/>
  <c r="AK40" i="6"/>
  <c r="AL40" i="6"/>
  <c r="AI41" i="6"/>
  <c r="AJ41" i="6"/>
  <c r="AK41" i="6"/>
  <c r="AL41" i="6"/>
  <c r="AI42" i="6"/>
  <c r="AJ42" i="6"/>
  <c r="AK42" i="6"/>
  <c r="AL42" i="6"/>
  <c r="AI43" i="6"/>
  <c r="AJ43" i="6"/>
  <c r="AK43" i="6"/>
  <c r="AL43" i="6"/>
  <c r="AI44" i="6"/>
  <c r="AJ44" i="6"/>
  <c r="AK44" i="6"/>
  <c r="AL44" i="6"/>
  <c r="AI45" i="6"/>
  <c r="AJ45" i="6"/>
  <c r="AK45" i="6"/>
  <c r="AL45" i="6"/>
  <c r="AI46" i="6"/>
  <c r="AJ46" i="6"/>
  <c r="AK46" i="6"/>
  <c r="AL46" i="6"/>
  <c r="AI47" i="6"/>
  <c r="AJ47" i="6"/>
  <c r="AK47" i="6"/>
  <c r="AL47" i="6"/>
  <c r="AI48" i="6"/>
  <c r="AJ48" i="6"/>
  <c r="AK48" i="6"/>
  <c r="AL48" i="6"/>
  <c r="AI49" i="6"/>
  <c r="AJ49" i="6"/>
  <c r="AK49" i="6"/>
  <c r="AL49" i="6"/>
  <c r="AI50" i="6"/>
  <c r="AJ50" i="6"/>
  <c r="AK50" i="6"/>
  <c r="AL50" i="6"/>
  <c r="AI51" i="6"/>
  <c r="AJ51" i="6"/>
  <c r="AK51" i="6"/>
  <c r="AL51" i="6"/>
  <c r="AI52" i="6"/>
  <c r="AJ52" i="6"/>
  <c r="AK52" i="6"/>
  <c r="AL52" i="6"/>
  <c r="AI53" i="6"/>
  <c r="AJ53" i="6"/>
  <c r="AK53" i="6"/>
  <c r="AL53" i="6"/>
  <c r="AI54" i="6"/>
  <c r="AJ54" i="6"/>
  <c r="AK54" i="6"/>
  <c r="AL54" i="6"/>
  <c r="AI55" i="6"/>
  <c r="AJ55" i="6"/>
  <c r="AK55" i="6"/>
  <c r="AL55" i="6"/>
  <c r="AI56" i="6"/>
  <c r="AJ56" i="6"/>
  <c r="AK56" i="6"/>
  <c r="AL56" i="6"/>
  <c r="AI57" i="6"/>
  <c r="AJ57" i="6"/>
  <c r="AK57" i="6"/>
  <c r="AL57" i="6"/>
  <c r="AI58" i="6"/>
  <c r="AJ58" i="6"/>
  <c r="AK58" i="6"/>
  <c r="AL58" i="6"/>
  <c r="AI59" i="6"/>
  <c r="AJ59" i="6"/>
  <c r="AK59" i="6"/>
  <c r="AL59" i="6"/>
  <c r="AI60" i="6"/>
  <c r="AJ60" i="6"/>
  <c r="AK60" i="6"/>
  <c r="AL60" i="6"/>
  <c r="AI61" i="6"/>
  <c r="AJ61" i="6"/>
  <c r="AK61" i="6"/>
  <c r="AL61" i="6"/>
  <c r="AI62" i="6"/>
  <c r="AJ62" i="6"/>
  <c r="AK62" i="6"/>
  <c r="AL62" i="6"/>
  <c r="AI63" i="6"/>
  <c r="AJ63" i="6"/>
  <c r="AK63" i="6"/>
  <c r="AL63" i="6"/>
  <c r="AI64" i="6"/>
  <c r="AJ64" i="6"/>
  <c r="AK64" i="6"/>
  <c r="AL64" i="6"/>
  <c r="AI65" i="6"/>
  <c r="AJ65" i="6"/>
  <c r="AK65" i="6"/>
  <c r="AL65" i="6"/>
  <c r="AI66" i="6"/>
  <c r="AJ66" i="6"/>
  <c r="AK66" i="6"/>
  <c r="AL66" i="6"/>
  <c r="AI67" i="6"/>
  <c r="AJ67" i="6"/>
  <c r="AK67" i="6"/>
  <c r="AL67" i="6"/>
  <c r="AI68" i="6"/>
  <c r="AJ68" i="6"/>
  <c r="AK68" i="6"/>
  <c r="AL68" i="6"/>
  <c r="AI69" i="6"/>
  <c r="AJ69" i="6"/>
  <c r="AK69" i="6"/>
  <c r="AL69" i="6"/>
  <c r="AI70" i="6"/>
  <c r="AJ70" i="6"/>
  <c r="AK70" i="6"/>
  <c r="AL70" i="6"/>
  <c r="AI71" i="6"/>
  <c r="AJ71" i="6"/>
  <c r="AK71" i="6"/>
  <c r="AL71" i="6"/>
  <c r="AI72" i="6"/>
  <c r="AJ72" i="6"/>
  <c r="AK72" i="6"/>
  <c r="AL72" i="6"/>
  <c r="AI73" i="6"/>
  <c r="AJ73" i="6"/>
  <c r="AK73" i="6"/>
  <c r="AL73" i="6"/>
  <c r="AI74" i="6"/>
  <c r="AJ74" i="6"/>
  <c r="AK74" i="6"/>
  <c r="AL74" i="6"/>
  <c r="AI75" i="6"/>
  <c r="AJ75" i="6"/>
  <c r="AK75" i="6"/>
  <c r="AL75" i="6"/>
  <c r="AI76" i="6"/>
  <c r="AJ76" i="6"/>
  <c r="AK76" i="6"/>
  <c r="AL76" i="6"/>
  <c r="AI77" i="6"/>
  <c r="AJ77" i="6"/>
  <c r="AK77" i="6"/>
  <c r="AL77" i="6"/>
  <c r="AI78" i="6"/>
  <c r="AJ78" i="6"/>
  <c r="AK78" i="6"/>
  <c r="AL78" i="6"/>
  <c r="AI79" i="6"/>
  <c r="AJ79" i="6"/>
  <c r="AK79" i="6"/>
  <c r="AL79" i="6"/>
  <c r="AI80" i="6"/>
  <c r="AJ80" i="6"/>
  <c r="AK80" i="6"/>
  <c r="AL80" i="6"/>
  <c r="AI81" i="6"/>
  <c r="AJ81" i="6"/>
  <c r="AK81" i="6"/>
  <c r="AL81" i="6"/>
  <c r="AI82" i="6"/>
  <c r="AJ82" i="6"/>
  <c r="AK82" i="6"/>
  <c r="AL82" i="6"/>
  <c r="AI83" i="6"/>
  <c r="AJ83" i="6"/>
  <c r="AK83" i="6"/>
  <c r="AL83" i="6"/>
  <c r="AI84" i="6"/>
  <c r="AJ84" i="6"/>
  <c r="AK84" i="6"/>
  <c r="AL84" i="6"/>
  <c r="AI85" i="6"/>
  <c r="AJ85" i="6"/>
  <c r="AK85" i="6"/>
  <c r="AL85" i="6"/>
  <c r="AI86" i="6"/>
  <c r="AJ86" i="6"/>
  <c r="AK86" i="6"/>
  <c r="AL86" i="6"/>
  <c r="AI87" i="6"/>
  <c r="AJ87" i="6"/>
  <c r="AK87" i="6"/>
  <c r="AL87" i="6"/>
  <c r="AI88" i="6"/>
  <c r="AJ88" i="6"/>
  <c r="AK88" i="6"/>
  <c r="AL88" i="6"/>
  <c r="AI89" i="6"/>
  <c r="AJ89" i="6"/>
  <c r="AK89" i="6"/>
  <c r="AL89" i="6"/>
  <c r="AI90" i="6"/>
  <c r="AJ90" i="6"/>
  <c r="AK90" i="6"/>
  <c r="AL90" i="6"/>
  <c r="AI91" i="6"/>
  <c r="AJ91" i="6"/>
  <c r="AK91" i="6"/>
  <c r="AL91" i="6"/>
  <c r="AI92" i="6"/>
  <c r="AJ92" i="6"/>
  <c r="AK92" i="6"/>
  <c r="AL92" i="6"/>
  <c r="AI93" i="6"/>
  <c r="AJ93" i="6"/>
  <c r="AK93" i="6"/>
  <c r="AL93" i="6"/>
  <c r="AI94" i="6"/>
  <c r="AJ94" i="6"/>
  <c r="AK94" i="6"/>
  <c r="AL94" i="6"/>
  <c r="AI95" i="6"/>
  <c r="AJ95" i="6"/>
  <c r="AK95" i="6"/>
  <c r="AL95" i="6"/>
  <c r="AI96" i="6"/>
  <c r="AJ96" i="6"/>
  <c r="AK96" i="6"/>
  <c r="AL96" i="6"/>
  <c r="AI97" i="6"/>
  <c r="AJ97" i="6"/>
  <c r="AK97" i="6"/>
  <c r="AL97" i="6"/>
  <c r="AI98" i="6"/>
  <c r="AJ98" i="6"/>
  <c r="AK98" i="6"/>
  <c r="AL98" i="6"/>
  <c r="AI99" i="6"/>
  <c r="AJ99" i="6"/>
  <c r="AK99" i="6"/>
  <c r="AL99" i="6"/>
  <c r="AI100" i="6"/>
  <c r="AJ100" i="6"/>
  <c r="AK100" i="6"/>
  <c r="AL100" i="6"/>
  <c r="AI101" i="6"/>
  <c r="AJ101" i="6"/>
  <c r="AK101" i="6"/>
  <c r="AL101" i="6"/>
  <c r="AI102" i="6"/>
  <c r="AJ102" i="6"/>
  <c r="AK102" i="6"/>
  <c r="AL102" i="6"/>
  <c r="AI104" i="6"/>
  <c r="AJ104" i="6"/>
  <c r="AK104" i="6"/>
  <c r="AL104" i="6"/>
  <c r="AI105" i="6"/>
  <c r="AJ105" i="6"/>
  <c r="AK105" i="6"/>
  <c r="AL105" i="6"/>
  <c r="AI106" i="6"/>
  <c r="AJ106" i="6"/>
  <c r="AK106" i="6"/>
  <c r="AL106" i="6"/>
  <c r="AI107" i="6"/>
  <c r="AJ107" i="6"/>
  <c r="AK107" i="6"/>
  <c r="AL107" i="6"/>
  <c r="AI108" i="6"/>
  <c r="AJ108" i="6"/>
  <c r="AK108" i="6"/>
  <c r="AL108" i="6"/>
  <c r="AI109" i="6"/>
  <c r="AJ109" i="6"/>
  <c r="AK109" i="6"/>
  <c r="AL109" i="6"/>
  <c r="AI110" i="6"/>
  <c r="AJ110" i="6"/>
  <c r="AK110" i="6"/>
  <c r="AL110" i="6"/>
  <c r="AI111" i="6"/>
  <c r="AJ111" i="6"/>
  <c r="AK111" i="6"/>
  <c r="AL111" i="6"/>
  <c r="AI112" i="6"/>
  <c r="AJ112" i="6"/>
  <c r="AK112" i="6"/>
  <c r="AL112" i="6"/>
  <c r="AI113" i="6"/>
  <c r="AJ113" i="6"/>
  <c r="AK113" i="6"/>
  <c r="AL113" i="6"/>
  <c r="AI114" i="6"/>
  <c r="AJ114" i="6"/>
  <c r="AK114" i="6"/>
  <c r="AL114" i="6"/>
  <c r="AI115" i="6"/>
  <c r="AJ115" i="6"/>
  <c r="AK115" i="6"/>
  <c r="AL115" i="6"/>
  <c r="AI116" i="6"/>
  <c r="AJ116" i="6"/>
  <c r="AK116" i="6"/>
  <c r="AL116" i="6"/>
  <c r="AI117" i="6"/>
  <c r="AJ117" i="6"/>
  <c r="AK117" i="6"/>
  <c r="AL117" i="6"/>
  <c r="AI118" i="6"/>
  <c r="AJ118" i="6"/>
  <c r="AK118" i="6"/>
  <c r="AL118" i="6"/>
  <c r="AI119" i="6"/>
  <c r="AJ119" i="6"/>
  <c r="AK119" i="6"/>
  <c r="AL119" i="6"/>
  <c r="AL5" i="6"/>
  <c r="AG6" i="6"/>
  <c r="AG7" i="6"/>
  <c r="AG8" i="6"/>
  <c r="AG9" i="6"/>
  <c r="AG10" i="6"/>
  <c r="AG11" i="6"/>
  <c r="AG12" i="6"/>
  <c r="AG13" i="6"/>
  <c r="AG14" i="6"/>
  <c r="AG15" i="6"/>
  <c r="AG16" i="6"/>
  <c r="AG17" i="6"/>
  <c r="AG18" i="6"/>
  <c r="AG19" i="6"/>
  <c r="AG20" i="6"/>
  <c r="AG21" i="6"/>
  <c r="AG22" i="6"/>
  <c r="AG23" i="6"/>
  <c r="AG24" i="6"/>
  <c r="AG25" i="6"/>
  <c r="AG26" i="6"/>
  <c r="AG27" i="6"/>
  <c r="AG28" i="6"/>
  <c r="AG29" i="6"/>
  <c r="AG30" i="6"/>
  <c r="AG31" i="6"/>
  <c r="AG32" i="6"/>
  <c r="AG33" i="6"/>
  <c r="AG34" i="6"/>
  <c r="AG35" i="6"/>
  <c r="AG36" i="6"/>
  <c r="AG38" i="6"/>
  <c r="AG39" i="6"/>
  <c r="AG40" i="6"/>
  <c r="AG41" i="6"/>
  <c r="AG42" i="6"/>
  <c r="AG43" i="6"/>
  <c r="AG44" i="6"/>
  <c r="AG45" i="6"/>
  <c r="AG46" i="6"/>
  <c r="AG47" i="6"/>
  <c r="AG48" i="6"/>
  <c r="AG49" i="6"/>
  <c r="AG50" i="6"/>
  <c r="AG51" i="6"/>
  <c r="AG52" i="6"/>
  <c r="AG53" i="6"/>
  <c r="AG54" i="6"/>
  <c r="AG55" i="6"/>
  <c r="AG56" i="6"/>
  <c r="AG57" i="6"/>
  <c r="AG58" i="6"/>
  <c r="AG59" i="6"/>
  <c r="AG60" i="6"/>
  <c r="AG61" i="6"/>
  <c r="AG62" i="6"/>
  <c r="AG63" i="6"/>
  <c r="AG64" i="6"/>
  <c r="AG65" i="6"/>
  <c r="AG66" i="6"/>
  <c r="AG67" i="6"/>
  <c r="AG68" i="6"/>
  <c r="AG69" i="6"/>
  <c r="AG70" i="6"/>
  <c r="AG71" i="6"/>
  <c r="AG72" i="6"/>
  <c r="AG73" i="6"/>
  <c r="AG74" i="6"/>
  <c r="AG75" i="6"/>
  <c r="AG76" i="6"/>
  <c r="AG77" i="6"/>
  <c r="AG78" i="6"/>
  <c r="AG79" i="6"/>
  <c r="AG80" i="6"/>
  <c r="AG81" i="6"/>
  <c r="AG82" i="6"/>
  <c r="AG83" i="6"/>
  <c r="AG84" i="6"/>
  <c r="AG85" i="6"/>
  <c r="AG86" i="6"/>
  <c r="AG87" i="6"/>
  <c r="AG88" i="6"/>
  <c r="AG89" i="6"/>
  <c r="AG90" i="6"/>
  <c r="AG91" i="6"/>
  <c r="AG92" i="6"/>
  <c r="AG93" i="6"/>
  <c r="AG94" i="6"/>
  <c r="AG95" i="6"/>
  <c r="AG96" i="6"/>
  <c r="AG97" i="6"/>
  <c r="AG98" i="6"/>
  <c r="AG99" i="6"/>
  <c r="AG100" i="6"/>
  <c r="AG101" i="6"/>
  <c r="AG102" i="6"/>
  <c r="AG104" i="6"/>
  <c r="AG105" i="6"/>
  <c r="AG106" i="6"/>
  <c r="AG107" i="6"/>
  <c r="AG108" i="6"/>
  <c r="AG109" i="6"/>
  <c r="AG110" i="6"/>
  <c r="AG111" i="6"/>
  <c r="AG112" i="6"/>
  <c r="AG113" i="6"/>
  <c r="AG114" i="6"/>
  <c r="AG115" i="6"/>
  <c r="AG116" i="6"/>
  <c r="AG117" i="6"/>
  <c r="AG118" i="6"/>
  <c r="AG119" i="6"/>
  <c r="AG5" i="6"/>
  <c r="AM35" i="6" l="1"/>
  <c r="AM26" i="6"/>
  <c r="AM19" i="6"/>
  <c r="AM22" i="6"/>
  <c r="AM27" i="6"/>
  <c r="AM10" i="6"/>
  <c r="AM9" i="6"/>
  <c r="AL35" i="6"/>
  <c r="AL31" i="6"/>
  <c r="AL27" i="6"/>
  <c r="AL23" i="6"/>
  <c r="AL19" i="6"/>
  <c r="AL15" i="6"/>
  <c r="AM7" i="6"/>
  <c r="AL34" i="6"/>
  <c r="AL30" i="6"/>
  <c r="AL26" i="6"/>
  <c r="AL22" i="6"/>
  <c r="AL18" i="6"/>
</calcChain>
</file>

<file path=xl/sharedStrings.xml><?xml version="1.0" encoding="utf-8"?>
<sst xmlns="http://schemas.openxmlformats.org/spreadsheetml/2006/main" count="898" uniqueCount="761">
  <si>
    <t>FeO</t>
  </si>
  <si>
    <t>MgO</t>
  </si>
  <si>
    <t>CaO</t>
  </si>
  <si>
    <t>MnO</t>
  </si>
  <si>
    <t>Total</t>
  </si>
  <si>
    <t>-</t>
  </si>
  <si>
    <t>A3_glass 1</t>
  </si>
  <si>
    <t>A3_glass 2</t>
  </si>
  <si>
    <t>A3_glass 3</t>
  </si>
  <si>
    <t>A3_glass 4</t>
  </si>
  <si>
    <t>A3_glass 5</t>
  </si>
  <si>
    <t>A3_glass 6</t>
  </si>
  <si>
    <t>A3_glass 7</t>
  </si>
  <si>
    <t>A3_glass 8</t>
  </si>
  <si>
    <t>A3_glass 9</t>
  </si>
  <si>
    <t>A3_glass 10</t>
  </si>
  <si>
    <t>A5_glass 1</t>
  </si>
  <si>
    <t>A5_glass 2</t>
  </si>
  <si>
    <t>A5_glass 3</t>
  </si>
  <si>
    <t>A5_glass 4</t>
  </si>
  <si>
    <t>A5_glass 6</t>
  </si>
  <si>
    <t xml:space="preserve">Sample </t>
  </si>
  <si>
    <t>A10_glass</t>
  </si>
  <si>
    <t>A3_glass</t>
  </si>
  <si>
    <t>A5_glass</t>
  </si>
  <si>
    <t>A10_glass 101</t>
  </si>
  <si>
    <t>A10_glass 102</t>
  </si>
  <si>
    <t>A10_glass 103</t>
  </si>
  <si>
    <t>A10_glass 104</t>
  </si>
  <si>
    <t>A10_glass 105</t>
  </si>
  <si>
    <t>A10_glass 106</t>
  </si>
  <si>
    <t>A10_glass 107</t>
  </si>
  <si>
    <t>A10_glass 108</t>
  </si>
  <si>
    <t>A10_glass 109</t>
  </si>
  <si>
    <t>A10_glass 110</t>
  </si>
  <si>
    <t>A10_glass 111</t>
  </si>
  <si>
    <t>A10_glass 112</t>
  </si>
  <si>
    <t>A10_glass 113</t>
  </si>
  <si>
    <t>A10_glass 114</t>
  </si>
  <si>
    <t>A10_glass 115</t>
  </si>
  <si>
    <t>A10_glass 116</t>
  </si>
  <si>
    <t>A10_glass 117</t>
  </si>
  <si>
    <t>A10_glass 118</t>
  </si>
  <si>
    <t>A10_glass 119</t>
  </si>
  <si>
    <t>A10_glass 120</t>
  </si>
  <si>
    <t>A10_glass 121</t>
  </si>
  <si>
    <t>A10_glass 122</t>
  </si>
  <si>
    <t>A10_glass 123</t>
  </si>
  <si>
    <t>A15_glass 1</t>
  </si>
  <si>
    <t>A15_glass 2</t>
  </si>
  <si>
    <t>A15_glass 3</t>
  </si>
  <si>
    <t>A15_glass 4</t>
  </si>
  <si>
    <t>A15_glass 5</t>
  </si>
  <si>
    <t>A15_glass 6</t>
  </si>
  <si>
    <t>A15_glass 7</t>
  </si>
  <si>
    <t>A15_glass 8</t>
  </si>
  <si>
    <t>A15_glass 9</t>
  </si>
  <si>
    <t>B1_glass 1</t>
  </si>
  <si>
    <t>B1_glass 2</t>
  </si>
  <si>
    <t>B1_glass 3</t>
  </si>
  <si>
    <t>B1_glass 4</t>
  </si>
  <si>
    <t>B1_glass 5</t>
  </si>
  <si>
    <t>B1_glass 6</t>
  </si>
  <si>
    <t>B1_glass 7</t>
  </si>
  <si>
    <t>B1_glass 8</t>
  </si>
  <si>
    <t>B1_glass 9</t>
  </si>
  <si>
    <t>B1_glass 10</t>
  </si>
  <si>
    <t>B1_glass 11</t>
  </si>
  <si>
    <t>B1_glass 12</t>
  </si>
  <si>
    <t>B2_glass1</t>
  </si>
  <si>
    <t>B2_glass2</t>
  </si>
  <si>
    <t>B2_glass3</t>
  </si>
  <si>
    <t>B2_glass4</t>
  </si>
  <si>
    <t>B2_glass5</t>
  </si>
  <si>
    <t>B2_glass6</t>
  </si>
  <si>
    <t>B2_glass7</t>
  </si>
  <si>
    <t>B2_glass8</t>
  </si>
  <si>
    <t>B2_glass9</t>
  </si>
  <si>
    <t>B2_glass10</t>
  </si>
  <si>
    <t>B3_glass1_aphyric</t>
  </si>
  <si>
    <t>B3_glass2</t>
  </si>
  <si>
    <t>B3_glass3</t>
  </si>
  <si>
    <t>B3_glass4</t>
  </si>
  <si>
    <t>B3_glass5</t>
  </si>
  <si>
    <t>B3_glass6</t>
  </si>
  <si>
    <t>B3_glass7</t>
  </si>
  <si>
    <t>B3_glass8</t>
  </si>
  <si>
    <t>B3_glass9</t>
  </si>
  <si>
    <t>B3_glass10</t>
  </si>
  <si>
    <t>B4_glass1</t>
  </si>
  <si>
    <t>B4_glass2</t>
  </si>
  <si>
    <t>B4_glass3</t>
  </si>
  <si>
    <t>B4_glass4</t>
  </si>
  <si>
    <t>B4_glass5</t>
  </si>
  <si>
    <t>B4_glass6</t>
  </si>
  <si>
    <t>A20_glass1</t>
  </si>
  <si>
    <t>A20_glass3</t>
  </si>
  <si>
    <t>A20_glass4</t>
  </si>
  <si>
    <t>A20_glass5</t>
  </si>
  <si>
    <t>A20_glass6</t>
  </si>
  <si>
    <t>A20_glass7</t>
  </si>
  <si>
    <t>A20_glass9</t>
  </si>
  <si>
    <t>A20_glass10</t>
  </si>
  <si>
    <t>A20_glass11</t>
  </si>
  <si>
    <t>A20_glass12</t>
  </si>
  <si>
    <t>A21_glass1</t>
  </si>
  <si>
    <t>A21_glass2</t>
  </si>
  <si>
    <t>A21_glass3</t>
  </si>
  <si>
    <t>A21_glass4</t>
  </si>
  <si>
    <t>A21_glass5</t>
  </si>
  <si>
    <t>A21_glass6</t>
  </si>
  <si>
    <t>A21_glass7</t>
  </si>
  <si>
    <t>A21_glass8</t>
  </si>
  <si>
    <t>A22_glass1</t>
  </si>
  <si>
    <t>A22_glass2</t>
  </si>
  <si>
    <t>A22_glass3</t>
  </si>
  <si>
    <t>A22_glass4</t>
  </si>
  <si>
    <t>A22_glass5</t>
  </si>
  <si>
    <t>A22_glass6</t>
  </si>
  <si>
    <t>A22_glass7</t>
  </si>
  <si>
    <t>A22_glass8</t>
  </si>
  <si>
    <t>A22_glass9</t>
  </si>
  <si>
    <t>A22_glass10</t>
  </si>
  <si>
    <t>A22_glass11</t>
  </si>
  <si>
    <t>A22_glass12</t>
  </si>
  <si>
    <t>A22_glass13</t>
  </si>
  <si>
    <t>A22_glass14</t>
  </si>
  <si>
    <t>A22_glass15</t>
  </si>
  <si>
    <t>A22_glass16</t>
  </si>
  <si>
    <t>A22_glass17</t>
  </si>
  <si>
    <t>A22_glass18</t>
  </si>
  <si>
    <t>A22_glass19</t>
  </si>
  <si>
    <t>A22_glass20</t>
  </si>
  <si>
    <t>B13_glass1</t>
  </si>
  <si>
    <t>B13_glass2</t>
  </si>
  <si>
    <t>B13_glass3</t>
  </si>
  <si>
    <t>B13_glass4</t>
  </si>
  <si>
    <t>B13_glass5</t>
  </si>
  <si>
    <t>B13_glass6</t>
  </si>
  <si>
    <t>B13_glass7</t>
  </si>
  <si>
    <t>B13_glass8</t>
  </si>
  <si>
    <t>B13_glass9</t>
  </si>
  <si>
    <t>B13_glass10</t>
  </si>
  <si>
    <t>B13_glass11</t>
  </si>
  <si>
    <t>B13_glass12</t>
  </si>
  <si>
    <t>B13_glass13</t>
  </si>
  <si>
    <t>B7_glass1</t>
  </si>
  <si>
    <t>B7_glass2</t>
  </si>
  <si>
    <t>B7_glass3</t>
  </si>
  <si>
    <t>B7_glass4</t>
  </si>
  <si>
    <t>B7_glass5</t>
  </si>
  <si>
    <t>B7_glass6</t>
  </si>
  <si>
    <t>B7_glass7</t>
  </si>
  <si>
    <t>B7_glass8</t>
  </si>
  <si>
    <t>B7_glass9</t>
  </si>
  <si>
    <t>B7_glass10</t>
  </si>
  <si>
    <t>B7_glass11</t>
  </si>
  <si>
    <t>B11_glass1</t>
  </si>
  <si>
    <t>B11_glass2</t>
  </si>
  <si>
    <t>B11_glass3</t>
  </si>
  <si>
    <t>B11_glass4</t>
  </si>
  <si>
    <t>B11_glass5</t>
  </si>
  <si>
    <t>B11_glass6</t>
  </si>
  <si>
    <t>B11_glass7</t>
  </si>
  <si>
    <t>B11_glass8</t>
  </si>
  <si>
    <t>B11_glass9</t>
  </si>
  <si>
    <t>B11_glass10</t>
  </si>
  <si>
    <t>B11_glass11</t>
  </si>
  <si>
    <t>B11_glass12</t>
  </si>
  <si>
    <t>B11_glass13</t>
  </si>
  <si>
    <t>B11_glass14</t>
  </si>
  <si>
    <t>B11_glass15</t>
  </si>
  <si>
    <t>B11_glass16</t>
  </si>
  <si>
    <t>B1b_glass1</t>
  </si>
  <si>
    <t>B1b_glass2</t>
  </si>
  <si>
    <t>B1b_glass3</t>
  </si>
  <si>
    <t>B1b_glass4</t>
  </si>
  <si>
    <t>B1b_glass5</t>
  </si>
  <si>
    <t>B1b_glass6</t>
  </si>
  <si>
    <t>B1b_glass7</t>
  </si>
  <si>
    <t>B1b_glass8</t>
  </si>
  <si>
    <t>B1b_glass9</t>
  </si>
  <si>
    <t>B1b_glass10</t>
  </si>
  <si>
    <t>B1b_glass11</t>
  </si>
  <si>
    <t>B1b_glass12</t>
  </si>
  <si>
    <t>B1b_glass13</t>
  </si>
  <si>
    <t>B8_glass1</t>
  </si>
  <si>
    <t>B8_glass2</t>
  </si>
  <si>
    <t>B8_glass3</t>
  </si>
  <si>
    <t>B9_glass1</t>
  </si>
  <si>
    <t>B9_glass2</t>
  </si>
  <si>
    <t>B9_glass3</t>
  </si>
  <si>
    <t>B9_glass4</t>
  </si>
  <si>
    <t>B9_glass5</t>
  </si>
  <si>
    <t>B9_glass6</t>
  </si>
  <si>
    <t>B9_glass7</t>
  </si>
  <si>
    <t>B9_glass8</t>
  </si>
  <si>
    <t>B9_glass9</t>
  </si>
  <si>
    <t>B9_glass10</t>
  </si>
  <si>
    <t>B9_glass11</t>
  </si>
  <si>
    <t>B9_glass12</t>
  </si>
  <si>
    <t>B9_glass13</t>
  </si>
  <si>
    <t>B9_glass14</t>
  </si>
  <si>
    <t>B9_glass15</t>
  </si>
  <si>
    <t>A23_glass1</t>
  </si>
  <si>
    <t>A23_glass2</t>
  </si>
  <si>
    <t>A23_glass3</t>
  </si>
  <si>
    <t>A23_glass4</t>
  </si>
  <si>
    <t>A23_glass5</t>
  </si>
  <si>
    <t>A23_glass6</t>
  </si>
  <si>
    <t>A23_glass7</t>
  </si>
  <si>
    <t>A23_glass8</t>
  </si>
  <si>
    <t>A23_glass9</t>
  </si>
  <si>
    <t>A23_glass10</t>
  </si>
  <si>
    <t>A23_glass11</t>
  </si>
  <si>
    <t>A26_glass1</t>
  </si>
  <si>
    <t>A26_glass2</t>
  </si>
  <si>
    <t>A26_glass3</t>
  </si>
  <si>
    <t>A26_glass4</t>
  </si>
  <si>
    <t>A26_glass5</t>
  </si>
  <si>
    <t>A26_glass6</t>
  </si>
  <si>
    <t>A26_glass7</t>
  </si>
  <si>
    <t>A26_glass8</t>
  </si>
  <si>
    <t>A26_glass9</t>
  </si>
  <si>
    <t>A26_glass10</t>
  </si>
  <si>
    <t>A26_glass11</t>
  </si>
  <si>
    <t>B12_glass1</t>
  </si>
  <si>
    <t>B12_glass2</t>
  </si>
  <si>
    <t>B12_glass3</t>
  </si>
  <si>
    <t>B12_glass4</t>
  </si>
  <si>
    <t>B12_glass5</t>
  </si>
  <si>
    <t>B12_glass6</t>
  </si>
  <si>
    <t>B12_glass7</t>
  </si>
  <si>
    <t>B12_glass8</t>
  </si>
  <si>
    <t>B12_glass9</t>
  </si>
  <si>
    <t>B12_glass10</t>
  </si>
  <si>
    <t>B10_glass1</t>
  </si>
  <si>
    <t>B10_glass2</t>
  </si>
  <si>
    <t>B10_glass3</t>
  </si>
  <si>
    <t>B10_glass4</t>
  </si>
  <si>
    <t>B10_glass5</t>
  </si>
  <si>
    <t>B10_glass6</t>
  </si>
  <si>
    <t>B10_glass7</t>
  </si>
  <si>
    <t>B10_glass8</t>
  </si>
  <si>
    <t>B10_glass9</t>
  </si>
  <si>
    <t>B10_glass10</t>
  </si>
  <si>
    <t>B10_glass11</t>
  </si>
  <si>
    <t>A25_glass1</t>
  </si>
  <si>
    <t>A25_glass2</t>
  </si>
  <si>
    <t>A25_glass3</t>
  </si>
  <si>
    <t>A25_glass4</t>
  </si>
  <si>
    <t>A25_glass5</t>
  </si>
  <si>
    <t>A25_glass6</t>
  </si>
  <si>
    <t>A25_glass7</t>
  </si>
  <si>
    <t>A25_glass8</t>
  </si>
  <si>
    <t>A25_glass9</t>
  </si>
  <si>
    <t>A25_glass10</t>
  </si>
  <si>
    <t>B5_glass1</t>
  </si>
  <si>
    <t>B5_glass2</t>
  </si>
  <si>
    <t>B5_glass3</t>
  </si>
  <si>
    <t>B5_glass4</t>
  </si>
  <si>
    <t>B5_glass5</t>
  </si>
  <si>
    <t>B5_glass6</t>
  </si>
  <si>
    <t>B5_glass7</t>
  </si>
  <si>
    <t>B5_glass8</t>
  </si>
  <si>
    <t>B5_glass9</t>
  </si>
  <si>
    <t>B5_glass10</t>
  </si>
  <si>
    <t>B6_glass1</t>
  </si>
  <si>
    <t>B6_glass2</t>
  </si>
  <si>
    <t>B6_glass3</t>
  </si>
  <si>
    <t>B6_glass4</t>
  </si>
  <si>
    <t>B6_glass5</t>
  </si>
  <si>
    <t>B6_glass6</t>
  </si>
  <si>
    <t>B6_glass7</t>
  </si>
  <si>
    <t>B6_glass8</t>
  </si>
  <si>
    <t>B6_glass9</t>
  </si>
  <si>
    <t>B6_glass10</t>
  </si>
  <si>
    <t>SH5E_feldpsar glomero 14 rim</t>
  </si>
  <si>
    <t>SH5E_mafic 2</t>
  </si>
  <si>
    <t>Experimental glass compositions</t>
  </si>
  <si>
    <t>Experimental starting material A</t>
  </si>
  <si>
    <t>Original analyses</t>
  </si>
  <si>
    <t>Experimental conditions</t>
  </si>
  <si>
    <t>Normalized data</t>
  </si>
  <si>
    <t>Experimental starting material B</t>
  </si>
  <si>
    <t>Natural materials</t>
  </si>
  <si>
    <t>SH1A_oxide gdm 1</t>
  </si>
  <si>
    <t>SH1A_oxide gdm 2</t>
  </si>
  <si>
    <t>SH1A_oxide gdm 3</t>
  </si>
  <si>
    <t>SH1A_oxide gdm 4</t>
  </si>
  <si>
    <t>SH1A_oxide gdm 5</t>
  </si>
  <si>
    <t>SH5C_oxide gdm 1</t>
  </si>
  <si>
    <t>SH5C_oxide gdm 2</t>
  </si>
  <si>
    <t>SH5C_oxide gdm 3</t>
  </si>
  <si>
    <t>SH5C_oxide gdm 4</t>
  </si>
  <si>
    <t>SH5C_oxide gdm 5</t>
  </si>
  <si>
    <t>SH5E_oxide gdm 1</t>
  </si>
  <si>
    <t>SH5E_oxide gdm 2</t>
  </si>
  <si>
    <t>SH5E_oxide gdm 3</t>
  </si>
  <si>
    <t>SH5E_oxide gdm 4</t>
  </si>
  <si>
    <t>SH5E_oxide gdm 5</t>
  </si>
  <si>
    <t>SH5E_oxide gdm 6</t>
  </si>
  <si>
    <t>A3_oxide 1</t>
  </si>
  <si>
    <t>A3_oxide 2</t>
  </si>
  <si>
    <t>A3_oxide 3</t>
  </si>
  <si>
    <t>A3_oxide 4</t>
  </si>
  <si>
    <t>A3_oxide 5</t>
  </si>
  <si>
    <t>A3_oxide 6</t>
  </si>
  <si>
    <t>A3_oxide 7</t>
  </si>
  <si>
    <t>A3_oxide 8</t>
  </si>
  <si>
    <t>A5_oxide 1</t>
  </si>
  <si>
    <t>A5_oxide 2</t>
  </si>
  <si>
    <t>A5_oxide 3</t>
  </si>
  <si>
    <t>A5_oxide 4</t>
  </si>
  <si>
    <t>A5_oxide 5</t>
  </si>
  <si>
    <t>A5_oxide 6</t>
  </si>
  <si>
    <t>A5_oxide 7</t>
  </si>
  <si>
    <t>A10_oxide 1</t>
  </si>
  <si>
    <t>A10_oxide 2</t>
  </si>
  <si>
    <t>A10_oxide 3</t>
  </si>
  <si>
    <t>A10_oxide 4</t>
  </si>
  <si>
    <t>A15_oxide 3</t>
  </si>
  <si>
    <t>A15_oxide 4</t>
  </si>
  <si>
    <t>A25_oxide1</t>
  </si>
  <si>
    <t>A25_oxide2</t>
  </si>
  <si>
    <t>A25_oxide3</t>
  </si>
  <si>
    <t>A25_oxide cluster4</t>
  </si>
  <si>
    <t>A25_oxide cluster6</t>
  </si>
  <si>
    <t>A25_oxide cluster7</t>
  </si>
  <si>
    <t>A23_oxide2</t>
  </si>
  <si>
    <t>A23_oxide3</t>
  </si>
  <si>
    <t>A23_oxide4</t>
  </si>
  <si>
    <t>A23_oxide5</t>
  </si>
  <si>
    <t>A26_oxide1</t>
  </si>
  <si>
    <t>A26_oxide3</t>
  </si>
  <si>
    <t>A26_oxide6</t>
  </si>
  <si>
    <t>A26_oxide7</t>
  </si>
  <si>
    <t>A26_oxide8</t>
  </si>
  <si>
    <t>A26_oxide9</t>
  </si>
  <si>
    <t>B12_oxide1</t>
  </si>
  <si>
    <t>B12_oxide2</t>
  </si>
  <si>
    <t>B12_oxide3</t>
  </si>
  <si>
    <t>B10_oxide1</t>
  </si>
  <si>
    <t>B10_oxide2</t>
  </si>
  <si>
    <t>B10_oxide3</t>
  </si>
  <si>
    <t>B10_oxide4</t>
  </si>
  <si>
    <t>B10_oxide5</t>
  </si>
  <si>
    <t>B5_oxide1</t>
  </si>
  <si>
    <t>B5_oxide3</t>
  </si>
  <si>
    <t>B5_oxide4</t>
  </si>
  <si>
    <t>B5_oxide5</t>
  </si>
  <si>
    <t>B6_oxide1</t>
  </si>
  <si>
    <t>B6_oxide2</t>
  </si>
  <si>
    <t>B6_oxide4</t>
  </si>
  <si>
    <t>B6_oxide5</t>
  </si>
  <si>
    <t>B6_oxide6</t>
  </si>
  <si>
    <t>B7_oxide1</t>
  </si>
  <si>
    <t>B7_oxide2</t>
  </si>
  <si>
    <t>B7_oxide3</t>
  </si>
  <si>
    <t>B7_oxide4</t>
  </si>
  <si>
    <t>B7_oxide5</t>
  </si>
  <si>
    <t>B7_oxide6</t>
  </si>
  <si>
    <t>B7_oxide7</t>
  </si>
  <si>
    <t>B13_oxide1</t>
  </si>
  <si>
    <t>B13_oxide2</t>
  </si>
  <si>
    <t>B13_oxide3</t>
  </si>
  <si>
    <t>B13_oxide4</t>
  </si>
  <si>
    <t>B13_oxide5</t>
  </si>
  <si>
    <t>B13_oxide7</t>
  </si>
  <si>
    <t>B11_oxide1</t>
  </si>
  <si>
    <t>B11_oxide2</t>
  </si>
  <si>
    <t>B11_oxide3</t>
  </si>
  <si>
    <t>B11_oxide4</t>
  </si>
  <si>
    <t>B11_oxide5</t>
  </si>
  <si>
    <t>B11_oxide6</t>
  </si>
  <si>
    <t>B11_oxide7_1</t>
  </si>
  <si>
    <t>B11_oxide7_2</t>
  </si>
  <si>
    <t>B11_oxide7_3</t>
  </si>
  <si>
    <t>Si</t>
  </si>
  <si>
    <t>Na</t>
  </si>
  <si>
    <t>K</t>
  </si>
  <si>
    <t>Fe</t>
  </si>
  <si>
    <t>Al</t>
  </si>
  <si>
    <t>Mg</t>
  </si>
  <si>
    <t>Ca</t>
  </si>
  <si>
    <t>Ti</t>
  </si>
  <si>
    <t>Mn</t>
  </si>
  <si>
    <t>Jd</t>
  </si>
  <si>
    <t>CaTs</t>
  </si>
  <si>
    <t>CaTi</t>
  </si>
  <si>
    <t>CrCaTs</t>
  </si>
  <si>
    <t>DiHd (1996)</t>
  </si>
  <si>
    <t>EnFs</t>
  </si>
  <si>
    <t>SH1A_mafic 10</t>
  </si>
  <si>
    <t>SH1A_mafic 11</t>
  </si>
  <si>
    <t>SH1A_mafic 2 core</t>
  </si>
  <si>
    <t>SH1A_mafic 2 rim</t>
  </si>
  <si>
    <t>SH1A_mafic 1 core</t>
  </si>
  <si>
    <t>SH1A_mafic 1 rim</t>
  </si>
  <si>
    <t>SH1A_mafic 8 core</t>
  </si>
  <si>
    <t>SH1A_mafic 8 rim</t>
  </si>
  <si>
    <t>SH1A_mafic gdm 1</t>
  </si>
  <si>
    <t>SH1A_mafic gdm 4</t>
  </si>
  <si>
    <t>SH1A_mafic gdm 6</t>
  </si>
  <si>
    <t>SH5C_mafic 4</t>
  </si>
  <si>
    <t>SH5C_mafic 3</t>
  </si>
  <si>
    <t>SH5C_mafic 1</t>
  </si>
  <si>
    <t>SH5C_mafic 1 rim</t>
  </si>
  <si>
    <t>SH5C_mafic 5</t>
  </si>
  <si>
    <t>SH5C_mafic 11 rim</t>
  </si>
  <si>
    <t>SH5C_mafic gdm 1</t>
  </si>
  <si>
    <t>SH5C_mafic gdm 2</t>
  </si>
  <si>
    <t>SH5C_mafic gdm 3</t>
  </si>
  <si>
    <t>SH5C_mafic gdm 4</t>
  </si>
  <si>
    <t>SH5C_mafic gdm 5</t>
  </si>
  <si>
    <t>SH5C_mafic 8</t>
  </si>
  <si>
    <t>SH5C_mafic 8 rim</t>
  </si>
  <si>
    <t>SH5E_mafic gdm 2</t>
  </si>
  <si>
    <t>SH5E_mafic gdm 3</t>
  </si>
  <si>
    <t>SH5E_mafic gdm 5</t>
  </si>
  <si>
    <t>SH5E_mafic gdm 6</t>
  </si>
  <si>
    <t>SH5E_mafic gdm 7</t>
  </si>
  <si>
    <t>SH5E_mafic 1</t>
  </si>
  <si>
    <t>SH5E_mafic 3</t>
  </si>
  <si>
    <t>A3_mafic 1</t>
  </si>
  <si>
    <t>A3_mafic 2</t>
  </si>
  <si>
    <t>A3_mafic 3</t>
  </si>
  <si>
    <t>A3_mafic 4</t>
  </si>
  <si>
    <t>A3_mafic 5</t>
  </si>
  <si>
    <t>A3_mafic 6</t>
  </si>
  <si>
    <t>A3_mafic 7</t>
  </si>
  <si>
    <t>A3_mafic 8</t>
  </si>
  <si>
    <t>A3_mafic 9</t>
  </si>
  <si>
    <t>A5_mafic 5</t>
  </si>
  <si>
    <t>A15_mafic 1</t>
  </si>
  <si>
    <t>A15_mafic 3</t>
  </si>
  <si>
    <t>A15_mafic 4</t>
  </si>
  <si>
    <t>A15_mafic 5 overgrowth</t>
  </si>
  <si>
    <t>A15_mafic 6</t>
  </si>
  <si>
    <t>A15_mafic 7</t>
  </si>
  <si>
    <t>A15_mafic 8</t>
  </si>
  <si>
    <t>A15_mafic 9</t>
  </si>
  <si>
    <t>A21_px3</t>
  </si>
  <si>
    <t>A21_px4</t>
  </si>
  <si>
    <t>A21_px5</t>
  </si>
  <si>
    <t>A21_px6</t>
  </si>
  <si>
    <t>A21_px7</t>
  </si>
  <si>
    <t>A21_px8</t>
  </si>
  <si>
    <t>A21_px9</t>
  </si>
  <si>
    <t>A21_px10</t>
  </si>
  <si>
    <t>A23_mafic1</t>
  </si>
  <si>
    <t>A23_mafic2</t>
  </si>
  <si>
    <t>A23_mafic3</t>
  </si>
  <si>
    <t>A23_mafic4</t>
  </si>
  <si>
    <t>A23_mafic5</t>
  </si>
  <si>
    <t>A23_mafic6</t>
  </si>
  <si>
    <t>A23_mafic7</t>
  </si>
  <si>
    <t>A23_mafic8</t>
  </si>
  <si>
    <t>A23_mafic9</t>
  </si>
  <si>
    <t>A23_mafic10</t>
  </si>
  <si>
    <t>A25_maf4</t>
  </si>
  <si>
    <t>A25_maf6</t>
  </si>
  <si>
    <t>A25_maf9</t>
  </si>
  <si>
    <t>A26_mafic1</t>
  </si>
  <si>
    <t>A26_mafic2</t>
  </si>
  <si>
    <t>A26_mafic3</t>
  </si>
  <si>
    <t>A26_mafic4</t>
  </si>
  <si>
    <t>A26_mafic5</t>
  </si>
  <si>
    <t>A26_mafic6</t>
  </si>
  <si>
    <t>A26_mafic7</t>
  </si>
  <si>
    <t>A26_mafic8</t>
  </si>
  <si>
    <t>A26_mafic9</t>
  </si>
  <si>
    <t>A26_mafic10</t>
  </si>
  <si>
    <t>A26_mafic11</t>
  </si>
  <si>
    <t>B2_px1</t>
  </si>
  <si>
    <t>B2_px2</t>
  </si>
  <si>
    <t>B3_px2</t>
  </si>
  <si>
    <t>B3_px3</t>
  </si>
  <si>
    <t>B3_px4</t>
  </si>
  <si>
    <t>B5_mafic1</t>
  </si>
  <si>
    <t>B5_mafic3</t>
  </si>
  <si>
    <t>B7_maf5</t>
  </si>
  <si>
    <t>B8_mafic2</t>
  </si>
  <si>
    <t>B8_mafic4</t>
  </si>
  <si>
    <t>B10_mafic3</t>
  </si>
  <si>
    <t>B11_mafic1</t>
  </si>
  <si>
    <t>B11_mafic2</t>
  </si>
  <si>
    <t>B11_mafic3</t>
  </si>
  <si>
    <t>B11_mafic4</t>
  </si>
  <si>
    <t>B11_mafic5</t>
  </si>
  <si>
    <t>Cations (based on 12 O atoms)</t>
  </si>
  <si>
    <t>An</t>
  </si>
  <si>
    <t>Ab</t>
  </si>
  <si>
    <t>Or</t>
  </si>
  <si>
    <t>SH1A_faldspar micropheno 1</t>
  </si>
  <si>
    <t>SH1A_faldspar micropheno 2</t>
  </si>
  <si>
    <t>SH1A_faldspar micropheno 3</t>
  </si>
  <si>
    <t>SH1A_faldspar micropheno 4</t>
  </si>
  <si>
    <t>SH1A_faldspar micropheno 5</t>
  </si>
  <si>
    <t>SH1A_faldspar micropheno 6 core</t>
  </si>
  <si>
    <t>SH1A_faldspar micropheno 6 rim</t>
  </si>
  <si>
    <t>SH1A_faldspar micropheno 7</t>
  </si>
  <si>
    <t>SH1A_faldspar gdm 1</t>
  </si>
  <si>
    <t>SH1A_faldspar gdm 2</t>
  </si>
  <si>
    <t>SH1A_faldspar gdm 3</t>
  </si>
  <si>
    <t>SH1A_faldspar gdm 4</t>
  </si>
  <si>
    <t>SH1A_faldspar gdm 5</t>
  </si>
  <si>
    <t>SH1A_faldspar gdm 6</t>
  </si>
  <si>
    <t>SH1A_faldspar gdm 7</t>
  </si>
  <si>
    <t>SH1A_faldspar gdm 8</t>
  </si>
  <si>
    <t>SH5C_feldspar glomero 11_1</t>
  </si>
  <si>
    <t>SH5C_feldspar glomero 11_2</t>
  </si>
  <si>
    <t>SH5C_feldspar glomero 11_3</t>
  </si>
  <si>
    <t>SH5C_feldspar glomero 11_4</t>
  </si>
  <si>
    <t>SH5C_feldspar glomero 11_5</t>
  </si>
  <si>
    <t>SH5C_feldspar glomero 11_6</t>
  </si>
  <si>
    <t>SH5C_feldspar glomero 11_7</t>
  </si>
  <si>
    <t>SH5C_feldspar glomero 11_8</t>
  </si>
  <si>
    <t>SH5C_feldspar micropheno 1</t>
  </si>
  <si>
    <t>SH5C_feldspar micropheno 2</t>
  </si>
  <si>
    <t>SH5C_feldspar micropheno 3</t>
  </si>
  <si>
    <t>SH5C_feldspar micropheno 4</t>
  </si>
  <si>
    <t>SH5C_feldspar micropheno 5</t>
  </si>
  <si>
    <t>SH5C_feldspar micropheno 6</t>
  </si>
  <si>
    <t>SH5C_feldspar micropheno 7</t>
  </si>
  <si>
    <t>SH5C_feldspar micropheno 8</t>
  </si>
  <si>
    <t>SH5C_feldspar micropheno 9</t>
  </si>
  <si>
    <t>SH5C_feldspar gdm 1</t>
  </si>
  <si>
    <t>SH5C_feldspar gdm 2</t>
  </si>
  <si>
    <t>SH5C_feldspar gdm 3</t>
  </si>
  <si>
    <t>SH5C_feldspar gdm 4</t>
  </si>
  <si>
    <t>SH5C_feldspar gdm 5</t>
  </si>
  <si>
    <t>SH5C_feldspar gdm 6</t>
  </si>
  <si>
    <t>SH5C_feldspar gdm 7</t>
  </si>
  <si>
    <t>SH5C_feldspar gdm 8</t>
  </si>
  <si>
    <t>SH5C_feldspar gdm 9</t>
  </si>
  <si>
    <t>SH5C_feldspar gdm 10</t>
  </si>
  <si>
    <t>SH5E_feldpsar glomero 14 core</t>
  </si>
  <si>
    <t>SH5E_feldpsar micropheno 1</t>
  </si>
  <si>
    <t>SH5E_feldpsar micropheno 2</t>
  </si>
  <si>
    <t>SH5E_feldpsar micropheno 3</t>
  </si>
  <si>
    <t>SH5E_feldpsar micropheno 4</t>
  </si>
  <si>
    <t>SH5E_feldpsar micropheno 5</t>
  </si>
  <si>
    <t>SH5E_feldpsar micropheno 6</t>
  </si>
  <si>
    <t>SH5E_feldpsar micropheno 7</t>
  </si>
  <si>
    <t>SH5E_feldpsar micropheno 8</t>
  </si>
  <si>
    <t>SH5E_feldpsar gdm 1</t>
  </si>
  <si>
    <t>SH5E_feldpsar gdm 2</t>
  </si>
  <si>
    <t>SH5E_feldpsar gdm 3</t>
  </si>
  <si>
    <t>SH5E_feldpsar gdm 4</t>
  </si>
  <si>
    <t>SH5E_feldpsar gdm 5</t>
  </si>
  <si>
    <t>SH5E_feldpsar gdm 6</t>
  </si>
  <si>
    <t>SH5E_feldpsar gdm 7</t>
  </si>
  <si>
    <t>SH5E_feldpsar gdm 8</t>
  </si>
  <si>
    <t>SH5E_feldpsar gdm 9</t>
  </si>
  <si>
    <t>SH5E_feldspar gdm 101</t>
  </si>
  <si>
    <t>SH5E_feldspar gdm 102</t>
  </si>
  <si>
    <t>SH5E_feldspar gdm 103</t>
  </si>
  <si>
    <t>SH5E_feldspar gdm 104</t>
  </si>
  <si>
    <t>SH5E_feldspar gdm 105</t>
  </si>
  <si>
    <t>SH5E_feldspar gdm 106</t>
  </si>
  <si>
    <t>SH5E_feldspar gdm 109</t>
  </si>
  <si>
    <t>SH5E_feldspar gdm 110</t>
  </si>
  <si>
    <t>SH5E_feldspar gdm 111</t>
  </si>
  <si>
    <t>A5_needle feldspar 7</t>
  </si>
  <si>
    <t>A5_needle feldspar 8</t>
  </si>
  <si>
    <t>A5_needle feldspar 9</t>
  </si>
  <si>
    <t>A5_needle feldspar 10</t>
  </si>
  <si>
    <t>A5_needle feldspar 3</t>
  </si>
  <si>
    <t>A5_needle feldspar 11</t>
  </si>
  <si>
    <t>A15_feldspar 1</t>
  </si>
  <si>
    <t>A15_feldspar 2</t>
  </si>
  <si>
    <t>A15_feldspar 3</t>
  </si>
  <si>
    <t>A15_feldspar 4</t>
  </si>
  <si>
    <t>A15_feldspar 5</t>
  </si>
  <si>
    <t>A15_feldspar 6</t>
  </si>
  <si>
    <t>A15_feldspar 7</t>
  </si>
  <si>
    <t>A15_feldspar 8</t>
  </si>
  <si>
    <t>A15_feldspar 9</t>
  </si>
  <si>
    <t>A15_feldspar 10</t>
  </si>
  <si>
    <t>A15_feldspar needle 12</t>
  </si>
  <si>
    <t>A15_feldspar needle 13</t>
  </si>
  <si>
    <t>A15_feldspar needle 14</t>
  </si>
  <si>
    <t>A21_feld1</t>
  </si>
  <si>
    <t>A21_feld2</t>
  </si>
  <si>
    <t>A21_feld3</t>
  </si>
  <si>
    <t>A21_feld4</t>
  </si>
  <si>
    <t>A21_feld5</t>
  </si>
  <si>
    <t>A21_feld6</t>
  </si>
  <si>
    <t>A21_feld7</t>
  </si>
  <si>
    <t>A21_feld8</t>
  </si>
  <si>
    <t>A21_feld9</t>
  </si>
  <si>
    <t>A22_feld2</t>
  </si>
  <si>
    <t>A22_feld3</t>
  </si>
  <si>
    <t>A22_feld4</t>
  </si>
  <si>
    <t>A22_feld5</t>
  </si>
  <si>
    <t>A22_feld6</t>
  </si>
  <si>
    <t>A22_feld7</t>
  </si>
  <si>
    <t>A22_feld8</t>
  </si>
  <si>
    <t>A22_feld9</t>
  </si>
  <si>
    <t>A22_feld10</t>
  </si>
  <si>
    <t>A23_feldspar1</t>
  </si>
  <si>
    <t>A23_feldspar2</t>
  </si>
  <si>
    <t>A23_feldspar3</t>
  </si>
  <si>
    <t>A23_feldspar4</t>
  </si>
  <si>
    <t>A23_feldspar5</t>
  </si>
  <si>
    <t>A23_feldspar6</t>
  </si>
  <si>
    <t>A23_feldspar7</t>
  </si>
  <si>
    <t>A23_feldspar8</t>
  </si>
  <si>
    <t>A23_feldspar9</t>
  </si>
  <si>
    <t>A23_feldspar10</t>
  </si>
  <si>
    <t>A26_feldspar1</t>
  </si>
  <si>
    <t>A26_feldspar2</t>
  </si>
  <si>
    <t>A26_feldspar3</t>
  </si>
  <si>
    <t>A26_feldspar4</t>
  </si>
  <si>
    <t>A26_feldspar5</t>
  </si>
  <si>
    <t>A26_feldspar6</t>
  </si>
  <si>
    <t>A26_feldspar7</t>
  </si>
  <si>
    <t>A26_feldspar8</t>
  </si>
  <si>
    <t>A26_feldspar9</t>
  </si>
  <si>
    <t>A26_feldspar10</t>
  </si>
  <si>
    <t>A26_feldspar11</t>
  </si>
  <si>
    <t>B2_feld1</t>
  </si>
  <si>
    <t>B2_feld2</t>
  </si>
  <si>
    <t>B2_feld3</t>
  </si>
  <si>
    <t>B2_feld4</t>
  </si>
  <si>
    <t>B2_feld6</t>
  </si>
  <si>
    <t>B2_feld7</t>
  </si>
  <si>
    <t>B2_feld8</t>
  </si>
  <si>
    <t>B2_feld9</t>
  </si>
  <si>
    <t>B2_feld10</t>
  </si>
  <si>
    <t>B3_feld1</t>
  </si>
  <si>
    <t>B3_feld2</t>
  </si>
  <si>
    <t>B3_feld3</t>
  </si>
  <si>
    <t>B3_feld4</t>
  </si>
  <si>
    <t>B3_feld5</t>
  </si>
  <si>
    <t>B3_feld6</t>
  </si>
  <si>
    <t>B3_feld7</t>
  </si>
  <si>
    <t>B3_feld9</t>
  </si>
  <si>
    <t>B3_feld10</t>
  </si>
  <si>
    <t>B4_feld1</t>
  </si>
  <si>
    <t>B4_feld5</t>
  </si>
  <si>
    <t>B4_feld6</t>
  </si>
  <si>
    <t>B5_feldspar1</t>
  </si>
  <si>
    <t>B5_feldspar2</t>
  </si>
  <si>
    <t>B5_feldspar3</t>
  </si>
  <si>
    <t>B5_feldspar4</t>
  </si>
  <si>
    <t>B5_feldspar5</t>
  </si>
  <si>
    <t>B5_feldspar7</t>
  </si>
  <si>
    <t>B5_feldspar10</t>
  </si>
  <si>
    <t>B5_feldspar12</t>
  </si>
  <si>
    <t>B5_feldspar13</t>
  </si>
  <si>
    <t>B5_feldspar14</t>
  </si>
  <si>
    <t>B6_feldspar1</t>
  </si>
  <si>
    <t>B6_feldspar2</t>
  </si>
  <si>
    <t>B6_feldspar3</t>
  </si>
  <si>
    <t>B6_feldspar4</t>
  </si>
  <si>
    <t>B6_feldspar5</t>
  </si>
  <si>
    <t>B6_feldspar6</t>
  </si>
  <si>
    <t>B6_feldspar7</t>
  </si>
  <si>
    <t>B6_feldspar9</t>
  </si>
  <si>
    <t>B6_feldspar10</t>
  </si>
  <si>
    <t>B6_feldspar11</t>
  </si>
  <si>
    <t>B6_feldspar12</t>
  </si>
  <si>
    <t>B6_feldspar13</t>
  </si>
  <si>
    <t>B6_feldspar14</t>
  </si>
  <si>
    <t>B7_feldspar1</t>
  </si>
  <si>
    <t>B7_feldspar7</t>
  </si>
  <si>
    <t>B7_feldspar10</t>
  </si>
  <si>
    <t>B7_feldspar11</t>
  </si>
  <si>
    <t>B7_feldspar12</t>
  </si>
  <si>
    <t>B8_feldspar1</t>
  </si>
  <si>
    <t>B8_feldspar2</t>
  </si>
  <si>
    <t>B8_feldspar3</t>
  </si>
  <si>
    <t>B8_feldspar4</t>
  </si>
  <si>
    <t>B8_feldspar6</t>
  </si>
  <si>
    <t>B8_feldspar7</t>
  </si>
  <si>
    <t>B8_feldspar8</t>
  </si>
  <si>
    <t>B8_feldspar9</t>
  </si>
  <si>
    <t>B8_feldspar10</t>
  </si>
  <si>
    <t>B10_feldspar1</t>
  </si>
  <si>
    <t>B10_feldspar2</t>
  </si>
  <si>
    <t>B10_feldspar3</t>
  </si>
  <si>
    <t>B10_feldspar4</t>
  </si>
  <si>
    <t>B10_feldspar5</t>
  </si>
  <si>
    <t>B10_feldspar6</t>
  </si>
  <si>
    <t>B10_feldspar7</t>
  </si>
  <si>
    <t>B10_feldspar8</t>
  </si>
  <si>
    <t>B10_feldspar9</t>
  </si>
  <si>
    <t>B10_feldspar10</t>
  </si>
  <si>
    <t>B11_feldspar1</t>
  </si>
  <si>
    <t>B11_feldspar2</t>
  </si>
  <si>
    <t>B11_feldspar3</t>
  </si>
  <si>
    <t>B11_feldspar4</t>
  </si>
  <si>
    <t>B11_feldspar5</t>
  </si>
  <si>
    <t>B11_feldspar6</t>
  </si>
  <si>
    <t>B11_feldspar7</t>
  </si>
  <si>
    <t>B11_feldspar8</t>
  </si>
  <si>
    <t>B11_feldspar9</t>
  </si>
  <si>
    <t>B11_feldspar10</t>
  </si>
  <si>
    <t>sum</t>
  </si>
  <si>
    <t>Components (Putirka 2008)</t>
  </si>
  <si>
    <t>Components</t>
  </si>
  <si>
    <t>Wo</t>
  </si>
  <si>
    <t>En</t>
  </si>
  <si>
    <t>Fs</t>
  </si>
  <si>
    <t>Brenna et al. (2019)</t>
  </si>
  <si>
    <t>Each tab presents Electron Microprobe data for experimental and natural glasses and crystals from the Al Shaatha eruptive sequence</t>
  </si>
  <si>
    <t>T (°C)</t>
  </si>
  <si>
    <r>
      <t>H</t>
    </r>
    <r>
      <rPr>
        <b/>
        <vertAlign val="subscript"/>
        <sz val="11"/>
        <color theme="1"/>
        <rFont val="Calibri (Corpo)"/>
      </rPr>
      <t>2</t>
    </r>
    <r>
      <rPr>
        <b/>
        <sz val="11"/>
        <color theme="1"/>
        <rFont val="Calibri"/>
        <family val="2"/>
        <scheme val="minor"/>
      </rPr>
      <t>O added</t>
    </r>
  </si>
  <si>
    <r>
      <t>CO</t>
    </r>
    <r>
      <rPr>
        <b/>
        <vertAlign val="subscript"/>
        <sz val="11"/>
        <color theme="1"/>
        <rFont val="Calibri (Corpo)"/>
      </rPr>
      <t>2</t>
    </r>
    <r>
      <rPr>
        <b/>
        <sz val="11"/>
        <color theme="1"/>
        <rFont val="Calibri (Corpo)"/>
      </rPr>
      <t xml:space="preserve"> added</t>
    </r>
  </si>
  <si>
    <r>
      <t>SiO</t>
    </r>
    <r>
      <rPr>
        <b/>
        <vertAlign val="subscript"/>
        <sz val="11"/>
        <color theme="1"/>
        <rFont val="Calibri (Corpo)"/>
      </rPr>
      <t>2</t>
    </r>
  </si>
  <si>
    <r>
      <t>Na</t>
    </r>
    <r>
      <rPr>
        <b/>
        <vertAlign val="subscript"/>
        <sz val="11"/>
        <color theme="1"/>
        <rFont val="Calibri (Corpo)"/>
      </rPr>
      <t>2</t>
    </r>
    <r>
      <rPr>
        <b/>
        <sz val="11"/>
        <color theme="1"/>
        <rFont val="Calibri"/>
        <family val="2"/>
        <scheme val="minor"/>
      </rPr>
      <t>O</t>
    </r>
  </si>
  <si>
    <r>
      <t>K</t>
    </r>
    <r>
      <rPr>
        <b/>
        <vertAlign val="subscript"/>
        <sz val="11"/>
        <color theme="1"/>
        <rFont val="Calibri (Corpo)"/>
      </rPr>
      <t>2</t>
    </r>
    <r>
      <rPr>
        <b/>
        <sz val="11"/>
        <color theme="1"/>
        <rFont val="Calibri"/>
        <family val="2"/>
        <scheme val="minor"/>
      </rPr>
      <t>O</t>
    </r>
  </si>
  <si>
    <r>
      <t>P</t>
    </r>
    <r>
      <rPr>
        <b/>
        <vertAlign val="subscript"/>
        <sz val="11"/>
        <color theme="1"/>
        <rFont val="Calibri (Corpo)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 (Corpo)"/>
      </rPr>
      <t>5</t>
    </r>
  </si>
  <si>
    <r>
      <t>Al</t>
    </r>
    <r>
      <rPr>
        <b/>
        <vertAlign val="subscript"/>
        <sz val="11"/>
        <color theme="1"/>
        <rFont val="Calibri (Corpo)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 (Corpo)"/>
      </rPr>
      <t>3</t>
    </r>
  </si>
  <si>
    <r>
      <t>TiO</t>
    </r>
    <r>
      <rPr>
        <b/>
        <vertAlign val="subscript"/>
        <sz val="11"/>
        <color theme="1"/>
        <rFont val="Calibri (Corpo)"/>
      </rPr>
      <t>2</t>
    </r>
  </si>
  <si>
    <t>Titanomagnetite compositions</t>
  </si>
  <si>
    <t>Clinopyroxene compositions</t>
  </si>
  <si>
    <t>P (MPa)</t>
  </si>
  <si>
    <t xml:space="preserve">Intra-eruptive trachyte-phonolite transition: natural evidences and experimental constraints on the role of crystal mushes </t>
  </si>
  <si>
    <t>Na2O/K2O</t>
  </si>
  <si>
    <t>A14_glass 1</t>
  </si>
  <si>
    <t>A14_glass 10</t>
  </si>
  <si>
    <t>A14_glass 2</t>
  </si>
  <si>
    <t>A14_glass 3</t>
  </si>
  <si>
    <t>A14_glass 4</t>
  </si>
  <si>
    <t>A14_glass 5</t>
  </si>
  <si>
    <t>A14_glass 6</t>
  </si>
  <si>
    <t>A14_glass 7</t>
  </si>
  <si>
    <t>A14_glass 8</t>
  </si>
  <si>
    <t>A14_glass 9</t>
  </si>
  <si>
    <t>A4_glass</t>
  </si>
  <si>
    <t>Feldspar compositions</t>
  </si>
  <si>
    <t>A4_mafic 1</t>
  </si>
  <si>
    <t>A4_mafic 2</t>
  </si>
  <si>
    <t>A4_mafic 3</t>
  </si>
  <si>
    <t>A4_mafic 4</t>
  </si>
  <si>
    <t>A4_mafic 5</t>
  </si>
  <si>
    <t>A4_mafic 6</t>
  </si>
  <si>
    <t>A4_mafic 7</t>
  </si>
  <si>
    <t>A4_mafic 2 core</t>
  </si>
  <si>
    <t>A4_mafic 2 rim</t>
  </si>
  <si>
    <t>A4_mafic 6 core</t>
  </si>
  <si>
    <t>A4_mafic 6 rim</t>
  </si>
  <si>
    <t>A4_oxide 2</t>
  </si>
  <si>
    <t>A4_oxide 3</t>
  </si>
  <si>
    <t>A4_oxide 4</t>
  </si>
  <si>
    <t>A4_oxide 5</t>
  </si>
  <si>
    <t>A4_oxide 6</t>
  </si>
  <si>
    <t>A4_oxide 7</t>
  </si>
  <si>
    <t>A4_oxide 9</t>
  </si>
  <si>
    <t>A4_oxide 10</t>
  </si>
  <si>
    <t>A14_oxide 1</t>
  </si>
  <si>
    <t>A14_oxide 2</t>
  </si>
  <si>
    <t>A14_oxide 5</t>
  </si>
  <si>
    <t>A14_oxide 6</t>
  </si>
  <si>
    <t>A14_oxide 7</t>
  </si>
  <si>
    <t>A14_oxide 9</t>
  </si>
  <si>
    <t>Electronic Appendix B - Microanalytical data</t>
  </si>
  <si>
    <t>American Mineralogist: December 2019 Deposit AM-19-126963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</si>
</sst>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vertAlign val="subscript"/>
      <sz val="11"/>
      <color theme="1"/>
      <name val="Calibri (Corpo)"/>
    </font>
    <font>
      <b/>
      <sz val="11"/>
      <color theme="1"/>
      <name val="Calibri (Corpo)"/>
    </font>
    <font>
      <sz val="12"/>
      <color indexed="8"/>
      <name val="Calibri"/>
      <family val="2"/>
    </font>
    <font>
      <sz val="9"/>
      <color indexed="8"/>
      <name val="Times New Roman"/>
      <family val="1"/>
    </font>
    <font>
      <sz val="12"/>
      <color rgb="FF000000"/>
      <name val="Lucida Grande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6" fillId="0" borderId="0"/>
  </cellStyleXfs>
  <cellXfs count="15">
    <xf numFmtId="0" fontId="0" fillId="0" borderId="0" xfId="0"/>
    <xf numFmtId="2" fontId="0" fillId="0" borderId="0" xfId="0" applyNumberFormat="1"/>
    <xf numFmtId="0" fontId="16" fillId="0" borderId="0" xfId="0" applyFont="1"/>
    <xf numFmtId="0" fontId="0" fillId="0" borderId="0" xfId="0" applyFont="1"/>
    <xf numFmtId="0" fontId="20" fillId="0" borderId="0" xfId="0" applyFont="1"/>
    <xf numFmtId="0" fontId="21" fillId="0" borderId="0" xfId="0" applyFont="1"/>
    <xf numFmtId="2" fontId="16" fillId="0" borderId="0" xfId="0" applyNumberFormat="1" applyFont="1"/>
    <xf numFmtId="0" fontId="22" fillId="0" borderId="0" xfId="0" applyFont="1"/>
    <xf numFmtId="0" fontId="23" fillId="0" borderId="0" xfId="0" applyFont="1"/>
    <xf numFmtId="2" fontId="23" fillId="0" borderId="0" xfId="0" applyNumberFormat="1" applyFont="1"/>
    <xf numFmtId="1" fontId="23" fillId="0" borderId="0" xfId="0" applyNumberFormat="1" applyFont="1"/>
    <xf numFmtId="1" fontId="0" fillId="0" borderId="0" xfId="0" applyNumberFormat="1" applyFont="1"/>
    <xf numFmtId="2" fontId="0" fillId="0" borderId="0" xfId="0" applyNumberFormat="1" applyFont="1"/>
    <xf numFmtId="2" fontId="27" fillId="0" borderId="0" xfId="44" applyNumberFormat="1" applyFont="1" applyFill="1" applyAlignment="1">
      <alignment horizontal="center" vertical="center"/>
    </xf>
    <xf numFmtId="0" fontId="28" fillId="0" borderId="0" xfId="0" applyFont="1" applyAlignment="1">
      <alignment vertic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e_Krafla FULL_27Apr4" xfId="44" xr:uid="{00000000-0005-0000-0000-000027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Cpx!$AM$5:$AM$36</c:f>
              <c:numCache>
                <c:formatCode>0.00</c:formatCode>
                <c:ptCount val="32"/>
                <c:pt idx="0">
                  <c:v>53.767215770996486</c:v>
                </c:pt>
                <c:pt idx="1">
                  <c:v>55.858854860186426</c:v>
                </c:pt>
                <c:pt idx="2">
                  <c:v>51.949448776552835</c:v>
                </c:pt>
                <c:pt idx="3">
                  <c:v>55.182110337439738</c:v>
                </c:pt>
                <c:pt idx="4">
                  <c:v>58.409986859395524</c:v>
                </c:pt>
                <c:pt idx="5">
                  <c:v>54.746580852775544</c:v>
                </c:pt>
                <c:pt idx="6">
                  <c:v>55.780500799147575</c:v>
                </c:pt>
                <c:pt idx="7">
                  <c:v>55.373013735523841</c:v>
                </c:pt>
                <c:pt idx="8">
                  <c:v>58.821940016211826</c:v>
                </c:pt>
                <c:pt idx="9">
                  <c:v>63.970990695128627</c:v>
                </c:pt>
                <c:pt idx="10">
                  <c:v>64.678649237472769</c:v>
                </c:pt>
                <c:pt idx="11">
                  <c:v>69.283970707892593</c:v>
                </c:pt>
                <c:pt idx="12">
                  <c:v>68.237370994024985</c:v>
                </c:pt>
                <c:pt idx="13">
                  <c:v>66.053197205803329</c:v>
                </c:pt>
                <c:pt idx="14">
                  <c:v>68.327067669172934</c:v>
                </c:pt>
                <c:pt idx="15">
                  <c:v>66.738082485270482</c:v>
                </c:pt>
                <c:pt idx="16">
                  <c:v>67.112371690977852</c:v>
                </c:pt>
                <c:pt idx="17">
                  <c:v>67.546666666666667</c:v>
                </c:pt>
                <c:pt idx="18">
                  <c:v>67.570850202429142</c:v>
                </c:pt>
                <c:pt idx="19">
                  <c:v>69.683319683319695</c:v>
                </c:pt>
                <c:pt idx="20">
                  <c:v>67.003456527519276</c:v>
                </c:pt>
                <c:pt idx="21">
                  <c:v>68.087402212031293</c:v>
                </c:pt>
                <c:pt idx="22">
                  <c:v>65.830168204015195</c:v>
                </c:pt>
                <c:pt idx="23">
                  <c:v>67.456093666844055</c:v>
                </c:pt>
                <c:pt idx="24">
                  <c:v>68.743199129488573</c:v>
                </c:pt>
                <c:pt idx="25">
                  <c:v>69.478569478569483</c:v>
                </c:pt>
                <c:pt idx="26">
                  <c:v>67.15542521994135</c:v>
                </c:pt>
                <c:pt idx="27">
                  <c:v>66.698369565217391</c:v>
                </c:pt>
                <c:pt idx="28">
                  <c:v>68.847309478284615</c:v>
                </c:pt>
                <c:pt idx="29">
                  <c:v>67.662231876187889</c:v>
                </c:pt>
                <c:pt idx="30">
                  <c:v>67.312870220786209</c:v>
                </c:pt>
                <c:pt idx="31">
                  <c:v>67.513973915358008</c:v>
                </c:pt>
              </c:numCache>
            </c:numRef>
          </c:xVal>
          <c:yVal>
            <c:numRef>
              <c:f>Cpx!$AN$5:$AN$36</c:f>
              <c:numCache>
                <c:formatCode>0.00</c:formatCode>
                <c:ptCount val="32"/>
                <c:pt idx="0">
                  <c:v>45.260599513907643</c:v>
                </c:pt>
                <c:pt idx="1">
                  <c:v>46.418109187749671</c:v>
                </c:pt>
                <c:pt idx="2">
                  <c:v>44.044097875773062</c:v>
                </c:pt>
                <c:pt idx="3">
                  <c:v>45.340117836100696</c:v>
                </c:pt>
                <c:pt idx="4">
                  <c:v>43.442838370565056</c:v>
                </c:pt>
                <c:pt idx="5">
                  <c:v>44.06006972378654</c:v>
                </c:pt>
                <c:pt idx="6">
                  <c:v>45.551411827384122</c:v>
                </c:pt>
                <c:pt idx="7">
                  <c:v>45.731214651225422</c:v>
                </c:pt>
                <c:pt idx="8">
                  <c:v>46.041610375574173</c:v>
                </c:pt>
                <c:pt idx="9">
                  <c:v>45.511767925561031</c:v>
                </c:pt>
                <c:pt idx="10">
                  <c:v>46.459694989106758</c:v>
                </c:pt>
                <c:pt idx="11">
                  <c:v>47.002983455383777</c:v>
                </c:pt>
                <c:pt idx="12">
                  <c:v>45.600217273221077</c:v>
                </c:pt>
                <c:pt idx="13">
                  <c:v>46.292315959161748</c:v>
                </c:pt>
                <c:pt idx="14">
                  <c:v>47.019334049409231</c:v>
                </c:pt>
                <c:pt idx="15">
                  <c:v>46.170326727370117</c:v>
                </c:pt>
                <c:pt idx="16">
                  <c:v>46.110210696920582</c:v>
                </c:pt>
                <c:pt idx="17">
                  <c:v>45.333333333333329</c:v>
                </c:pt>
                <c:pt idx="18">
                  <c:v>46.504723346828612</c:v>
                </c:pt>
                <c:pt idx="19">
                  <c:v>47.256347256347254</c:v>
                </c:pt>
                <c:pt idx="20">
                  <c:v>46.796064876362671</c:v>
                </c:pt>
                <c:pt idx="21">
                  <c:v>47.963312651739955</c:v>
                </c:pt>
                <c:pt idx="22">
                  <c:v>46.039066739012483</c:v>
                </c:pt>
                <c:pt idx="23">
                  <c:v>47.31240021287919</c:v>
                </c:pt>
                <c:pt idx="24">
                  <c:v>47.116430903155603</c:v>
                </c:pt>
                <c:pt idx="25">
                  <c:v>45.318045318045321</c:v>
                </c:pt>
                <c:pt idx="26">
                  <c:v>47.77392695281258</c:v>
                </c:pt>
                <c:pt idx="27">
                  <c:v>46.33152173913043</c:v>
                </c:pt>
                <c:pt idx="28">
                  <c:v>46.408085222616776</c:v>
                </c:pt>
                <c:pt idx="29">
                  <c:v>45.234862883518872</c:v>
                </c:pt>
                <c:pt idx="30">
                  <c:v>46.742057081313952</c:v>
                </c:pt>
                <c:pt idx="31">
                  <c:v>45.967527282406174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41-1A40-A052-A7A3FEBC0F30}"/>
            </c:ext>
          </c:extLst>
        </c:ser>
        <c:ser>
          <c:idx val="0"/>
          <c:order val="1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Cpx!$AP$5:$AP$8</c:f>
              <c:numCache>
                <c:formatCode>General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50</c:v>
                </c:pt>
                <c:pt idx="3">
                  <c:v>0</c:v>
                </c:pt>
              </c:numCache>
            </c:numRef>
          </c:xVal>
          <c:yVal>
            <c:numRef>
              <c:f>Cpx!$AQ$5:$AQ$8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100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41-1A40-A052-A7A3FEBC0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73419904"/>
        <c:axId val="-1473416832"/>
      </c:scatterChart>
      <c:valAx>
        <c:axId val="-1473419904"/>
        <c:scaling>
          <c:orientation val="minMax"/>
          <c:max val="100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73416832"/>
        <c:crosses val="autoZero"/>
        <c:crossBetween val="midCat"/>
      </c:valAx>
      <c:valAx>
        <c:axId val="-1473416832"/>
        <c:scaling>
          <c:orientation val="minMax"/>
          <c:max val="100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73419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438150</xdr:colOff>
      <xdr:row>13</xdr:row>
      <xdr:rowOff>63500</xdr:rowOff>
    </xdr:from>
    <xdr:to>
      <xdr:col>45</xdr:col>
      <xdr:colOff>533400</xdr:colOff>
      <xdr:row>28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tabSelected="1" workbookViewId="0">
      <selection activeCell="A9" sqref="A9"/>
    </sheetView>
  </sheetViews>
  <sheetFormatPr baseColWidth="10" defaultRowHeight="15"/>
  <sheetData>
    <row r="1" spans="1:1">
      <c r="A1" t="s">
        <v>706</v>
      </c>
    </row>
    <row r="2" spans="1:1">
      <c r="A2" t="s">
        <v>720</v>
      </c>
    </row>
    <row r="3" spans="1:1">
      <c r="A3" t="s">
        <v>759</v>
      </c>
    </row>
    <row r="5" spans="1:1">
      <c r="A5" t="s">
        <v>707</v>
      </c>
    </row>
    <row r="7" spans="1:1" ht="16">
      <c r="A7" s="14" t="s">
        <v>760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321"/>
  <sheetViews>
    <sheetView workbookViewId="0">
      <selection activeCell="G1" sqref="G1"/>
    </sheetView>
  </sheetViews>
  <sheetFormatPr baseColWidth="10" defaultColWidth="8.83203125" defaultRowHeight="15"/>
  <cols>
    <col min="1" max="1" width="16.5" customWidth="1"/>
    <col min="2" max="3" width="12.1640625" customWidth="1"/>
    <col min="4" max="5" width="12.1640625" style="1" customWidth="1"/>
    <col min="6" max="6" width="2.33203125" customWidth="1"/>
    <col min="18" max="18" width="9.6640625" customWidth="1"/>
    <col min="19" max="19" width="2.5" customWidth="1"/>
    <col min="20" max="29" width="8.83203125" style="1"/>
  </cols>
  <sheetData>
    <row r="1" spans="1:29" ht="19">
      <c r="A1" s="4" t="s">
        <v>279</v>
      </c>
      <c r="G1" s="14" t="s">
        <v>760</v>
      </c>
    </row>
    <row r="2" spans="1:29" s="2" customFormat="1" ht="16">
      <c r="A2" s="7"/>
      <c r="B2" s="2" t="s">
        <v>282</v>
      </c>
      <c r="D2" s="6"/>
      <c r="E2" s="6"/>
      <c r="G2" s="2" t="s">
        <v>281</v>
      </c>
      <c r="T2" s="6" t="s">
        <v>283</v>
      </c>
      <c r="U2" s="6"/>
      <c r="V2" s="6"/>
      <c r="W2" s="6"/>
      <c r="X2" s="6"/>
      <c r="Y2" s="6"/>
      <c r="Z2" s="6"/>
      <c r="AA2" s="6"/>
      <c r="AB2" s="6"/>
      <c r="AC2" s="6"/>
    </row>
    <row r="3" spans="1:29" s="2" customFormat="1" ht="17">
      <c r="A3" s="2" t="s">
        <v>21</v>
      </c>
      <c r="B3" s="2" t="s">
        <v>708</v>
      </c>
      <c r="C3" s="2" t="s">
        <v>719</v>
      </c>
      <c r="D3" s="6" t="s">
        <v>709</v>
      </c>
      <c r="E3" s="6" t="s">
        <v>710</v>
      </c>
      <c r="G3" s="6" t="s">
        <v>711</v>
      </c>
      <c r="H3" s="6" t="s">
        <v>716</v>
      </c>
      <c r="I3" s="6" t="s">
        <v>715</v>
      </c>
      <c r="J3" s="6" t="s">
        <v>0</v>
      </c>
      <c r="K3" s="6" t="s">
        <v>3</v>
      </c>
      <c r="L3" s="6" t="s">
        <v>1</v>
      </c>
      <c r="M3" s="6" t="s">
        <v>2</v>
      </c>
      <c r="N3" s="6" t="s">
        <v>712</v>
      </c>
      <c r="O3" s="6" t="s">
        <v>713</v>
      </c>
      <c r="P3" s="6" t="s">
        <v>714</v>
      </c>
      <c r="Q3" s="2" t="s">
        <v>4</v>
      </c>
      <c r="R3" s="2" t="s">
        <v>721</v>
      </c>
      <c r="T3" s="6" t="s">
        <v>711</v>
      </c>
      <c r="U3" s="6" t="s">
        <v>716</v>
      </c>
      <c r="V3" s="6" t="s">
        <v>715</v>
      </c>
      <c r="W3" s="6" t="s">
        <v>0</v>
      </c>
      <c r="X3" s="6" t="s">
        <v>3</v>
      </c>
      <c r="Y3" s="6" t="s">
        <v>1</v>
      </c>
      <c r="Z3" s="6" t="s">
        <v>2</v>
      </c>
      <c r="AA3" s="6" t="s">
        <v>712</v>
      </c>
      <c r="AB3" s="6" t="s">
        <v>713</v>
      </c>
      <c r="AC3" s="6" t="s">
        <v>714</v>
      </c>
    </row>
    <row r="4" spans="1:29" ht="16">
      <c r="A4" s="5" t="s">
        <v>280</v>
      </c>
    </row>
    <row r="5" spans="1:29">
      <c r="A5" t="s">
        <v>23</v>
      </c>
      <c r="B5">
        <v>1000</v>
      </c>
      <c r="C5">
        <v>200</v>
      </c>
      <c r="D5" s="1">
        <v>0</v>
      </c>
      <c r="E5" s="1">
        <v>0</v>
      </c>
      <c r="G5" s="1">
        <v>64.069999999999993</v>
      </c>
      <c r="H5" s="1">
        <v>0.33279999999999998</v>
      </c>
      <c r="I5" s="1">
        <v>14.97</v>
      </c>
      <c r="J5" s="1">
        <v>3.63</v>
      </c>
      <c r="K5" s="1">
        <v>0.22140000000000001</v>
      </c>
      <c r="L5" s="1">
        <v>0.2399</v>
      </c>
      <c r="M5" s="1">
        <v>1.3804000000000001</v>
      </c>
      <c r="N5" s="1">
        <v>5.38</v>
      </c>
      <c r="O5" s="1">
        <v>5.77</v>
      </c>
      <c r="P5" s="1">
        <v>0.1129</v>
      </c>
      <c r="Q5" s="1">
        <v>96.107399999999998</v>
      </c>
      <c r="R5" s="1">
        <f>N5/O5</f>
        <v>0.93240901213171579</v>
      </c>
      <c r="T5" s="1">
        <v>66.665001862499651</v>
      </c>
      <c r="U5" s="1">
        <v>0.34627926673700465</v>
      </c>
      <c r="V5" s="1">
        <v>15.576323987538942</v>
      </c>
      <c r="W5" s="1">
        <v>3.7770244538922082</v>
      </c>
      <c r="X5" s="1">
        <v>0.23036727660929335</v>
      </c>
      <c r="Y5" s="1">
        <v>0.2496165747902867</v>
      </c>
      <c r="Z5" s="1">
        <v>1.4363097950834172</v>
      </c>
      <c r="AA5" s="1">
        <v>5.5979040115537408</v>
      </c>
      <c r="AB5" s="1">
        <v>6.0037000272611678</v>
      </c>
      <c r="AC5" s="1">
        <v>0.11747274403427832</v>
      </c>
    </row>
    <row r="6" spans="1:29">
      <c r="A6" t="s">
        <v>23</v>
      </c>
      <c r="B6">
        <v>1000</v>
      </c>
      <c r="C6">
        <v>200</v>
      </c>
      <c r="D6" s="1">
        <v>0</v>
      </c>
      <c r="E6" s="1">
        <v>0</v>
      </c>
      <c r="G6" s="1">
        <v>63.26</v>
      </c>
      <c r="H6" s="1">
        <v>0.27010000000000001</v>
      </c>
      <c r="I6" s="1">
        <v>14.6</v>
      </c>
      <c r="J6" s="1">
        <v>3.62</v>
      </c>
      <c r="K6" s="1">
        <v>0.23330000000000001</v>
      </c>
      <c r="L6" s="1">
        <v>0.29139999999999999</v>
      </c>
      <c r="M6" s="1">
        <v>1.8</v>
      </c>
      <c r="N6" s="1">
        <v>5.03</v>
      </c>
      <c r="O6" s="1">
        <v>5.78</v>
      </c>
      <c r="P6" s="1">
        <v>0.19819999999999999</v>
      </c>
      <c r="Q6" s="1">
        <v>95.083100000000002</v>
      </c>
      <c r="R6" s="1">
        <f t="shared" ref="R6:R69" si="0">N6/O6</f>
        <v>0.87024221453287198</v>
      </c>
      <c r="T6" s="1">
        <v>66.531276325656179</v>
      </c>
      <c r="U6" s="1">
        <v>0.28406730533606916</v>
      </c>
      <c r="V6" s="1">
        <v>15.354989477625361</v>
      </c>
      <c r="W6" s="1">
        <v>3.8071960211646445</v>
      </c>
      <c r="X6" s="1">
        <v>0.24536431815958881</v>
      </c>
      <c r="Y6" s="1">
        <v>0.3064687625876733</v>
      </c>
      <c r="Z6" s="1">
        <v>1.8930808945017568</v>
      </c>
      <c r="AA6" s="1">
        <v>5.2901093885243542</v>
      </c>
      <c r="AB6" s="1">
        <v>6.0788930945667525</v>
      </c>
      <c r="AC6" s="1">
        <v>0.20844924071680457</v>
      </c>
    </row>
    <row r="7" spans="1:29">
      <c r="A7" t="s">
        <v>23</v>
      </c>
      <c r="B7">
        <v>1000</v>
      </c>
      <c r="C7">
        <v>200</v>
      </c>
      <c r="D7" s="1">
        <v>0</v>
      </c>
      <c r="E7" s="1">
        <v>0</v>
      </c>
      <c r="G7" s="1">
        <v>62.01</v>
      </c>
      <c r="H7" s="1">
        <v>0.57050000000000001</v>
      </c>
      <c r="I7" s="1">
        <v>14.92</v>
      </c>
      <c r="J7" s="1">
        <v>5.23</v>
      </c>
      <c r="K7" s="1">
        <v>0.27689999999999998</v>
      </c>
      <c r="L7" s="1">
        <v>0.20799999999999999</v>
      </c>
      <c r="M7" s="1">
        <v>1.6</v>
      </c>
      <c r="N7" s="1">
        <v>5.17</v>
      </c>
      <c r="O7" s="1">
        <v>5.44</v>
      </c>
      <c r="P7" s="1">
        <v>0.16339999999999999</v>
      </c>
      <c r="Q7" s="1">
        <v>95.588899999999995</v>
      </c>
      <c r="R7" s="1">
        <f t="shared" si="0"/>
        <v>0.95036764705882348</v>
      </c>
      <c r="T7" s="1">
        <v>64.871548893229232</v>
      </c>
      <c r="U7" s="1">
        <v>0.59682661899028022</v>
      </c>
      <c r="V7" s="1">
        <v>15.608506845460091</v>
      </c>
      <c r="W7" s="1">
        <v>5.4713465684823239</v>
      </c>
      <c r="X7" s="1">
        <v>0.28967798562385377</v>
      </c>
      <c r="Y7" s="1">
        <v>0.21759848685359912</v>
      </c>
      <c r="Z7" s="1">
        <v>1.673834514258455</v>
      </c>
      <c r="AA7" s="1">
        <v>5.4085777741976324</v>
      </c>
      <c r="AB7" s="1">
        <v>5.6910373484787469</v>
      </c>
      <c r="AC7" s="1">
        <v>0.17094034976864469</v>
      </c>
    </row>
    <row r="8" spans="1:29">
      <c r="A8" t="s">
        <v>23</v>
      </c>
      <c r="B8">
        <v>1000</v>
      </c>
      <c r="C8">
        <v>200</v>
      </c>
      <c r="D8" s="1">
        <v>0</v>
      </c>
      <c r="E8" s="1">
        <v>0</v>
      </c>
      <c r="G8" s="1">
        <v>63.65</v>
      </c>
      <c r="H8" s="1">
        <v>0.49380000000000002</v>
      </c>
      <c r="I8" s="1">
        <v>14.79</v>
      </c>
      <c r="J8" s="1">
        <v>3.65</v>
      </c>
      <c r="K8" s="1">
        <v>0.2303</v>
      </c>
      <c r="L8" s="1">
        <v>0.22109999999999999</v>
      </c>
      <c r="M8" s="1">
        <v>1.44</v>
      </c>
      <c r="N8" s="1">
        <v>5.37</v>
      </c>
      <c r="O8" s="1">
        <v>5.71</v>
      </c>
      <c r="P8" s="1">
        <v>9.9699999999999997E-2</v>
      </c>
      <c r="Q8" s="1">
        <v>95.655000000000001</v>
      </c>
      <c r="R8" s="1">
        <f t="shared" si="0"/>
        <v>0.94045534150612964</v>
      </c>
      <c r="T8" s="1">
        <v>66.541215827714183</v>
      </c>
      <c r="U8" s="1">
        <v>0.51623020228947791</v>
      </c>
      <c r="V8" s="1">
        <v>15.461815900893836</v>
      </c>
      <c r="W8" s="1">
        <v>3.8157963514714335</v>
      </c>
      <c r="X8" s="1">
        <v>0.2407610684229784</v>
      </c>
      <c r="Y8" s="1">
        <v>0.23114317076995453</v>
      </c>
      <c r="Z8" s="1">
        <v>1.5054100674298259</v>
      </c>
      <c r="AA8" s="1">
        <v>5.613925043123726</v>
      </c>
      <c r="AB8" s="1">
        <v>5.9693690868224349</v>
      </c>
      <c r="AC8" s="1">
        <v>0.1042287386963567</v>
      </c>
    </row>
    <row r="9" spans="1:29">
      <c r="A9" t="s">
        <v>23</v>
      </c>
      <c r="B9">
        <v>1000</v>
      </c>
      <c r="C9">
        <v>200</v>
      </c>
      <c r="D9" s="1">
        <v>0</v>
      </c>
      <c r="E9" s="1">
        <v>0</v>
      </c>
      <c r="G9" s="1">
        <v>62.98</v>
      </c>
      <c r="H9" s="1">
        <v>0.48149999999999998</v>
      </c>
      <c r="I9" s="1">
        <v>15.36</v>
      </c>
      <c r="J9" s="1">
        <v>3.51</v>
      </c>
      <c r="K9" s="1">
        <v>0.27160000000000001</v>
      </c>
      <c r="L9" s="1">
        <v>0.2429</v>
      </c>
      <c r="M9" s="1">
        <v>1.83</v>
      </c>
      <c r="N9" s="1">
        <v>5.42</v>
      </c>
      <c r="O9" s="1">
        <v>5.52</v>
      </c>
      <c r="P9" s="1">
        <v>0.2419</v>
      </c>
      <c r="Q9" s="1">
        <v>95.857900000000001</v>
      </c>
      <c r="R9" s="1">
        <f t="shared" si="0"/>
        <v>0.98188405797101452</v>
      </c>
      <c r="T9" s="1">
        <v>65.701418453773769</v>
      </c>
      <c r="U9" s="1">
        <v>0.50230601755306559</v>
      </c>
      <c r="V9" s="1">
        <v>16.023718441568196</v>
      </c>
      <c r="W9" s="1">
        <v>3.6616700344989823</v>
      </c>
      <c r="X9" s="1">
        <v>0.28333606306835429</v>
      </c>
      <c r="Y9" s="1">
        <v>0.2533959120740179</v>
      </c>
      <c r="Z9" s="1">
        <v>1.9090758299524608</v>
      </c>
      <c r="AA9" s="1">
        <v>5.6542027313346104</v>
      </c>
      <c r="AB9" s="1">
        <v>5.7585238149385702</v>
      </c>
      <c r="AC9" s="1">
        <v>0.25235270123797832</v>
      </c>
    </row>
    <row r="10" spans="1:29">
      <c r="A10" t="s">
        <v>23</v>
      </c>
      <c r="B10">
        <v>1000</v>
      </c>
      <c r="C10">
        <v>200</v>
      </c>
      <c r="D10" s="1">
        <v>0</v>
      </c>
      <c r="E10" s="1">
        <v>0</v>
      </c>
      <c r="G10" s="1">
        <v>63.07</v>
      </c>
      <c r="H10" s="1">
        <v>0.34499999999999997</v>
      </c>
      <c r="I10" s="1">
        <v>15.02</v>
      </c>
      <c r="J10" s="1">
        <v>3.71</v>
      </c>
      <c r="K10" s="1">
        <v>0.2361</v>
      </c>
      <c r="L10" s="1">
        <v>0.26939999999999997</v>
      </c>
      <c r="M10" s="1">
        <v>1.55</v>
      </c>
      <c r="N10" s="1">
        <v>5.2</v>
      </c>
      <c r="O10" s="1">
        <v>5.83</v>
      </c>
      <c r="P10" s="1">
        <v>0.2112</v>
      </c>
      <c r="Q10" s="1">
        <v>95.441800000000001</v>
      </c>
      <c r="R10" s="1">
        <f t="shared" si="0"/>
        <v>0.89193825042881647</v>
      </c>
      <c r="T10" s="1">
        <v>66.082156874660797</v>
      </c>
      <c r="U10" s="1">
        <v>0.36147683719292806</v>
      </c>
      <c r="V10" s="1">
        <v>15.737339404747186</v>
      </c>
      <c r="W10" s="1">
        <v>3.8871856985094579</v>
      </c>
      <c r="X10" s="1">
        <v>0.247375887713769</v>
      </c>
      <c r="Y10" s="1">
        <v>0.28226626069499944</v>
      </c>
      <c r="Z10" s="1">
        <v>1.6240263699972131</v>
      </c>
      <c r="AA10" s="1">
        <v>5.4483465316035531</v>
      </c>
      <c r="AB10" s="1">
        <v>6.1084346690862912</v>
      </c>
      <c r="AC10" s="1">
        <v>0.22128668989897507</v>
      </c>
    </row>
    <row r="11" spans="1:29">
      <c r="A11" t="s">
        <v>23</v>
      </c>
      <c r="B11">
        <v>1000</v>
      </c>
      <c r="C11">
        <v>200</v>
      </c>
      <c r="D11" s="1">
        <v>0</v>
      </c>
      <c r="E11" s="1">
        <v>0</v>
      </c>
      <c r="G11" s="1">
        <v>62.33</v>
      </c>
      <c r="H11" s="1">
        <v>0.373</v>
      </c>
      <c r="I11" s="1">
        <v>15.45</v>
      </c>
      <c r="J11" s="1">
        <v>4.2</v>
      </c>
      <c r="K11" s="1">
        <v>0.25359999999999999</v>
      </c>
      <c r="L11" s="1">
        <v>0.3997</v>
      </c>
      <c r="M11" s="1">
        <v>1.74</v>
      </c>
      <c r="N11" s="1">
        <v>5.62</v>
      </c>
      <c r="O11" s="1">
        <v>5.74</v>
      </c>
      <c r="P11" s="1">
        <v>0.28139999999999998</v>
      </c>
      <c r="Q11" s="1">
        <v>96.387699999999995</v>
      </c>
      <c r="R11" s="1">
        <f t="shared" si="0"/>
        <v>0.97909407665505221</v>
      </c>
      <c r="T11" s="1">
        <v>64.665927291552762</v>
      </c>
      <c r="U11" s="1">
        <v>0.38697883651129761</v>
      </c>
      <c r="V11" s="1">
        <v>16.029016150400931</v>
      </c>
      <c r="W11" s="1">
        <v>4.3574024486526817</v>
      </c>
      <c r="X11" s="1">
        <v>0.26310410975674281</v>
      </c>
      <c r="Y11" s="1">
        <v>0.41467946636344682</v>
      </c>
      <c r="Z11" s="1">
        <v>1.8052095858703963</v>
      </c>
      <c r="AA11" s="1">
        <v>5.8306194670066827</v>
      </c>
      <c r="AB11" s="1">
        <v>5.9551166798253306</v>
      </c>
      <c r="AC11" s="1">
        <v>0.29194596405972961</v>
      </c>
    </row>
    <row r="12" spans="1:29">
      <c r="A12" t="s">
        <v>23</v>
      </c>
      <c r="B12">
        <v>1000</v>
      </c>
      <c r="C12">
        <v>200</v>
      </c>
      <c r="D12" s="1">
        <v>0</v>
      </c>
      <c r="E12" s="1">
        <v>0</v>
      </c>
      <c r="G12" s="1">
        <v>63.55</v>
      </c>
      <c r="H12" s="1">
        <v>0.63419999999999999</v>
      </c>
      <c r="I12" s="1">
        <v>15.54</v>
      </c>
      <c r="J12" s="1">
        <v>3.83</v>
      </c>
      <c r="K12" s="1">
        <v>0.31569999999999998</v>
      </c>
      <c r="L12" s="1">
        <v>0.3579</v>
      </c>
      <c r="M12" s="1">
        <v>1.72</v>
      </c>
      <c r="N12" s="1">
        <v>5.33</v>
      </c>
      <c r="O12" s="1">
        <v>5.77</v>
      </c>
      <c r="P12" s="1">
        <v>0.2198</v>
      </c>
      <c r="Q12" s="1">
        <v>97.267700000000005</v>
      </c>
      <c r="R12" s="1">
        <f t="shared" si="0"/>
        <v>0.92374350086655121</v>
      </c>
      <c r="T12" s="1">
        <v>65.335152368155093</v>
      </c>
      <c r="U12" s="1">
        <v>0.65201500600918905</v>
      </c>
      <c r="V12" s="1">
        <v>15.976526637311252</v>
      </c>
      <c r="W12" s="1">
        <v>3.9375866808817315</v>
      </c>
      <c r="X12" s="1">
        <v>0.32456817628051238</v>
      </c>
      <c r="Y12" s="1">
        <v>0.36795359610641554</v>
      </c>
      <c r="Z12" s="1">
        <v>1.7683156895865737</v>
      </c>
      <c r="AA12" s="1">
        <v>5.4797224566839757</v>
      </c>
      <c r="AB12" s="1">
        <v>5.9320822842526342</v>
      </c>
      <c r="AC12" s="1">
        <v>0.22597429568088889</v>
      </c>
    </row>
    <row r="13" spans="1:29">
      <c r="A13" t="s">
        <v>23</v>
      </c>
      <c r="B13">
        <v>1000</v>
      </c>
      <c r="C13">
        <v>200</v>
      </c>
      <c r="D13" s="1">
        <v>0</v>
      </c>
      <c r="E13" s="1">
        <v>0</v>
      </c>
      <c r="G13" s="1">
        <v>62.13</v>
      </c>
      <c r="H13" s="1">
        <v>0.52239999999999998</v>
      </c>
      <c r="I13" s="1">
        <v>15.71</v>
      </c>
      <c r="J13" s="1">
        <v>3.9</v>
      </c>
      <c r="K13" s="1">
        <v>0.29499999999999998</v>
      </c>
      <c r="L13" s="1">
        <v>0.3206</v>
      </c>
      <c r="M13" s="1">
        <v>1.83</v>
      </c>
      <c r="N13" s="1">
        <v>5.54</v>
      </c>
      <c r="O13" s="1">
        <v>5.65</v>
      </c>
      <c r="P13" s="1">
        <v>0.1459</v>
      </c>
      <c r="Q13" s="1">
        <v>96.043999999999997</v>
      </c>
      <c r="R13" s="1">
        <f t="shared" si="0"/>
        <v>0.98053097345132734</v>
      </c>
      <c r="T13" s="1">
        <v>64.689100828786806</v>
      </c>
      <c r="U13" s="1">
        <v>0.54391737120486439</v>
      </c>
      <c r="V13" s="1">
        <v>16.357086335429596</v>
      </c>
      <c r="W13" s="1">
        <v>4.0606388738494852</v>
      </c>
      <c r="X13" s="1">
        <v>0.30715088917579442</v>
      </c>
      <c r="Y13" s="1">
        <v>0.33380533921952438</v>
      </c>
      <c r="Z13" s="1">
        <v>1.9053767023447588</v>
      </c>
      <c r="AA13" s="1">
        <v>5.7681895797759362</v>
      </c>
      <c r="AB13" s="1">
        <v>5.8827204198075886</v>
      </c>
      <c r="AC13" s="1">
        <v>0.15190954146016411</v>
      </c>
    </row>
    <row r="14" spans="1:29">
      <c r="A14" t="s">
        <v>23</v>
      </c>
      <c r="B14">
        <v>1000</v>
      </c>
      <c r="C14">
        <v>200</v>
      </c>
      <c r="D14" s="1">
        <v>0</v>
      </c>
      <c r="E14" s="1">
        <v>0</v>
      </c>
      <c r="G14" s="1">
        <v>62.16</v>
      </c>
      <c r="H14" s="1">
        <v>0.50219999999999998</v>
      </c>
      <c r="I14" s="1">
        <v>15.93</v>
      </c>
      <c r="J14" s="1">
        <v>3.84</v>
      </c>
      <c r="K14" s="1">
        <v>0.2979</v>
      </c>
      <c r="L14" s="1">
        <v>0.40660000000000002</v>
      </c>
      <c r="M14" s="1">
        <v>1.76</v>
      </c>
      <c r="N14" s="1">
        <v>5.67</v>
      </c>
      <c r="O14" s="1">
        <v>5.59</v>
      </c>
      <c r="P14" s="1">
        <v>0.1656</v>
      </c>
      <c r="Q14" s="1">
        <v>96.322299999999998</v>
      </c>
      <c r="R14" s="1">
        <f t="shared" si="0"/>
        <v>1.0143112701252237</v>
      </c>
      <c r="T14" s="1">
        <v>64.533342746176118</v>
      </c>
      <c r="U14" s="1">
        <v>0.52137459342229153</v>
      </c>
      <c r="V14" s="1">
        <v>16.538226350492046</v>
      </c>
      <c r="W14" s="1">
        <v>3.9866157681035443</v>
      </c>
      <c r="X14" s="1">
        <v>0.30927417638490778</v>
      </c>
      <c r="Y14" s="1">
        <v>0.42212447169554712</v>
      </c>
      <c r="Z14" s="1">
        <v>1.8271988937141241</v>
      </c>
      <c r="AA14" s="1">
        <v>5.8864873450903898</v>
      </c>
      <c r="AB14" s="1">
        <v>5.8034328499215651</v>
      </c>
      <c r="AC14" s="1">
        <v>0.17192280499946533</v>
      </c>
    </row>
    <row r="15" spans="1:29">
      <c r="A15" t="s">
        <v>6</v>
      </c>
      <c r="B15">
        <v>1000</v>
      </c>
      <c r="C15">
        <v>200</v>
      </c>
      <c r="D15" s="1">
        <v>0</v>
      </c>
      <c r="E15" s="1">
        <v>0</v>
      </c>
      <c r="G15" s="1">
        <v>66.48</v>
      </c>
      <c r="H15" s="1">
        <v>0.311</v>
      </c>
      <c r="I15" s="1">
        <v>14.09</v>
      </c>
      <c r="J15" s="1">
        <v>4.32</v>
      </c>
      <c r="K15" s="1">
        <v>0.31580000000000003</v>
      </c>
      <c r="L15" s="1">
        <v>0.28710000000000002</v>
      </c>
      <c r="M15" s="1">
        <v>1.2971999999999999</v>
      </c>
      <c r="N15" s="1">
        <v>4.8899999999999997</v>
      </c>
      <c r="O15" s="1">
        <v>5.95</v>
      </c>
      <c r="P15" s="1">
        <v>0.13350000000000001</v>
      </c>
      <c r="Q15" s="1">
        <v>98.074700000000007</v>
      </c>
      <c r="R15" s="1">
        <f t="shared" si="0"/>
        <v>0.82184873949579829</v>
      </c>
      <c r="T15" s="1">
        <v>67.785065873257835</v>
      </c>
      <c r="U15" s="1">
        <v>0.31710522693416343</v>
      </c>
      <c r="V15" s="1">
        <v>14.366600152740716</v>
      </c>
      <c r="W15" s="1">
        <v>4.4048057246160326</v>
      </c>
      <c r="X15" s="1">
        <v>0.32199945551707015</v>
      </c>
      <c r="Y15" s="1">
        <v>0.29273604711510715</v>
      </c>
      <c r="Z15" s="1">
        <v>1.3226652745305363</v>
      </c>
      <c r="AA15" s="1">
        <v>4.9859953688362024</v>
      </c>
      <c r="AB15" s="1">
        <v>6.0668041808947661</v>
      </c>
      <c r="AC15" s="1">
        <v>0.13612073246209266</v>
      </c>
    </row>
    <row r="16" spans="1:29">
      <c r="A16" t="s">
        <v>15</v>
      </c>
      <c r="B16">
        <v>1000</v>
      </c>
      <c r="C16">
        <v>200</v>
      </c>
      <c r="D16" s="1">
        <v>0</v>
      </c>
      <c r="E16" s="1">
        <v>0</v>
      </c>
      <c r="G16" s="1">
        <v>68.06</v>
      </c>
      <c r="H16" s="1">
        <v>0.61480000000000001</v>
      </c>
      <c r="I16" s="1">
        <v>14.81</v>
      </c>
      <c r="J16" s="1">
        <v>3.6</v>
      </c>
      <c r="K16" s="1">
        <v>0.29880000000000001</v>
      </c>
      <c r="L16" s="1">
        <v>0.29809999999999998</v>
      </c>
      <c r="M16" s="1">
        <v>1.48</v>
      </c>
      <c r="N16" s="1">
        <v>5.18</v>
      </c>
      <c r="O16" s="1">
        <v>5.95</v>
      </c>
      <c r="P16" s="1">
        <v>9.9599999999999994E-2</v>
      </c>
      <c r="Q16" s="1">
        <v>100.3912</v>
      </c>
      <c r="R16" s="1">
        <f t="shared" si="0"/>
        <v>0.87058823529411755</v>
      </c>
      <c r="T16" s="1">
        <v>67.794786794061636</v>
      </c>
      <c r="U16" s="1">
        <v>0.6124042744782412</v>
      </c>
      <c r="V16" s="1">
        <v>14.752289045254962</v>
      </c>
      <c r="W16" s="1">
        <v>3.5859716787925633</v>
      </c>
      <c r="X16" s="1">
        <v>0.29763564933978276</v>
      </c>
      <c r="Y16" s="1">
        <v>0.29693837706890641</v>
      </c>
      <c r="Z16" s="1">
        <v>1.4742328012813872</v>
      </c>
      <c r="AA16" s="1">
        <v>5.1598148044848555</v>
      </c>
      <c r="AB16" s="1">
        <v>5.9268143024488209</v>
      </c>
      <c r="AC16" s="1">
        <v>9.9211883113260929E-2</v>
      </c>
    </row>
    <row r="17" spans="1:29">
      <c r="A17" t="s">
        <v>7</v>
      </c>
      <c r="B17">
        <v>1000</v>
      </c>
      <c r="C17">
        <v>200</v>
      </c>
      <c r="D17" s="1">
        <v>0</v>
      </c>
      <c r="E17" s="1">
        <v>0</v>
      </c>
      <c r="G17" s="1">
        <v>66.540000000000006</v>
      </c>
      <c r="H17" s="1">
        <v>0.52549999999999997</v>
      </c>
      <c r="I17" s="1">
        <v>14.3</v>
      </c>
      <c r="J17" s="1">
        <v>3.53</v>
      </c>
      <c r="K17" s="1">
        <v>0.2394</v>
      </c>
      <c r="L17" s="1">
        <v>0.28470000000000001</v>
      </c>
      <c r="M17" s="1">
        <v>1.41</v>
      </c>
      <c r="N17" s="1">
        <v>5.08</v>
      </c>
      <c r="O17" s="1">
        <v>5.61</v>
      </c>
      <c r="P17" s="1">
        <v>0.18759999999999999</v>
      </c>
      <c r="Q17" s="1">
        <v>97.707300000000004</v>
      </c>
      <c r="R17" s="1">
        <f t="shared" si="0"/>
        <v>0.90552584670231728</v>
      </c>
      <c r="T17" s="1">
        <v>68.101359877921098</v>
      </c>
      <c r="U17" s="1">
        <v>0.53783084784862545</v>
      </c>
      <c r="V17" s="1">
        <v>14.635549237365069</v>
      </c>
      <c r="W17" s="1">
        <v>3.6128313851677403</v>
      </c>
      <c r="X17" s="1">
        <v>0.24501751660316065</v>
      </c>
      <c r="Y17" s="1">
        <v>0.2913804802711773</v>
      </c>
      <c r="Z17" s="1">
        <v>1.4430856241038283</v>
      </c>
      <c r="AA17" s="1">
        <v>5.1992021067003176</v>
      </c>
      <c r="AB17" s="1">
        <v>5.7416385469662963</v>
      </c>
      <c r="AC17" s="1">
        <v>0.19200203055452356</v>
      </c>
    </row>
    <row r="18" spans="1:29">
      <c r="A18" t="s">
        <v>8</v>
      </c>
      <c r="B18">
        <v>1000</v>
      </c>
      <c r="C18">
        <v>200</v>
      </c>
      <c r="D18" s="1">
        <v>0</v>
      </c>
      <c r="E18" s="1">
        <v>0</v>
      </c>
      <c r="G18" s="1">
        <v>67.52</v>
      </c>
      <c r="H18" s="1">
        <v>0.29039999999999999</v>
      </c>
      <c r="I18" s="1">
        <v>14.04</v>
      </c>
      <c r="J18" s="1">
        <v>3.54</v>
      </c>
      <c r="K18" s="1">
        <v>0.2306</v>
      </c>
      <c r="L18" s="1">
        <v>0.2122</v>
      </c>
      <c r="M18" s="1">
        <v>1.2764</v>
      </c>
      <c r="N18" s="1">
        <v>4.78</v>
      </c>
      <c r="O18" s="1">
        <v>5.78</v>
      </c>
      <c r="P18" s="1">
        <v>0.19159999999999999</v>
      </c>
      <c r="Q18" s="1">
        <v>97.861199999999997</v>
      </c>
      <c r="R18" s="1">
        <f t="shared" si="0"/>
        <v>0.82698961937716264</v>
      </c>
      <c r="T18" s="1">
        <v>68.995679595181741</v>
      </c>
      <c r="U18" s="1">
        <v>0.29674682100771299</v>
      </c>
      <c r="V18" s="1">
        <v>14.346850437149758</v>
      </c>
      <c r="W18" s="1">
        <v>3.6173682726146827</v>
      </c>
      <c r="X18" s="1">
        <v>0.2356398654420751</v>
      </c>
      <c r="Y18" s="1">
        <v>0.21683772526803266</v>
      </c>
      <c r="Z18" s="1">
        <v>1.3042962890297689</v>
      </c>
      <c r="AA18" s="1">
        <v>4.8844690234740638</v>
      </c>
      <c r="AB18" s="1">
        <v>5.9063244677154989</v>
      </c>
      <c r="AC18" s="1">
        <v>0.1957875031166591</v>
      </c>
    </row>
    <row r="19" spans="1:29">
      <c r="A19" t="s">
        <v>9</v>
      </c>
      <c r="B19">
        <v>1000</v>
      </c>
      <c r="C19">
        <v>200</v>
      </c>
      <c r="D19" s="1">
        <v>0</v>
      </c>
      <c r="E19" s="1">
        <v>0</v>
      </c>
      <c r="G19" s="1">
        <v>67.86</v>
      </c>
      <c r="H19" s="1">
        <v>0.3533</v>
      </c>
      <c r="I19" s="1">
        <v>14.15</v>
      </c>
      <c r="J19" s="1">
        <v>3.58</v>
      </c>
      <c r="K19" s="1">
        <v>0.2276</v>
      </c>
      <c r="L19" s="1">
        <v>0.28589999999999999</v>
      </c>
      <c r="M19" s="1">
        <v>1.214</v>
      </c>
      <c r="N19" s="1">
        <v>4.9400000000000004</v>
      </c>
      <c r="O19" s="1">
        <v>5.84</v>
      </c>
      <c r="P19" s="1">
        <v>0.1948</v>
      </c>
      <c r="Q19" s="1">
        <v>98.645700000000005</v>
      </c>
      <c r="R19" s="1">
        <f t="shared" si="0"/>
        <v>0.84589041095890416</v>
      </c>
      <c r="T19" s="1">
        <v>68.79164525164299</v>
      </c>
      <c r="U19" s="1">
        <v>0.35815043129097363</v>
      </c>
      <c r="V19" s="1">
        <v>14.344264372395349</v>
      </c>
      <c r="W19" s="1">
        <v>3.6291495726625689</v>
      </c>
      <c r="X19" s="1">
        <v>0.23072470467541917</v>
      </c>
      <c r="Y19" s="1">
        <v>0.2898251013475498</v>
      </c>
      <c r="Z19" s="1">
        <v>1.2306669221263571</v>
      </c>
      <c r="AA19" s="1">
        <v>5.0078209187019809</v>
      </c>
      <c r="AB19" s="1">
        <v>5.9201769565221793</v>
      </c>
      <c r="AC19" s="1">
        <v>0.19747439574152748</v>
      </c>
    </row>
    <row r="20" spans="1:29">
      <c r="A20" t="s">
        <v>10</v>
      </c>
      <c r="B20">
        <v>1000</v>
      </c>
      <c r="C20">
        <v>200</v>
      </c>
      <c r="D20" s="1">
        <v>0</v>
      </c>
      <c r="E20" s="1">
        <v>0</v>
      </c>
      <c r="G20" s="1">
        <v>67.459999999999994</v>
      </c>
      <c r="H20" s="1">
        <v>0.45</v>
      </c>
      <c r="I20" s="1">
        <v>14.76</v>
      </c>
      <c r="J20" s="1">
        <v>3.57</v>
      </c>
      <c r="K20" s="1">
        <v>0.29270000000000002</v>
      </c>
      <c r="L20" s="1">
        <v>0.27810000000000001</v>
      </c>
      <c r="M20" s="1">
        <v>1.45</v>
      </c>
      <c r="N20" s="1">
        <v>5.05</v>
      </c>
      <c r="O20" s="1">
        <v>5.67</v>
      </c>
      <c r="P20" s="1">
        <v>0.18160000000000001</v>
      </c>
      <c r="Q20" s="1">
        <v>99.162499999999994</v>
      </c>
      <c r="R20" s="1">
        <f t="shared" si="0"/>
        <v>0.89065255731922399</v>
      </c>
      <c r="T20" s="1">
        <v>68.029749149123901</v>
      </c>
      <c r="U20" s="1">
        <v>0.45380057985629652</v>
      </c>
      <c r="V20" s="1">
        <v>14.884659019286525</v>
      </c>
      <c r="W20" s="1">
        <v>3.6001512668599522</v>
      </c>
      <c r="X20" s="1">
        <v>0.29517206605319557</v>
      </c>
      <c r="Y20" s="1">
        <v>0.28044875835119126</v>
      </c>
      <c r="Z20" s="1">
        <v>1.4622463128702887</v>
      </c>
      <c r="AA20" s="1">
        <v>5.0926509517206604</v>
      </c>
      <c r="AB20" s="1">
        <v>5.7178873061893354</v>
      </c>
      <c r="AC20" s="1">
        <v>0.183133745115341</v>
      </c>
    </row>
    <row r="21" spans="1:29">
      <c r="A21" t="s">
        <v>11</v>
      </c>
      <c r="B21">
        <v>1000</v>
      </c>
      <c r="C21">
        <v>200</v>
      </c>
      <c r="D21" s="1">
        <v>0</v>
      </c>
      <c r="E21" s="1">
        <v>0</v>
      </c>
      <c r="G21" s="1">
        <v>68.28</v>
      </c>
      <c r="H21" s="1">
        <v>0.44569999999999999</v>
      </c>
      <c r="I21" s="1">
        <v>14.06</v>
      </c>
      <c r="J21" s="1">
        <v>3.53</v>
      </c>
      <c r="K21" s="1">
        <v>0.33119999999999999</v>
      </c>
      <c r="L21" s="1">
        <v>0.31790000000000002</v>
      </c>
      <c r="M21" s="1">
        <v>1.3873</v>
      </c>
      <c r="N21" s="1">
        <v>4.9800000000000004</v>
      </c>
      <c r="O21" s="1">
        <v>5.92</v>
      </c>
      <c r="P21" s="1">
        <v>0.21679999999999999</v>
      </c>
      <c r="Q21" s="1">
        <v>99.468900000000005</v>
      </c>
      <c r="R21" s="1">
        <f t="shared" si="0"/>
        <v>0.84121621621621634</v>
      </c>
      <c r="T21" s="1">
        <v>68.644571318271346</v>
      </c>
      <c r="U21" s="1">
        <v>0.44807975156053792</v>
      </c>
      <c r="V21" s="1">
        <v>14.135071364014278</v>
      </c>
      <c r="W21" s="1">
        <v>3.5488479313634711</v>
      </c>
      <c r="X21" s="1">
        <v>0.33296839514662369</v>
      </c>
      <c r="Y21" s="1">
        <v>0.31959738169417778</v>
      </c>
      <c r="Z21" s="1">
        <v>1.3947072904194173</v>
      </c>
      <c r="AA21" s="1">
        <v>5.0065899994872769</v>
      </c>
      <c r="AB21" s="1">
        <v>5.9516089953744338</v>
      </c>
      <c r="AC21" s="1">
        <v>0.2179575726684421</v>
      </c>
    </row>
    <row r="22" spans="1:29">
      <c r="A22" t="s">
        <v>12</v>
      </c>
      <c r="B22">
        <v>1000</v>
      </c>
      <c r="C22">
        <v>200</v>
      </c>
      <c r="D22" s="1">
        <v>0</v>
      </c>
      <c r="E22" s="1">
        <v>0</v>
      </c>
      <c r="G22" s="1">
        <v>67.150000000000006</v>
      </c>
      <c r="H22" s="1">
        <v>0.49859999999999999</v>
      </c>
      <c r="I22" s="1">
        <v>14.76</v>
      </c>
      <c r="J22" s="1">
        <v>3.39</v>
      </c>
      <c r="K22" s="1">
        <v>0.28120000000000001</v>
      </c>
      <c r="L22" s="1">
        <v>0.25819999999999999</v>
      </c>
      <c r="M22" s="1">
        <v>1.45</v>
      </c>
      <c r="N22" s="1">
        <v>5.0599999999999996</v>
      </c>
      <c r="O22" s="1">
        <v>5.69</v>
      </c>
      <c r="P22" s="1">
        <v>0.2021</v>
      </c>
      <c r="Q22" s="1">
        <v>98.740200000000002</v>
      </c>
      <c r="R22" s="1">
        <f t="shared" si="0"/>
        <v>0.88927943760984174</v>
      </c>
      <c r="T22" s="1">
        <v>68.006749024206968</v>
      </c>
      <c r="U22" s="1">
        <v>0.50496150504050019</v>
      </c>
      <c r="V22" s="1">
        <v>14.94831892177654</v>
      </c>
      <c r="W22" s="1">
        <v>3.4332521100828233</v>
      </c>
      <c r="X22" s="1">
        <v>0.28478775615200291</v>
      </c>
      <c r="Y22" s="1">
        <v>0.26149430525763567</v>
      </c>
      <c r="Z22" s="1">
        <v>1.4685001650796736</v>
      </c>
      <c r="AA22" s="1">
        <v>5.1245591967607922</v>
      </c>
      <c r="AB22" s="1">
        <v>5.7625971995195471</v>
      </c>
      <c r="AC22" s="1">
        <v>0.2046785402500704</v>
      </c>
    </row>
    <row r="23" spans="1:29">
      <c r="A23" t="s">
        <v>13</v>
      </c>
      <c r="B23">
        <v>1000</v>
      </c>
      <c r="C23">
        <v>200</v>
      </c>
      <c r="D23" s="1">
        <v>0</v>
      </c>
      <c r="E23" s="1">
        <v>0</v>
      </c>
      <c r="G23" s="1">
        <v>67.23</v>
      </c>
      <c r="H23" s="1">
        <v>0.38200000000000001</v>
      </c>
      <c r="I23" s="1">
        <v>14.52</v>
      </c>
      <c r="J23" s="1">
        <v>3.69</v>
      </c>
      <c r="K23" s="1">
        <v>0.216</v>
      </c>
      <c r="L23" s="1">
        <v>0.2732</v>
      </c>
      <c r="M23" s="1">
        <v>1.54</v>
      </c>
      <c r="N23" s="1">
        <v>4.8899999999999997</v>
      </c>
      <c r="O23" s="1">
        <v>5.91</v>
      </c>
      <c r="P23" s="1">
        <v>0.25309999999999999</v>
      </c>
      <c r="Q23" s="1">
        <v>98.904399999999995</v>
      </c>
      <c r="R23" s="1">
        <f t="shared" si="0"/>
        <v>0.82741116751269028</v>
      </c>
      <c r="T23" s="1">
        <v>67.974731154529024</v>
      </c>
      <c r="U23" s="1">
        <v>0.38623155289350125</v>
      </c>
      <c r="V23" s="1">
        <v>14.680843319407428</v>
      </c>
      <c r="W23" s="1">
        <v>3.7308754716675905</v>
      </c>
      <c r="X23" s="1">
        <v>0.21839271053663944</v>
      </c>
      <c r="Y23" s="1">
        <v>0.27622633573430505</v>
      </c>
      <c r="Z23" s="1">
        <v>1.5570591399371514</v>
      </c>
      <c r="AA23" s="1">
        <v>4.9441683079822534</v>
      </c>
      <c r="AB23" s="1">
        <v>5.975467218849718</v>
      </c>
      <c r="AC23" s="1">
        <v>0.25590368072603442</v>
      </c>
    </row>
    <row r="24" spans="1:29">
      <c r="A24" t="s">
        <v>14</v>
      </c>
      <c r="B24">
        <v>1000</v>
      </c>
      <c r="C24">
        <v>200</v>
      </c>
      <c r="D24" s="1">
        <v>0</v>
      </c>
      <c r="E24" s="1">
        <v>0</v>
      </c>
      <c r="G24" s="1">
        <v>67.209999999999994</v>
      </c>
      <c r="H24" s="1">
        <v>0.37669999999999998</v>
      </c>
      <c r="I24" s="1">
        <v>14.48</v>
      </c>
      <c r="J24" s="1">
        <v>3.55</v>
      </c>
      <c r="K24" s="1">
        <v>0.37569999999999998</v>
      </c>
      <c r="L24" s="1">
        <v>0.20430000000000001</v>
      </c>
      <c r="M24" s="1">
        <v>1.69</v>
      </c>
      <c r="N24" s="1">
        <v>4.8899999999999997</v>
      </c>
      <c r="O24" s="1">
        <v>5.74</v>
      </c>
      <c r="P24" s="1">
        <v>0.26079999999999998</v>
      </c>
      <c r="Q24" s="1">
        <v>98.777600000000007</v>
      </c>
      <c r="R24" s="1">
        <f t="shared" si="0"/>
        <v>0.85191637630662009</v>
      </c>
      <c r="T24" s="1">
        <v>68.041742257353889</v>
      </c>
      <c r="U24" s="1">
        <v>0.38136176623040036</v>
      </c>
      <c r="V24" s="1">
        <v>14.659193987300764</v>
      </c>
      <c r="W24" s="1">
        <v>3.5939322275495655</v>
      </c>
      <c r="X24" s="1">
        <v>0.38034939095503428</v>
      </c>
      <c r="Y24" s="1">
        <v>0.20682826875728907</v>
      </c>
      <c r="Z24" s="1">
        <v>1.7109142153686665</v>
      </c>
      <c r="AA24" s="1">
        <v>4.9505150965401059</v>
      </c>
      <c r="AB24" s="1">
        <v>5.8110340806012699</v>
      </c>
      <c r="AC24" s="1">
        <v>0.26402747181547231</v>
      </c>
    </row>
    <row r="25" spans="1:29">
      <c r="A25" t="s">
        <v>732</v>
      </c>
      <c r="B25">
        <v>900</v>
      </c>
      <c r="C25">
        <v>200</v>
      </c>
      <c r="D25" s="1">
        <v>0</v>
      </c>
      <c r="E25" s="1">
        <v>0</v>
      </c>
      <c r="G25" s="1">
        <v>63.92</v>
      </c>
      <c r="H25" s="1">
        <v>0.3972</v>
      </c>
      <c r="I25" s="1">
        <v>16.46</v>
      </c>
      <c r="J25" s="1">
        <v>2.57</v>
      </c>
      <c r="K25" s="1">
        <v>0.1862</v>
      </c>
      <c r="L25" s="1">
        <v>0.2044</v>
      </c>
      <c r="M25" s="1">
        <v>1.3653999999999999</v>
      </c>
      <c r="N25" s="1">
        <v>5.0199999999999996</v>
      </c>
      <c r="O25" s="1">
        <v>5.51</v>
      </c>
      <c r="P25" s="1">
        <v>1.9199999999999998E-2</v>
      </c>
      <c r="Q25" s="1">
        <v>95.652500000000003</v>
      </c>
      <c r="R25" s="1">
        <f t="shared" si="0"/>
        <v>0.91107078039927403</v>
      </c>
      <c r="T25" s="1">
        <v>66.825226732181591</v>
      </c>
      <c r="U25" s="1">
        <v>0.41525312981887558</v>
      </c>
      <c r="V25" s="1">
        <v>17.208123154125612</v>
      </c>
      <c r="W25" s="1">
        <v>2.6868090222419694</v>
      </c>
      <c r="X25" s="1">
        <v>0.19466297273986566</v>
      </c>
      <c r="Y25" s="1">
        <v>0.21369018060165704</v>
      </c>
      <c r="Z25" s="1">
        <v>1.4274587700269201</v>
      </c>
      <c r="AA25" s="1">
        <v>5.248163926713886</v>
      </c>
      <c r="AB25" s="1">
        <v>5.7604349076082686</v>
      </c>
      <c r="AC25" s="1">
        <v>2.0072658843208486E-2</v>
      </c>
    </row>
    <row r="26" spans="1:29">
      <c r="A26" t="s">
        <v>732</v>
      </c>
      <c r="B26">
        <v>900</v>
      </c>
      <c r="C26">
        <v>200</v>
      </c>
      <c r="D26" s="1">
        <v>0</v>
      </c>
      <c r="E26" s="1">
        <v>0</v>
      </c>
      <c r="G26" s="1">
        <v>62.72</v>
      </c>
      <c r="H26" s="1">
        <v>0.37619999999999998</v>
      </c>
      <c r="I26" s="1">
        <v>15.95</v>
      </c>
      <c r="J26" s="1">
        <v>2.5</v>
      </c>
      <c r="K26" s="1">
        <v>0.15959999999999999</v>
      </c>
      <c r="L26" s="1">
        <v>0.14299999999999999</v>
      </c>
      <c r="M26" s="1">
        <v>1.3811</v>
      </c>
      <c r="N26" s="1">
        <v>5.07</v>
      </c>
      <c r="O26" s="1">
        <v>6.02</v>
      </c>
      <c r="P26" s="1">
        <v>2.8500000000000001E-2</v>
      </c>
      <c r="Q26" s="1">
        <v>94.348399999999998</v>
      </c>
      <c r="R26" s="1">
        <f t="shared" si="0"/>
        <v>0.84219269102990046</v>
      </c>
      <c r="T26" s="1">
        <v>66.477014978526398</v>
      </c>
      <c r="U26" s="1">
        <v>0.3987349017047454</v>
      </c>
      <c r="V26" s="1">
        <v>16.905427119060843</v>
      </c>
      <c r="W26" s="1">
        <v>2.6497534669374363</v>
      </c>
      <c r="X26" s="1">
        <v>0.16916026132928591</v>
      </c>
      <c r="Y26" s="1">
        <v>0.15156589830882133</v>
      </c>
      <c r="Z26" s="1">
        <v>1.4638298052749172</v>
      </c>
      <c r="AA26" s="1">
        <v>5.373700030949121</v>
      </c>
      <c r="AB26" s="1">
        <v>6.3806063483853457</v>
      </c>
      <c r="AC26" s="1">
        <v>3.0207189523086774E-2</v>
      </c>
    </row>
    <row r="27" spans="1:29">
      <c r="A27" t="s">
        <v>732</v>
      </c>
      <c r="B27">
        <v>900</v>
      </c>
      <c r="C27">
        <v>200</v>
      </c>
      <c r="D27" s="1">
        <v>0</v>
      </c>
      <c r="E27" s="1">
        <v>0</v>
      </c>
      <c r="G27" s="1">
        <v>63.5</v>
      </c>
      <c r="H27" s="1">
        <v>0.34439999999999998</v>
      </c>
      <c r="I27" s="1">
        <v>16.05</v>
      </c>
      <c r="J27" s="1">
        <v>2.2200000000000002</v>
      </c>
      <c r="K27" s="1">
        <v>0.1774</v>
      </c>
      <c r="L27" s="1">
        <v>0.17460000000000001</v>
      </c>
      <c r="M27" s="1">
        <v>1.0683</v>
      </c>
      <c r="N27" s="1">
        <v>5.08</v>
      </c>
      <c r="O27" s="1">
        <v>6.04</v>
      </c>
      <c r="P27" s="1">
        <v>4.4000000000000003E-3</v>
      </c>
      <c r="Q27" s="1">
        <v>94.659199999999998</v>
      </c>
      <c r="R27" s="1">
        <f t="shared" si="0"/>
        <v>0.84105960264900659</v>
      </c>
      <c r="T27" s="1">
        <v>67.082755822994486</v>
      </c>
      <c r="U27" s="1">
        <v>0.36383151347148507</v>
      </c>
      <c r="V27" s="1">
        <v>16.955562692268686</v>
      </c>
      <c r="W27" s="1">
        <v>2.3452554004259492</v>
      </c>
      <c r="X27" s="1">
        <v>0.1874091477637673</v>
      </c>
      <c r="Y27" s="1">
        <v>0.18445116797944627</v>
      </c>
      <c r="Z27" s="1">
        <v>1.1285749298536223</v>
      </c>
      <c r="AA27" s="1">
        <v>5.3666204658395591</v>
      </c>
      <c r="AB27" s="1">
        <v>6.3807849633210516</v>
      </c>
      <c r="AC27" s="1">
        <v>4.6482539467901703E-3</v>
      </c>
    </row>
    <row r="28" spans="1:29">
      <c r="A28" t="s">
        <v>732</v>
      </c>
      <c r="B28">
        <v>900</v>
      </c>
      <c r="C28">
        <v>200</v>
      </c>
      <c r="D28" s="1">
        <v>0</v>
      </c>
      <c r="E28" s="1">
        <v>0</v>
      </c>
      <c r="G28" s="1">
        <v>63.16</v>
      </c>
      <c r="H28" s="1">
        <v>0.31690000000000002</v>
      </c>
      <c r="I28" s="1">
        <v>16.260000000000002</v>
      </c>
      <c r="J28" s="1">
        <v>2.13</v>
      </c>
      <c r="K28" s="1">
        <v>0.1686</v>
      </c>
      <c r="L28" s="1">
        <v>0.15959999999999999</v>
      </c>
      <c r="M28" s="1">
        <v>1.1001000000000001</v>
      </c>
      <c r="N28" s="1">
        <v>4.84</v>
      </c>
      <c r="O28" s="1">
        <v>6.12</v>
      </c>
      <c r="P28" s="1">
        <v>3.1300000000000001E-2</v>
      </c>
      <c r="Q28" s="1">
        <v>94.286600000000007</v>
      </c>
      <c r="R28" s="1">
        <f t="shared" si="0"/>
        <v>0.79084967320261434</v>
      </c>
      <c r="T28" s="1">
        <v>66.987249513716691</v>
      </c>
      <c r="U28" s="1">
        <v>0.33610290327575709</v>
      </c>
      <c r="V28" s="1">
        <v>17.245292544221556</v>
      </c>
      <c r="W28" s="1">
        <v>2.2590696875271776</v>
      </c>
      <c r="X28" s="1">
        <v>0.17881650202679913</v>
      </c>
      <c r="Y28" s="1">
        <v>0.1692711371499237</v>
      </c>
      <c r="Z28" s="1">
        <v>1.1667617667834029</v>
      </c>
      <c r="AA28" s="1">
        <v>5.1332851115641027</v>
      </c>
      <c r="AB28" s="1">
        <v>6.49084811627527</v>
      </c>
      <c r="AC28" s="1">
        <v>3.3196657849577774E-2</v>
      </c>
    </row>
    <row r="29" spans="1:29">
      <c r="A29" t="s">
        <v>732</v>
      </c>
      <c r="B29">
        <v>900</v>
      </c>
      <c r="C29">
        <v>200</v>
      </c>
      <c r="D29" s="1">
        <v>0</v>
      </c>
      <c r="E29" s="1">
        <v>0</v>
      </c>
      <c r="G29" s="1">
        <v>63.64</v>
      </c>
      <c r="H29" s="1">
        <v>0.31969999999999998</v>
      </c>
      <c r="I29" s="1">
        <v>15.89</v>
      </c>
      <c r="J29" s="1">
        <v>2.2200000000000002</v>
      </c>
      <c r="K29" s="1">
        <v>0.15679999999999999</v>
      </c>
      <c r="L29" s="1">
        <v>0.17349999999999999</v>
      </c>
      <c r="M29" s="1">
        <v>1.1055999999999999</v>
      </c>
      <c r="N29" s="1">
        <v>4.9800000000000004</v>
      </c>
      <c r="O29" s="1">
        <v>5.67</v>
      </c>
      <c r="P29" s="1">
        <v>3.5200000000000002E-2</v>
      </c>
      <c r="Q29" s="1">
        <v>94.190899999999999</v>
      </c>
      <c r="R29" s="1">
        <f t="shared" si="0"/>
        <v>0.87830687830687837</v>
      </c>
      <c r="T29" s="1">
        <v>67.564913383352319</v>
      </c>
      <c r="U29" s="1">
        <v>0.33941707744591038</v>
      </c>
      <c r="V29" s="1">
        <v>16.869994872116099</v>
      </c>
      <c r="W29" s="1">
        <v>2.3569155831401973</v>
      </c>
      <c r="X29" s="1">
        <v>0.16647043398035266</v>
      </c>
      <c r="Y29" s="1">
        <v>0.18420038453820911</v>
      </c>
      <c r="Z29" s="1">
        <v>1.1737864273512622</v>
      </c>
      <c r="AA29" s="1">
        <v>5.2871349567739561</v>
      </c>
      <c r="AB29" s="1">
        <v>6.0196898001823955</v>
      </c>
      <c r="AC29" s="1">
        <v>3.7370913750691417E-2</v>
      </c>
    </row>
    <row r="30" spans="1:29">
      <c r="A30" t="s">
        <v>732</v>
      </c>
      <c r="B30">
        <v>900</v>
      </c>
      <c r="C30">
        <v>200</v>
      </c>
      <c r="D30" s="1">
        <v>0</v>
      </c>
      <c r="E30" s="1">
        <v>0</v>
      </c>
      <c r="G30" s="1">
        <v>62.56</v>
      </c>
      <c r="H30" s="1">
        <v>0.29830000000000001</v>
      </c>
      <c r="I30" s="1">
        <v>16.010000000000002</v>
      </c>
      <c r="J30" s="1">
        <v>2.25</v>
      </c>
      <c r="K30" s="1">
        <v>0.17150000000000001</v>
      </c>
      <c r="L30" s="1">
        <v>0.21529999999999999</v>
      </c>
      <c r="M30" s="1">
        <v>1.57</v>
      </c>
      <c r="N30" s="1">
        <v>4.91</v>
      </c>
      <c r="O30" s="1">
        <v>5.94</v>
      </c>
      <c r="P30" s="1">
        <v>1.37E-2</v>
      </c>
      <c r="Q30" s="1">
        <v>93.938900000000004</v>
      </c>
      <c r="R30" s="1">
        <f t="shared" si="0"/>
        <v>0.82659932659932656</v>
      </c>
      <c r="T30" s="1">
        <v>66.596479200842253</v>
      </c>
      <c r="U30" s="1">
        <v>0.31754683097204672</v>
      </c>
      <c r="V30" s="1">
        <v>17.042992838962348</v>
      </c>
      <c r="W30" s="1">
        <v>2.3951738843013914</v>
      </c>
      <c r="X30" s="1">
        <v>0.18256547607008386</v>
      </c>
      <c r="Y30" s="1">
        <v>0.22919152768448425</v>
      </c>
      <c r="Z30" s="1">
        <v>1.6712991103791934</v>
      </c>
      <c r="AA30" s="1">
        <v>5.2268016764088143</v>
      </c>
      <c r="AB30" s="1">
        <v>6.3232590545556739</v>
      </c>
      <c r="AC30" s="1">
        <v>1.4583947651079584E-2</v>
      </c>
    </row>
    <row r="31" spans="1:29">
      <c r="A31" t="s">
        <v>732</v>
      </c>
      <c r="B31">
        <v>900</v>
      </c>
      <c r="C31">
        <v>200</v>
      </c>
      <c r="D31" s="1">
        <v>0</v>
      </c>
      <c r="E31" s="1">
        <v>0</v>
      </c>
      <c r="G31" s="1">
        <v>63.57</v>
      </c>
      <c r="H31" s="1">
        <v>0.31869999999999998</v>
      </c>
      <c r="I31" s="1">
        <v>16.05</v>
      </c>
      <c r="J31" s="1">
        <v>2.04</v>
      </c>
      <c r="K31" s="1">
        <v>0.1804</v>
      </c>
      <c r="L31" s="1">
        <v>0.1153</v>
      </c>
      <c r="M31" s="1">
        <v>1.1328</v>
      </c>
      <c r="N31" s="1">
        <v>5.19</v>
      </c>
      <c r="O31" s="1">
        <v>5.75</v>
      </c>
      <c r="P31" s="1">
        <v>0</v>
      </c>
      <c r="Q31" s="1">
        <v>94.347300000000004</v>
      </c>
      <c r="R31" s="1">
        <f t="shared" si="0"/>
        <v>0.90260869565217394</v>
      </c>
      <c r="T31" s="1">
        <v>67.37871672003331</v>
      </c>
      <c r="U31" s="1">
        <v>0.33779451028275315</v>
      </c>
      <c r="V31" s="1">
        <v>17.011615594722901</v>
      </c>
      <c r="W31" s="1">
        <v>2.1622240382077709</v>
      </c>
      <c r="X31" s="1">
        <v>0.19120843945719698</v>
      </c>
      <c r="Y31" s="1">
        <v>0.12220805470850782</v>
      </c>
      <c r="Z31" s="1">
        <v>1.2006702894518444</v>
      </c>
      <c r="AA31" s="1">
        <v>5.5009523324991818</v>
      </c>
      <c r="AB31" s="1">
        <v>6.0945040292620982</v>
      </c>
      <c r="AC31" s="1">
        <v>0</v>
      </c>
    </row>
    <row r="32" spans="1:29">
      <c r="A32" t="s">
        <v>732</v>
      </c>
      <c r="B32">
        <v>900</v>
      </c>
      <c r="C32">
        <v>200</v>
      </c>
      <c r="D32" s="1">
        <v>0</v>
      </c>
      <c r="E32" s="1">
        <v>0</v>
      </c>
      <c r="G32" s="1">
        <v>62.97</v>
      </c>
      <c r="H32" s="1">
        <v>0.3246</v>
      </c>
      <c r="I32" s="1">
        <v>16.54</v>
      </c>
      <c r="J32" s="1">
        <v>2.52</v>
      </c>
      <c r="K32" s="1">
        <v>0.14180000000000001</v>
      </c>
      <c r="L32" s="1">
        <v>0.1346</v>
      </c>
      <c r="M32" s="1">
        <v>1.1287</v>
      </c>
      <c r="N32" s="1">
        <v>5.29</v>
      </c>
      <c r="O32" s="1">
        <v>5.93</v>
      </c>
      <c r="P32" s="1">
        <v>2.2499999999999999E-2</v>
      </c>
      <c r="Q32" s="1">
        <v>95.002300000000005</v>
      </c>
      <c r="R32" s="1">
        <f t="shared" si="0"/>
        <v>0.89207419898819562</v>
      </c>
      <c r="T32" s="1">
        <v>66.282605789544036</v>
      </c>
      <c r="U32" s="1">
        <v>0.34167593837201832</v>
      </c>
      <c r="V32" s="1">
        <v>17.410104807988859</v>
      </c>
      <c r="W32" s="1">
        <v>2.6525673588955212</v>
      </c>
      <c r="X32" s="1">
        <v>0.14925954424261306</v>
      </c>
      <c r="Y32" s="1">
        <v>0.14168078036005444</v>
      </c>
      <c r="Z32" s="1">
        <v>1.1880764992005457</v>
      </c>
      <c r="AA32" s="1">
        <v>5.5682862414909957</v>
      </c>
      <c r="AB32" s="1">
        <v>6.2419541421628733</v>
      </c>
      <c r="AC32" s="1">
        <v>2.3683637132995723E-2</v>
      </c>
    </row>
    <row r="33" spans="1:29">
      <c r="A33" t="s">
        <v>24</v>
      </c>
      <c r="B33">
        <v>900</v>
      </c>
      <c r="C33">
        <v>200</v>
      </c>
      <c r="D33" s="1">
        <v>0</v>
      </c>
      <c r="E33" s="1">
        <v>0</v>
      </c>
      <c r="G33" s="1">
        <v>62.11</v>
      </c>
      <c r="H33" s="1">
        <v>0.2195</v>
      </c>
      <c r="I33" s="1">
        <v>17.27</v>
      </c>
      <c r="J33" s="1">
        <v>1.49</v>
      </c>
      <c r="K33" s="1">
        <v>0.13320000000000001</v>
      </c>
      <c r="L33" s="1">
        <v>7.4399999999999994E-2</v>
      </c>
      <c r="M33" s="1">
        <v>1.1342000000000001</v>
      </c>
      <c r="N33" s="1">
        <v>5.19</v>
      </c>
      <c r="O33" s="1">
        <v>5.72</v>
      </c>
      <c r="P33" s="1">
        <v>1.9800000000000002E-2</v>
      </c>
      <c r="Q33" s="1">
        <v>93.361199999999997</v>
      </c>
      <c r="R33" s="1">
        <f t="shared" si="0"/>
        <v>0.9073426573426574</v>
      </c>
      <c r="T33" s="1">
        <v>66.52656563968759</v>
      </c>
      <c r="U33" s="1">
        <v>0.23510837478524271</v>
      </c>
      <c r="V33" s="1">
        <v>18.498048439822966</v>
      </c>
      <c r="W33" s="1">
        <v>1.5959520657403719</v>
      </c>
      <c r="X33" s="1">
        <v>0.14267168802457553</v>
      </c>
      <c r="Y33" s="1">
        <v>7.9690492410123256E-2</v>
      </c>
      <c r="Z33" s="1">
        <v>1.2148515657467986</v>
      </c>
      <c r="AA33" s="1">
        <v>5.5590545108674698</v>
      </c>
      <c r="AB33" s="1">
        <v>6.1267421584127026</v>
      </c>
      <c r="AC33" s="1">
        <v>2.1207953625274743E-2</v>
      </c>
    </row>
    <row r="34" spans="1:29">
      <c r="A34" t="s">
        <v>24</v>
      </c>
      <c r="B34">
        <v>900</v>
      </c>
      <c r="C34">
        <v>200</v>
      </c>
      <c r="D34" s="1">
        <v>0</v>
      </c>
      <c r="E34" s="1">
        <v>0</v>
      </c>
      <c r="G34" s="1">
        <v>63.32</v>
      </c>
      <c r="H34" s="1">
        <v>0.29210000000000003</v>
      </c>
      <c r="I34" s="1">
        <v>16.45</v>
      </c>
      <c r="J34" s="1">
        <v>1.83</v>
      </c>
      <c r="K34" s="1">
        <v>0.10059999999999999</v>
      </c>
      <c r="L34" s="1">
        <v>7.9200000000000007E-2</v>
      </c>
      <c r="M34" s="1">
        <v>1.1415</v>
      </c>
      <c r="N34" s="1">
        <v>5.12</v>
      </c>
      <c r="O34" s="1">
        <v>5.32</v>
      </c>
      <c r="P34" s="1">
        <v>1.7600000000000001E-2</v>
      </c>
      <c r="Q34" s="1">
        <v>93.671099999999996</v>
      </c>
      <c r="R34" s="1">
        <f t="shared" si="0"/>
        <v>0.96240601503759393</v>
      </c>
      <c r="T34" s="1">
        <v>67.598223998650596</v>
      </c>
      <c r="U34" s="1">
        <v>0.3118357743210019</v>
      </c>
      <c r="V34" s="1">
        <v>17.561446379940023</v>
      </c>
      <c r="W34" s="1">
        <v>1.9536441869477352</v>
      </c>
      <c r="X34" s="1">
        <v>0.10739705202565146</v>
      </c>
      <c r="Y34" s="1">
        <v>8.4551158254787248E-2</v>
      </c>
      <c r="Z34" s="1">
        <v>1.2186255953010052</v>
      </c>
      <c r="AA34" s="1">
        <v>5.4659334629357401</v>
      </c>
      <c r="AB34" s="1">
        <v>5.679446488831668</v>
      </c>
      <c r="AC34" s="1">
        <v>1.8789146278841609E-2</v>
      </c>
    </row>
    <row r="35" spans="1:29">
      <c r="A35" t="s">
        <v>24</v>
      </c>
      <c r="B35">
        <v>900</v>
      </c>
      <c r="C35">
        <v>200</v>
      </c>
      <c r="D35" s="1">
        <v>0</v>
      </c>
      <c r="E35" s="1">
        <v>0</v>
      </c>
      <c r="G35" s="1">
        <v>64.239999999999995</v>
      </c>
      <c r="H35" s="1">
        <v>0.23200000000000001</v>
      </c>
      <c r="I35" s="1">
        <v>17.600000000000001</v>
      </c>
      <c r="J35" s="1">
        <v>1.52</v>
      </c>
      <c r="K35" s="1">
        <v>4.7300000000000002E-2</v>
      </c>
      <c r="L35" s="1">
        <v>8.77E-2</v>
      </c>
      <c r="M35" s="1">
        <v>1.1435999999999999</v>
      </c>
      <c r="N35" s="1">
        <v>5.74</v>
      </c>
      <c r="O35" s="1">
        <v>5.69</v>
      </c>
      <c r="P35" s="1">
        <v>0</v>
      </c>
      <c r="Q35" s="1">
        <v>96.300700000000006</v>
      </c>
      <c r="R35" s="1">
        <f t="shared" si="0"/>
        <v>1.0087873462214412</v>
      </c>
      <c r="T35" s="1">
        <v>66.707718635482394</v>
      </c>
      <c r="U35" s="1">
        <v>0.24091205982926397</v>
      </c>
      <c r="V35" s="1">
        <v>18.276087297392436</v>
      </c>
      <c r="W35" s="1">
        <v>1.5783893575020742</v>
      </c>
      <c r="X35" s="1">
        <v>4.9116984611742173E-2</v>
      </c>
      <c r="Y35" s="1">
        <v>9.106891227166572E-2</v>
      </c>
      <c r="Z35" s="1">
        <v>1.187530308710113</v>
      </c>
      <c r="AA35" s="1">
        <v>5.9604966526723064</v>
      </c>
      <c r="AB35" s="1">
        <v>5.9085759501228967</v>
      </c>
      <c r="AC35" s="1">
        <v>0</v>
      </c>
    </row>
    <row r="36" spans="1:29">
      <c r="A36" t="s">
        <v>24</v>
      </c>
      <c r="B36">
        <v>900</v>
      </c>
      <c r="C36">
        <v>200</v>
      </c>
      <c r="D36" s="1">
        <v>0</v>
      </c>
      <c r="E36" s="1">
        <v>0</v>
      </c>
      <c r="G36" s="1">
        <v>63.19</v>
      </c>
      <c r="H36" s="1">
        <v>0.28870000000000001</v>
      </c>
      <c r="I36" s="1">
        <v>16.34</v>
      </c>
      <c r="J36" s="1">
        <v>1.72</v>
      </c>
      <c r="K36" s="1">
        <v>0.1065</v>
      </c>
      <c r="L36" s="1">
        <v>0.24229999999999999</v>
      </c>
      <c r="M36" s="1">
        <v>1.54</v>
      </c>
      <c r="N36" s="1">
        <v>5.14</v>
      </c>
      <c r="O36" s="1">
        <v>5.72</v>
      </c>
      <c r="P36" s="1">
        <v>0</v>
      </c>
      <c r="Q36" s="1">
        <v>94.287599999999998</v>
      </c>
      <c r="R36" s="1">
        <f t="shared" si="0"/>
        <v>0.89860139860139854</v>
      </c>
      <c r="T36" s="1">
        <v>67.018356602564921</v>
      </c>
      <c r="U36" s="1">
        <v>0.30619084588005213</v>
      </c>
      <c r="V36" s="1">
        <v>17.329956431174406</v>
      </c>
      <c r="W36" s="1">
        <v>1.8242059401236219</v>
      </c>
      <c r="X36" s="1">
        <v>0.11295228640881727</v>
      </c>
      <c r="Y36" s="1">
        <v>0.25697970889067068</v>
      </c>
      <c r="Z36" s="1">
        <v>1.6333006673199872</v>
      </c>
      <c r="AA36" s="1">
        <v>5.4514061233926832</v>
      </c>
      <c r="AB36" s="1">
        <v>6.066545335759951</v>
      </c>
      <c r="AC36" s="1">
        <v>0</v>
      </c>
    </row>
    <row r="37" spans="1:29">
      <c r="A37" t="s">
        <v>24</v>
      </c>
      <c r="B37">
        <v>900</v>
      </c>
      <c r="C37">
        <v>200</v>
      </c>
      <c r="D37" s="1">
        <v>0</v>
      </c>
      <c r="E37" s="1">
        <v>0</v>
      </c>
      <c r="G37" s="1">
        <v>63.16</v>
      </c>
      <c r="H37" s="1">
        <v>0.32590000000000002</v>
      </c>
      <c r="I37" s="1">
        <v>15.83</v>
      </c>
      <c r="J37" s="1">
        <v>1.96</v>
      </c>
      <c r="K37" s="1">
        <v>0.10059999999999999</v>
      </c>
      <c r="L37" s="1">
        <v>0.1726</v>
      </c>
      <c r="M37" s="1">
        <v>1.1757</v>
      </c>
      <c r="N37" s="1">
        <v>5.0199999999999996</v>
      </c>
      <c r="O37" s="1">
        <v>5.47</v>
      </c>
      <c r="P37" s="1">
        <v>9.7299999999999998E-2</v>
      </c>
      <c r="Q37" s="1">
        <v>93.312100000000001</v>
      </c>
      <c r="R37" s="1">
        <f t="shared" si="0"/>
        <v>0.9177330895795246</v>
      </c>
      <c r="T37" s="1">
        <v>67.686827324644923</v>
      </c>
      <c r="U37" s="1">
        <v>0.34925802762985725</v>
      </c>
      <c r="V37" s="1">
        <v>16.964573726237003</v>
      </c>
      <c r="W37" s="1">
        <v>2.100477858712857</v>
      </c>
      <c r="X37" s="1">
        <v>0.10781024111556807</v>
      </c>
      <c r="Y37" s="1">
        <v>0.18497065225195874</v>
      </c>
      <c r="Z37" s="1">
        <v>1.259965213514646</v>
      </c>
      <c r="AA37" s="1">
        <v>5.3797953320094596</v>
      </c>
      <c r="AB37" s="1">
        <v>5.862047901611902</v>
      </c>
      <c r="AC37" s="1">
        <v>0.10427372227181683</v>
      </c>
    </row>
    <row r="38" spans="1:29">
      <c r="A38" t="s">
        <v>24</v>
      </c>
      <c r="B38">
        <v>900</v>
      </c>
      <c r="C38">
        <v>200</v>
      </c>
      <c r="D38" s="1">
        <v>0</v>
      </c>
      <c r="E38" s="1">
        <v>0</v>
      </c>
      <c r="G38" s="1">
        <v>62.99</v>
      </c>
      <c r="H38" s="1">
        <v>0.36680000000000001</v>
      </c>
      <c r="I38" s="1">
        <v>16.21</v>
      </c>
      <c r="J38" s="1">
        <v>1.84</v>
      </c>
      <c r="K38" s="1">
        <v>9.7600000000000006E-2</v>
      </c>
      <c r="L38" s="1">
        <v>0.1212</v>
      </c>
      <c r="M38" s="1">
        <v>1.1971000000000001</v>
      </c>
      <c r="N38" s="1">
        <v>4.66</v>
      </c>
      <c r="O38" s="1">
        <v>5.55</v>
      </c>
      <c r="P38" s="1">
        <v>0</v>
      </c>
      <c r="Q38" s="1">
        <v>93.032799999999995</v>
      </c>
      <c r="R38" s="1">
        <f t="shared" si="0"/>
        <v>0.83963963963963972</v>
      </c>
      <c r="T38" s="1">
        <v>67.707303230688538</v>
      </c>
      <c r="U38" s="1">
        <v>0.39426954794438096</v>
      </c>
      <c r="V38" s="1">
        <v>17.423962301467871</v>
      </c>
      <c r="W38" s="1">
        <v>1.9777970780197953</v>
      </c>
      <c r="X38" s="1">
        <v>0.10490923631235435</v>
      </c>
      <c r="Y38" s="1">
        <v>0.13027663361739086</v>
      </c>
      <c r="Z38" s="1">
        <v>1.2867504794008136</v>
      </c>
      <c r="AA38" s="1">
        <v>5.0089860780283946</v>
      </c>
      <c r="AB38" s="1">
        <v>5.9656379255488385</v>
      </c>
      <c r="AC38" s="1">
        <v>0</v>
      </c>
    </row>
    <row r="39" spans="1:29">
      <c r="A39" t="s">
        <v>24</v>
      </c>
      <c r="B39">
        <v>900</v>
      </c>
      <c r="C39">
        <v>200</v>
      </c>
      <c r="D39" s="1">
        <v>0</v>
      </c>
      <c r="E39" s="1">
        <v>0</v>
      </c>
      <c r="G39" s="1">
        <v>62.43</v>
      </c>
      <c r="H39" s="1">
        <v>0.36030000000000001</v>
      </c>
      <c r="I39" s="1">
        <v>16.510000000000002</v>
      </c>
      <c r="J39" s="1">
        <v>1.83</v>
      </c>
      <c r="K39" s="1">
        <v>0.1419</v>
      </c>
      <c r="L39" s="1">
        <v>9.2999999999999999E-2</v>
      </c>
      <c r="M39" s="1">
        <v>1.2588999999999999</v>
      </c>
      <c r="N39" s="1">
        <v>5.72</v>
      </c>
      <c r="O39" s="1">
        <v>5.33</v>
      </c>
      <c r="P39" s="1">
        <v>1.6000000000000001E-3</v>
      </c>
      <c r="Q39" s="1">
        <v>93.675799999999995</v>
      </c>
      <c r="R39" s="1">
        <f t="shared" si="0"/>
        <v>1.0731707317073169</v>
      </c>
      <c r="T39" s="1">
        <v>66.644747095834788</v>
      </c>
      <c r="U39" s="1">
        <v>0.38462441740556264</v>
      </c>
      <c r="V39" s="1">
        <v>17.624615962713957</v>
      </c>
      <c r="W39" s="1">
        <v>1.9535461666727161</v>
      </c>
      <c r="X39" s="1">
        <v>0.15147989128462208</v>
      </c>
      <c r="Y39" s="1">
        <v>9.9278575683367537E-2</v>
      </c>
      <c r="Z39" s="1">
        <v>1.3438903110515201</v>
      </c>
      <c r="AA39" s="1">
        <v>6.1061661603103472</v>
      </c>
      <c r="AB39" s="1">
        <v>5.689836649380096</v>
      </c>
      <c r="AC39" s="1">
        <v>1.7080185063805167E-3</v>
      </c>
    </row>
    <row r="40" spans="1:29">
      <c r="A40" t="s">
        <v>24</v>
      </c>
      <c r="B40">
        <v>900</v>
      </c>
      <c r="C40">
        <v>200</v>
      </c>
      <c r="D40" s="1">
        <v>0</v>
      </c>
      <c r="E40" s="1">
        <v>0</v>
      </c>
      <c r="G40" s="1">
        <v>61.64</v>
      </c>
      <c r="H40" s="1">
        <v>0.25090000000000001</v>
      </c>
      <c r="I40" s="1">
        <v>14.48</v>
      </c>
      <c r="J40" s="1">
        <v>3.24</v>
      </c>
      <c r="K40" s="1">
        <v>0.316</v>
      </c>
      <c r="L40" s="1">
        <v>1.1785000000000001</v>
      </c>
      <c r="M40" s="1">
        <v>4.0599999999999996</v>
      </c>
      <c r="N40" s="1">
        <v>4.74</v>
      </c>
      <c r="O40" s="1">
        <v>4.91</v>
      </c>
      <c r="P40" s="1">
        <v>4.3099999999999999E-2</v>
      </c>
      <c r="Q40" s="1">
        <v>94.858500000000006</v>
      </c>
      <c r="R40" s="1">
        <f t="shared" si="0"/>
        <v>0.96537678207739308</v>
      </c>
      <c r="T40" s="1">
        <v>64.98099801282963</v>
      </c>
      <c r="U40" s="1">
        <v>0.26449922779719265</v>
      </c>
      <c r="V40" s="1">
        <v>15.264841843377241</v>
      </c>
      <c r="W40" s="1">
        <v>3.415613782634134</v>
      </c>
      <c r="X40" s="1">
        <v>0.33312776398530441</v>
      </c>
      <c r="Y40" s="1">
        <v>1.242376803343928</v>
      </c>
      <c r="Z40" s="1">
        <v>4.2800592461403033</v>
      </c>
      <c r="AA40" s="1">
        <v>4.9969164597795661</v>
      </c>
      <c r="AB40" s="1">
        <v>5.1761307631893825</v>
      </c>
      <c r="AC40" s="1">
        <v>4.5436096923312089E-2</v>
      </c>
    </row>
    <row r="41" spans="1:29">
      <c r="A41" t="s">
        <v>16</v>
      </c>
      <c r="B41">
        <v>900</v>
      </c>
      <c r="C41">
        <v>200</v>
      </c>
      <c r="D41" s="1">
        <v>0</v>
      </c>
      <c r="E41" s="1">
        <v>0</v>
      </c>
      <c r="G41" s="1">
        <v>66.55</v>
      </c>
      <c r="H41" s="1">
        <v>0.32769999999999999</v>
      </c>
      <c r="I41" s="1">
        <v>15.34</v>
      </c>
      <c r="J41" s="1">
        <v>1.84</v>
      </c>
      <c r="K41" s="1">
        <v>0.12470000000000001</v>
      </c>
      <c r="L41" s="1">
        <v>0.12379999999999999</v>
      </c>
      <c r="M41" s="1">
        <v>0.78759999999999997</v>
      </c>
      <c r="N41" s="1">
        <v>4.68</v>
      </c>
      <c r="O41" s="1">
        <v>5.98</v>
      </c>
      <c r="P41" s="1">
        <v>8.3000000000000001E-3</v>
      </c>
      <c r="Q41" s="1">
        <v>95.762200000000007</v>
      </c>
      <c r="R41" s="1">
        <f t="shared" si="0"/>
        <v>0.78260869565217384</v>
      </c>
      <c r="T41" s="1">
        <v>69.495061725816655</v>
      </c>
      <c r="U41" s="1">
        <v>0.34220182911420161</v>
      </c>
      <c r="V41" s="1">
        <v>16.018846684808828</v>
      </c>
      <c r="W41" s="1">
        <v>1.9214261994816326</v>
      </c>
      <c r="X41" s="1">
        <v>0.13021839514965194</v>
      </c>
      <c r="Y41" s="1">
        <v>0.12927856711729679</v>
      </c>
      <c r="Z41" s="1">
        <v>0.82245395364768137</v>
      </c>
      <c r="AA41" s="1">
        <v>4.8871057682467605</v>
      </c>
      <c r="AB41" s="1">
        <v>6.2446351483153064</v>
      </c>
      <c r="AC41" s="1">
        <v>8.6673029650530167E-3</v>
      </c>
    </row>
    <row r="42" spans="1:29">
      <c r="A42" t="s">
        <v>17</v>
      </c>
      <c r="B42">
        <v>900</v>
      </c>
      <c r="C42">
        <v>200</v>
      </c>
      <c r="D42" s="1">
        <v>0</v>
      </c>
      <c r="E42" s="1">
        <v>0</v>
      </c>
      <c r="G42" s="1">
        <v>65.42</v>
      </c>
      <c r="H42" s="1">
        <v>0.35020000000000001</v>
      </c>
      <c r="I42" s="1">
        <v>14.83</v>
      </c>
      <c r="J42" s="1">
        <v>1.79</v>
      </c>
      <c r="K42" s="1">
        <v>5.3499999999999999E-2</v>
      </c>
      <c r="L42" s="1">
        <v>0.1106</v>
      </c>
      <c r="M42" s="1">
        <v>0.73409999999999997</v>
      </c>
      <c r="N42" s="1">
        <v>4.4800000000000004</v>
      </c>
      <c r="O42" s="1">
        <v>6.07</v>
      </c>
      <c r="P42" s="1">
        <v>2.7699999999999999E-2</v>
      </c>
      <c r="Q42" s="1">
        <v>93.866200000000006</v>
      </c>
      <c r="R42" s="1">
        <f t="shared" si="0"/>
        <v>0.7380560131795717</v>
      </c>
      <c r="T42" s="1">
        <v>69.694948767500975</v>
      </c>
      <c r="U42" s="1">
        <v>0.37308424118585815</v>
      </c>
      <c r="V42" s="1">
        <v>15.799084228401702</v>
      </c>
      <c r="W42" s="1">
        <v>1.9069697079459911</v>
      </c>
      <c r="X42" s="1">
        <v>5.6996021997268449E-2</v>
      </c>
      <c r="Y42" s="1">
        <v>0.11782729033454002</v>
      </c>
      <c r="Z42" s="1">
        <v>0.78207064949896765</v>
      </c>
      <c r="AA42" s="1">
        <v>4.7727510008927601</v>
      </c>
      <c r="AB42" s="1">
        <v>6.4666514677274671</v>
      </c>
      <c r="AC42" s="1">
        <v>2.9510089893912822E-2</v>
      </c>
    </row>
    <row r="43" spans="1:29">
      <c r="A43" t="s">
        <v>18</v>
      </c>
      <c r="B43">
        <v>900</v>
      </c>
      <c r="C43">
        <v>200</v>
      </c>
      <c r="D43" s="1">
        <v>0</v>
      </c>
      <c r="E43" s="1">
        <v>0</v>
      </c>
      <c r="G43" s="1">
        <v>65.760000000000005</v>
      </c>
      <c r="H43" s="1">
        <v>0.31359999999999999</v>
      </c>
      <c r="I43" s="1">
        <v>15.55</v>
      </c>
      <c r="J43" s="1">
        <v>1.71</v>
      </c>
      <c r="K43" s="1">
        <v>6.2399999999999997E-2</v>
      </c>
      <c r="L43" s="1">
        <v>0.1215</v>
      </c>
      <c r="M43" s="1">
        <v>0.78769999999999996</v>
      </c>
      <c r="N43" s="1">
        <v>4.9800000000000004</v>
      </c>
      <c r="O43" s="1">
        <v>5.85</v>
      </c>
      <c r="P43" s="1">
        <v>9.4000000000000004E-3</v>
      </c>
      <c r="Q43" s="1">
        <v>95.1447</v>
      </c>
      <c r="R43" s="1">
        <f t="shared" si="0"/>
        <v>0.85128205128205137</v>
      </c>
      <c r="T43" s="1">
        <v>69.115778388076279</v>
      </c>
      <c r="U43" s="1">
        <v>0.32960322540299142</v>
      </c>
      <c r="V43" s="1">
        <v>16.34352728002716</v>
      </c>
      <c r="W43" s="1">
        <v>1.7972624854563628</v>
      </c>
      <c r="X43" s="1">
        <v>6.5584315258758491E-2</v>
      </c>
      <c r="Y43" s="1">
        <v>0.12770022922979418</v>
      </c>
      <c r="Z43" s="1">
        <v>0.82789687707250115</v>
      </c>
      <c r="AA43" s="1">
        <v>5.2341328523816886</v>
      </c>
      <c r="AB43" s="1">
        <v>6.1485295555086088</v>
      </c>
      <c r="AC43" s="1">
        <v>9.8796885165437498E-3</v>
      </c>
    </row>
    <row r="44" spans="1:29">
      <c r="A44" t="s">
        <v>19</v>
      </c>
      <c r="B44">
        <v>900</v>
      </c>
      <c r="C44">
        <v>200</v>
      </c>
      <c r="D44" s="1">
        <v>0</v>
      </c>
      <c r="E44" s="1">
        <v>0</v>
      </c>
      <c r="G44" s="1">
        <v>65.67</v>
      </c>
      <c r="H44" s="1">
        <v>0.36699999999999999</v>
      </c>
      <c r="I44" s="1">
        <v>15.32</v>
      </c>
      <c r="J44" s="1">
        <v>1.78</v>
      </c>
      <c r="K44" s="1">
        <v>0.1633</v>
      </c>
      <c r="L44" s="1">
        <v>0.1069</v>
      </c>
      <c r="M44" s="1">
        <v>0.98529999999999995</v>
      </c>
      <c r="N44" s="1">
        <v>5.21</v>
      </c>
      <c r="O44" s="1">
        <v>5.66</v>
      </c>
      <c r="P44" s="1">
        <v>3.04E-2</v>
      </c>
      <c r="Q44" s="1">
        <v>95.292900000000003</v>
      </c>
      <c r="R44" s="1">
        <f t="shared" si="0"/>
        <v>0.9204946996466431</v>
      </c>
      <c r="T44" s="1">
        <v>68.913843528741381</v>
      </c>
      <c r="U44" s="1">
        <v>0.38512837787495185</v>
      </c>
      <c r="V44" s="1">
        <v>16.07674863499799</v>
      </c>
      <c r="W44" s="1">
        <v>1.8679251024997665</v>
      </c>
      <c r="X44" s="1">
        <v>0.17136638721247857</v>
      </c>
      <c r="Y44" s="1">
        <v>0.11218044576248598</v>
      </c>
      <c r="Z44" s="1">
        <v>1.0339700019623708</v>
      </c>
      <c r="AA44" s="1">
        <v>5.4673538112493159</v>
      </c>
      <c r="AB44" s="1">
        <v>5.9395820674992574</v>
      </c>
      <c r="AC44" s="1">
        <v>3.1901642199996014E-2</v>
      </c>
    </row>
    <row r="45" spans="1:29">
      <c r="A45" t="s">
        <v>20</v>
      </c>
      <c r="B45">
        <v>900</v>
      </c>
      <c r="C45">
        <v>200</v>
      </c>
      <c r="D45" s="1">
        <v>0</v>
      </c>
      <c r="E45" s="1">
        <v>0</v>
      </c>
      <c r="G45" s="1">
        <v>64.760000000000005</v>
      </c>
      <c r="H45" s="1">
        <v>0.34549999999999997</v>
      </c>
      <c r="I45" s="1">
        <v>15.02</v>
      </c>
      <c r="J45" s="1">
        <v>1.88</v>
      </c>
      <c r="K45" s="1">
        <v>0.1071</v>
      </c>
      <c r="L45" s="1">
        <v>8.6400000000000005E-2</v>
      </c>
      <c r="M45" s="1">
        <v>0.81699999999999995</v>
      </c>
      <c r="N45" s="1">
        <v>4.37</v>
      </c>
      <c r="O45" s="1">
        <v>5.98</v>
      </c>
      <c r="P45" s="1">
        <v>0</v>
      </c>
      <c r="Q45" s="1">
        <v>93.366100000000003</v>
      </c>
      <c r="R45" s="1">
        <f t="shared" si="0"/>
        <v>0.73076923076923073</v>
      </c>
      <c r="T45" s="1">
        <v>69.361363492745227</v>
      </c>
      <c r="U45" s="1">
        <v>0.37004865791759534</v>
      </c>
      <c r="V45" s="1">
        <v>16.087209383277226</v>
      </c>
      <c r="W45" s="1">
        <v>2.0135788042983478</v>
      </c>
      <c r="X45" s="1">
        <v>0.11470972869167717</v>
      </c>
      <c r="Y45" s="1">
        <v>9.2538940793285784E-2</v>
      </c>
      <c r="Z45" s="1">
        <v>0.87504993782539908</v>
      </c>
      <c r="AA45" s="1">
        <v>4.6804996674381814</v>
      </c>
      <c r="AB45" s="1">
        <v>6.4048942817575121</v>
      </c>
      <c r="AC45" s="1">
        <v>0</v>
      </c>
    </row>
    <row r="46" spans="1:29">
      <c r="A46" t="s">
        <v>22</v>
      </c>
      <c r="B46">
        <v>1000</v>
      </c>
      <c r="C46">
        <v>200</v>
      </c>
      <c r="D46" s="1">
        <v>2</v>
      </c>
      <c r="E46" s="1">
        <v>0</v>
      </c>
      <c r="G46" s="1">
        <v>59.12</v>
      </c>
      <c r="H46" s="1">
        <v>0.50209999999999999</v>
      </c>
      <c r="I46" s="1">
        <v>17.420000000000002</v>
      </c>
      <c r="J46" s="1">
        <v>4.12</v>
      </c>
      <c r="K46" s="1">
        <v>0.21240000000000001</v>
      </c>
      <c r="L46" s="1">
        <v>0.51719999999999999</v>
      </c>
      <c r="M46" s="1">
        <v>3.39</v>
      </c>
      <c r="N46" s="1">
        <v>5.56</v>
      </c>
      <c r="O46" s="1">
        <v>3.79</v>
      </c>
      <c r="P46" s="1">
        <v>0.19189999999999999</v>
      </c>
      <c r="Q46" s="1">
        <v>94.823700000000002</v>
      </c>
      <c r="R46" s="1">
        <f t="shared" si="0"/>
        <v>1.4670184696569919</v>
      </c>
      <c r="T46" s="1">
        <v>62.347282377717804</v>
      </c>
      <c r="U46" s="1">
        <v>0.52950897296772848</v>
      </c>
      <c r="V46" s="1">
        <v>18.370934692487218</v>
      </c>
      <c r="W46" s="1">
        <v>4.3449053348477227</v>
      </c>
      <c r="X46" s="1">
        <v>0.22399463425282917</v>
      </c>
      <c r="Y46" s="1">
        <v>0.54543326193768005</v>
      </c>
      <c r="Z46" s="1">
        <v>3.5750556031878107</v>
      </c>
      <c r="AA46" s="1">
        <v>5.8635130246974114</v>
      </c>
      <c r="AB46" s="1">
        <v>3.9968910725905018</v>
      </c>
      <c r="AC46" s="1">
        <v>0.20237556644594124</v>
      </c>
    </row>
    <row r="47" spans="1:29">
      <c r="A47" t="s">
        <v>22</v>
      </c>
      <c r="B47">
        <v>1000</v>
      </c>
      <c r="C47">
        <v>200</v>
      </c>
      <c r="D47" s="1">
        <v>2</v>
      </c>
      <c r="E47" s="1">
        <v>0</v>
      </c>
      <c r="G47" s="1">
        <v>58.48</v>
      </c>
      <c r="H47" s="1">
        <v>0.53969999999999996</v>
      </c>
      <c r="I47" s="1">
        <v>17.14</v>
      </c>
      <c r="J47" s="1">
        <v>4.5199999999999996</v>
      </c>
      <c r="K47" s="1">
        <v>0.19750000000000001</v>
      </c>
      <c r="L47" s="1">
        <v>0.59589999999999999</v>
      </c>
      <c r="M47" s="1">
        <v>3.64</v>
      </c>
      <c r="N47" s="1">
        <v>5.75</v>
      </c>
      <c r="O47" s="1">
        <v>3.87</v>
      </c>
      <c r="P47" s="1">
        <v>0.2422</v>
      </c>
      <c r="Q47" s="1">
        <v>94.975399999999993</v>
      </c>
      <c r="R47" s="1">
        <f t="shared" si="0"/>
        <v>1.4857881136950903</v>
      </c>
      <c r="T47" s="1">
        <v>61.573839120445925</v>
      </c>
      <c r="U47" s="1">
        <v>0.56825241062422482</v>
      </c>
      <c r="V47" s="1">
        <v>18.046778428940549</v>
      </c>
      <c r="W47" s="1">
        <v>4.7591271002807041</v>
      </c>
      <c r="X47" s="1">
        <v>0.20794858458084939</v>
      </c>
      <c r="Y47" s="1">
        <v>0.6274256281100159</v>
      </c>
      <c r="Z47" s="1">
        <v>3.8325713816419831</v>
      </c>
      <c r="AA47" s="1">
        <v>6.0541992979234625</v>
      </c>
      <c r="AB47" s="1">
        <v>4.0747393535589218</v>
      </c>
      <c r="AC47" s="1">
        <v>0.25501340347079354</v>
      </c>
    </row>
    <row r="48" spans="1:29">
      <c r="A48" t="s">
        <v>22</v>
      </c>
      <c r="B48">
        <v>1000</v>
      </c>
      <c r="C48">
        <v>200</v>
      </c>
      <c r="D48" s="1">
        <v>2</v>
      </c>
      <c r="E48" s="1">
        <v>0</v>
      </c>
      <c r="G48" s="1">
        <v>57.59</v>
      </c>
      <c r="H48" s="1">
        <v>0.50829999999999997</v>
      </c>
      <c r="I48" s="1">
        <v>17.59</v>
      </c>
      <c r="J48" s="1">
        <v>4.5999999999999996</v>
      </c>
      <c r="K48" s="1">
        <v>0.2387</v>
      </c>
      <c r="L48" s="1">
        <v>0.52359999999999995</v>
      </c>
      <c r="M48" s="1">
        <v>3.54</v>
      </c>
      <c r="N48" s="1">
        <v>5.71</v>
      </c>
      <c r="O48" s="1">
        <v>3.96</v>
      </c>
      <c r="P48" s="1">
        <v>0.3014</v>
      </c>
      <c r="Q48" s="1">
        <v>94.562100000000001</v>
      </c>
      <c r="R48" s="1">
        <f t="shared" si="0"/>
        <v>1.4419191919191918</v>
      </c>
      <c r="T48" s="1">
        <v>60.901777773547764</v>
      </c>
      <c r="U48" s="1">
        <v>0.53753036364463136</v>
      </c>
      <c r="V48" s="1">
        <v>18.60153274937845</v>
      </c>
      <c r="W48" s="1">
        <v>4.8645281777794693</v>
      </c>
      <c r="X48" s="1">
        <v>0.2524267121817303</v>
      </c>
      <c r="Y48" s="1">
        <v>0.55371020736637611</v>
      </c>
      <c r="Z48" s="1">
        <v>3.7435716846389835</v>
      </c>
      <c r="AA48" s="1">
        <v>6.0383599772001677</v>
      </c>
      <c r="AB48" s="1">
        <v>4.1877242573927607</v>
      </c>
      <c r="AC48" s="1">
        <v>0.31873234625711566</v>
      </c>
    </row>
    <row r="49" spans="1:29">
      <c r="A49" t="s">
        <v>22</v>
      </c>
      <c r="B49">
        <v>1000</v>
      </c>
      <c r="C49">
        <v>200</v>
      </c>
      <c r="D49" s="1">
        <v>2</v>
      </c>
      <c r="E49" s="1">
        <v>0</v>
      </c>
      <c r="G49" s="1">
        <v>57.68</v>
      </c>
      <c r="H49" s="1">
        <v>0.5302</v>
      </c>
      <c r="I49" s="1">
        <v>17.239999999999998</v>
      </c>
      <c r="J49" s="1">
        <v>5.03</v>
      </c>
      <c r="K49" s="1">
        <v>0.13850000000000001</v>
      </c>
      <c r="L49" s="1">
        <v>0.58730000000000004</v>
      </c>
      <c r="M49" s="1">
        <v>3.54</v>
      </c>
      <c r="N49" s="1">
        <v>5.71</v>
      </c>
      <c r="O49" s="1">
        <v>3.79</v>
      </c>
      <c r="P49" s="1">
        <v>0.27160000000000001</v>
      </c>
      <c r="Q49" s="1">
        <v>94.517600000000002</v>
      </c>
      <c r="R49" s="1">
        <f t="shared" si="0"/>
        <v>1.5065963060686016</v>
      </c>
      <c r="T49" s="1">
        <v>61.025671409345982</v>
      </c>
      <c r="U49" s="1">
        <v>0.56095372713653335</v>
      </c>
      <c r="V49" s="1">
        <v>18.239989166038917</v>
      </c>
      <c r="W49" s="1">
        <v>5.3217601801146035</v>
      </c>
      <c r="X49" s="1">
        <v>0.14653355565524306</v>
      </c>
      <c r="Y49" s="1">
        <v>0.62136575621894763</v>
      </c>
      <c r="Z49" s="1">
        <v>3.7453342023072955</v>
      </c>
      <c r="AA49" s="1">
        <v>6.0412029082414271</v>
      </c>
      <c r="AB49" s="1">
        <v>4.009835205295099</v>
      </c>
      <c r="AC49" s="1">
        <v>0.28735388964594955</v>
      </c>
    </row>
    <row r="50" spans="1:29">
      <c r="A50" t="s">
        <v>22</v>
      </c>
      <c r="B50">
        <v>1000</v>
      </c>
      <c r="C50">
        <v>200</v>
      </c>
      <c r="D50" s="1">
        <v>2</v>
      </c>
      <c r="E50" s="1">
        <v>0</v>
      </c>
      <c r="G50" s="1">
        <v>57.43</v>
      </c>
      <c r="H50" s="1">
        <v>0.49809999999999999</v>
      </c>
      <c r="I50" s="1">
        <v>17.5</v>
      </c>
      <c r="J50" s="1">
        <v>5.15</v>
      </c>
      <c r="K50" s="1">
        <v>0.215</v>
      </c>
      <c r="L50" s="1">
        <v>0.53969999999999996</v>
      </c>
      <c r="M50" s="1">
        <v>3.38</v>
      </c>
      <c r="N50" s="1">
        <v>5.7</v>
      </c>
      <c r="O50" s="1">
        <v>3.86</v>
      </c>
      <c r="P50" s="1">
        <v>0.25240000000000001</v>
      </c>
      <c r="Q50" s="1">
        <v>94.525300000000001</v>
      </c>
      <c r="R50" s="1">
        <f t="shared" si="0"/>
        <v>1.4766839378238343</v>
      </c>
      <c r="T50" s="1">
        <v>60.756220821303927</v>
      </c>
      <c r="U50" s="1">
        <v>0.5269488697734892</v>
      </c>
      <c r="V50" s="1">
        <v>18.513561977586953</v>
      </c>
      <c r="W50" s="1">
        <v>5.4482768105470178</v>
      </c>
      <c r="X50" s="1">
        <v>0.22745233286749683</v>
      </c>
      <c r="Y50" s="1">
        <v>0.57095825138878153</v>
      </c>
      <c r="Z50" s="1">
        <v>3.5757622562425082</v>
      </c>
      <c r="AA50" s="1">
        <v>6.0301316155568934</v>
      </c>
      <c r="AB50" s="1">
        <v>4.0835628133420361</v>
      </c>
      <c r="AC50" s="1">
        <v>0.26701845960816839</v>
      </c>
    </row>
    <row r="51" spans="1:29">
      <c r="A51" t="s">
        <v>22</v>
      </c>
      <c r="B51">
        <v>1000</v>
      </c>
      <c r="C51">
        <v>200</v>
      </c>
      <c r="D51" s="1">
        <v>2</v>
      </c>
      <c r="E51" s="1">
        <v>0</v>
      </c>
      <c r="G51" s="1">
        <v>57.37</v>
      </c>
      <c r="H51" s="1">
        <v>0.53080000000000005</v>
      </c>
      <c r="I51" s="1">
        <v>17.149999999999999</v>
      </c>
      <c r="J51" s="1">
        <v>5.28</v>
      </c>
      <c r="K51" s="1">
        <v>0.18840000000000001</v>
      </c>
      <c r="L51" s="1">
        <v>0.61780000000000002</v>
      </c>
      <c r="M51" s="1">
        <v>3.6</v>
      </c>
      <c r="N51" s="1">
        <v>5.57</v>
      </c>
      <c r="O51" s="1">
        <v>3.91</v>
      </c>
      <c r="P51" s="1">
        <v>0.22439999999999999</v>
      </c>
      <c r="Q51" s="1">
        <v>94.441500000000005</v>
      </c>
      <c r="R51" s="1">
        <f t="shared" si="0"/>
        <v>1.4245524296675192</v>
      </c>
      <c r="T51" s="1">
        <v>60.746599746933285</v>
      </c>
      <c r="U51" s="1">
        <v>0.56204105186808773</v>
      </c>
      <c r="V51" s="1">
        <v>18.159389675089869</v>
      </c>
      <c r="W51" s="1">
        <v>5.5907625355378725</v>
      </c>
      <c r="X51" s="1">
        <v>0.19948857229078318</v>
      </c>
      <c r="Y51" s="1">
        <v>0.65416157091956395</v>
      </c>
      <c r="Z51" s="1">
        <v>3.8118835469576404</v>
      </c>
      <c r="AA51" s="1">
        <v>5.8978309323761264</v>
      </c>
      <c r="AB51" s="1">
        <v>4.140129074612326</v>
      </c>
      <c r="AC51" s="1">
        <v>0.23760740776035955</v>
      </c>
    </row>
    <row r="52" spans="1:29">
      <c r="A52" t="s">
        <v>22</v>
      </c>
      <c r="B52">
        <v>1000</v>
      </c>
      <c r="C52">
        <v>200</v>
      </c>
      <c r="D52" s="1">
        <v>2</v>
      </c>
      <c r="E52" s="1">
        <v>0</v>
      </c>
      <c r="G52" s="1">
        <v>56.64</v>
      </c>
      <c r="H52" s="1">
        <v>0.57950000000000002</v>
      </c>
      <c r="I52" s="1">
        <v>16.829999999999998</v>
      </c>
      <c r="J52" s="1">
        <v>5.84</v>
      </c>
      <c r="K52" s="1">
        <v>0.19719999999999999</v>
      </c>
      <c r="L52" s="1">
        <v>0.6522</v>
      </c>
      <c r="M52" s="1">
        <v>3.93</v>
      </c>
      <c r="N52" s="1">
        <v>5.71</v>
      </c>
      <c r="O52" s="1">
        <v>3.79</v>
      </c>
      <c r="P52" s="1">
        <v>0.3866</v>
      </c>
      <c r="Q52" s="1">
        <v>94.555499999999995</v>
      </c>
      <c r="R52" s="1">
        <f t="shared" si="0"/>
        <v>1.5065963060686016</v>
      </c>
      <c r="T52" s="1">
        <v>59.901327791614456</v>
      </c>
      <c r="U52" s="1">
        <v>0.61286757512783507</v>
      </c>
      <c r="V52" s="1">
        <v>17.799070387232891</v>
      </c>
      <c r="W52" s="1">
        <v>6.1762668485704166</v>
      </c>
      <c r="X52" s="1">
        <v>0.20855476413323393</v>
      </c>
      <c r="Y52" s="1">
        <v>0.68975363675301804</v>
      </c>
      <c r="Z52" s="1">
        <v>4.1562891635071475</v>
      </c>
      <c r="AA52" s="1">
        <v>6.0387814563933357</v>
      </c>
      <c r="AB52" s="1">
        <v>4.0082279719318281</v>
      </c>
      <c r="AC52" s="1">
        <v>0.40886040473584295</v>
      </c>
    </row>
    <row r="53" spans="1:29">
      <c r="A53" t="s">
        <v>22</v>
      </c>
      <c r="B53">
        <v>1000</v>
      </c>
      <c r="C53">
        <v>200</v>
      </c>
      <c r="D53" s="1">
        <v>2</v>
      </c>
      <c r="E53" s="1">
        <v>0</v>
      </c>
      <c r="G53" s="1">
        <v>55.79</v>
      </c>
      <c r="H53" s="1">
        <v>0.62150000000000005</v>
      </c>
      <c r="I53" s="1">
        <v>17.260000000000002</v>
      </c>
      <c r="J53" s="1">
        <v>6.44</v>
      </c>
      <c r="K53" s="1">
        <v>0.25869999999999999</v>
      </c>
      <c r="L53" s="1">
        <v>0.55710000000000004</v>
      </c>
      <c r="M53" s="1">
        <v>3.76</v>
      </c>
      <c r="N53" s="1">
        <v>5.75</v>
      </c>
      <c r="O53" s="1">
        <v>3.74</v>
      </c>
      <c r="P53" s="1">
        <v>0.34670000000000001</v>
      </c>
      <c r="Q53" s="1">
        <v>94.524100000000004</v>
      </c>
      <c r="R53" s="1">
        <f t="shared" si="0"/>
        <v>1.5374331550802138</v>
      </c>
      <c r="T53" s="1">
        <v>59.021984869467147</v>
      </c>
      <c r="U53" s="1">
        <v>0.65750427668710942</v>
      </c>
      <c r="V53" s="1">
        <v>18.259893508639596</v>
      </c>
      <c r="W53" s="1">
        <v>6.8130772998632096</v>
      </c>
      <c r="X53" s="1">
        <v>0.27368681637804537</v>
      </c>
      <c r="Y53" s="1">
        <v>0.58937350368847741</v>
      </c>
      <c r="Z53" s="1">
        <v>3.9778215291126808</v>
      </c>
      <c r="AA53" s="1">
        <v>6.0831047320207228</v>
      </c>
      <c r="AB53" s="1">
        <v>3.9566629039578269</v>
      </c>
      <c r="AC53" s="1">
        <v>0.36678476705940599</v>
      </c>
    </row>
    <row r="54" spans="1:29">
      <c r="A54" t="s">
        <v>22</v>
      </c>
      <c r="B54">
        <v>1000</v>
      </c>
      <c r="C54">
        <v>200</v>
      </c>
      <c r="D54" s="1">
        <v>2</v>
      </c>
      <c r="E54" s="1">
        <v>0</v>
      </c>
      <c r="G54" s="1">
        <v>56.16</v>
      </c>
      <c r="H54" s="1">
        <v>0.51949999999999996</v>
      </c>
      <c r="I54" s="1">
        <v>16.809999999999999</v>
      </c>
      <c r="J54" s="1">
        <v>6.55</v>
      </c>
      <c r="K54" s="1">
        <v>0.2616</v>
      </c>
      <c r="L54" s="1">
        <v>0.63280000000000003</v>
      </c>
      <c r="M54" s="1">
        <v>3.79</v>
      </c>
      <c r="N54" s="1">
        <v>5.78</v>
      </c>
      <c r="O54" s="1">
        <v>3.73</v>
      </c>
      <c r="P54" s="1">
        <v>0.24030000000000001</v>
      </c>
      <c r="Q54" s="1">
        <v>94.474299999999999</v>
      </c>
      <c r="R54" s="1">
        <f t="shared" si="0"/>
        <v>1.5495978552278822</v>
      </c>
      <c r="T54" s="1">
        <v>59.444737881095698</v>
      </c>
      <c r="U54" s="1">
        <v>0.54988499517858291</v>
      </c>
      <c r="V54" s="1">
        <v>17.793198785278111</v>
      </c>
      <c r="W54" s="1">
        <v>6.9331024416163967</v>
      </c>
      <c r="X54" s="1">
        <v>0.27690070209570222</v>
      </c>
      <c r="Y54" s="1">
        <v>0.66981179008471092</v>
      </c>
      <c r="Z54" s="1">
        <v>4.0116730158360525</v>
      </c>
      <c r="AA54" s="1">
        <v>6.1180659713805774</v>
      </c>
      <c r="AB54" s="1">
        <v>3.948163680493002</v>
      </c>
      <c r="AC54" s="1">
        <v>0.25435488804891909</v>
      </c>
    </row>
    <row r="55" spans="1:29">
      <c r="A55" t="s">
        <v>22</v>
      </c>
      <c r="B55">
        <v>1000</v>
      </c>
      <c r="C55">
        <v>200</v>
      </c>
      <c r="D55" s="1">
        <v>2</v>
      </c>
      <c r="E55" s="1">
        <v>0</v>
      </c>
      <c r="G55" s="1">
        <v>55.47</v>
      </c>
      <c r="H55" s="1">
        <v>0.61250000000000004</v>
      </c>
      <c r="I55" s="1">
        <v>16.91</v>
      </c>
      <c r="J55" s="1">
        <v>6.85</v>
      </c>
      <c r="K55" s="1">
        <v>0.23219999999999999</v>
      </c>
      <c r="L55" s="1">
        <v>0.62880000000000003</v>
      </c>
      <c r="M55" s="1">
        <v>4.04</v>
      </c>
      <c r="N55" s="1">
        <v>5.55</v>
      </c>
      <c r="O55" s="1">
        <v>3.71</v>
      </c>
      <c r="P55" s="1">
        <v>0.28770000000000001</v>
      </c>
      <c r="Q55" s="1">
        <v>94.291300000000007</v>
      </c>
      <c r="R55" s="1">
        <f t="shared" si="0"/>
        <v>1.4959568733153639</v>
      </c>
      <c r="T55" s="1">
        <v>58.828333048754224</v>
      </c>
      <c r="U55" s="1">
        <v>0.64958272926558436</v>
      </c>
      <c r="V55" s="1">
        <v>17.933786043887398</v>
      </c>
      <c r="W55" s="1">
        <v>7.2647211354600048</v>
      </c>
      <c r="X55" s="1">
        <v>0.24625813834362234</v>
      </c>
      <c r="Y55" s="1">
        <v>0.66686958393828488</v>
      </c>
      <c r="Z55" s="1">
        <v>4.2845946550742218</v>
      </c>
      <c r="AA55" s="1">
        <v>5.8860149345697845</v>
      </c>
      <c r="AB55" s="1">
        <v>3.9346153886943966</v>
      </c>
      <c r="AC55" s="1">
        <v>0.3051182876893202</v>
      </c>
    </row>
    <row r="56" spans="1:29">
      <c r="A56" t="s">
        <v>22</v>
      </c>
      <c r="B56">
        <v>1000</v>
      </c>
      <c r="C56">
        <v>200</v>
      </c>
      <c r="D56" s="1">
        <v>2</v>
      </c>
      <c r="E56" s="1">
        <v>0</v>
      </c>
      <c r="G56" s="1">
        <v>55.34</v>
      </c>
      <c r="H56" s="1">
        <v>0.64990000000000003</v>
      </c>
      <c r="I56" s="1">
        <v>16.98</v>
      </c>
      <c r="J56" s="1">
        <v>6.95</v>
      </c>
      <c r="K56" s="1">
        <v>0.29670000000000002</v>
      </c>
      <c r="L56" s="1">
        <v>0.67479999999999996</v>
      </c>
      <c r="M56" s="1">
        <v>4</v>
      </c>
      <c r="N56" s="1">
        <v>6.01</v>
      </c>
      <c r="O56" s="1">
        <v>3.66</v>
      </c>
      <c r="P56" s="1">
        <v>0.28000000000000003</v>
      </c>
      <c r="Q56" s="1">
        <v>94.841499999999996</v>
      </c>
      <c r="R56" s="1">
        <f t="shared" si="0"/>
        <v>1.6420765027322404</v>
      </c>
      <c r="T56" s="1">
        <v>58.349983920541113</v>
      </c>
      <c r="U56" s="1">
        <v>0.68524854625875808</v>
      </c>
      <c r="V56" s="1">
        <v>17.903554878402389</v>
      </c>
      <c r="W56" s="1">
        <v>7.3280156893343111</v>
      </c>
      <c r="X56" s="1">
        <v>0.31283773453604174</v>
      </c>
      <c r="Y56" s="1">
        <v>0.71150287585076155</v>
      </c>
      <c r="Z56" s="1">
        <v>4.2175629866672288</v>
      </c>
      <c r="AA56" s="1">
        <v>6.3368883874675115</v>
      </c>
      <c r="AB56" s="1">
        <v>3.859070132800515</v>
      </c>
      <c r="AC56" s="1">
        <v>0.29522940906670603</v>
      </c>
    </row>
    <row r="57" spans="1:29">
      <c r="A57" t="s">
        <v>25</v>
      </c>
      <c r="B57">
        <v>1000</v>
      </c>
      <c r="C57">
        <v>200</v>
      </c>
      <c r="D57" s="1">
        <v>2</v>
      </c>
      <c r="E57" s="1">
        <v>0</v>
      </c>
      <c r="G57" s="1">
        <v>57.87</v>
      </c>
      <c r="H57" s="1">
        <v>0.56910000000000005</v>
      </c>
      <c r="I57" s="1">
        <v>16.579999999999998</v>
      </c>
      <c r="J57" s="1">
        <v>6.98</v>
      </c>
      <c r="K57" s="1">
        <v>0.2913</v>
      </c>
      <c r="L57" s="1">
        <v>0.58299999999999996</v>
      </c>
      <c r="M57" s="1">
        <v>4.13</v>
      </c>
      <c r="N57" s="1">
        <v>5.76</v>
      </c>
      <c r="O57" s="1">
        <v>3.65</v>
      </c>
      <c r="P57" s="1">
        <v>0.26819999999999999</v>
      </c>
      <c r="Q57" s="1">
        <v>96.681700000000006</v>
      </c>
      <c r="R57" s="1">
        <f t="shared" si="0"/>
        <v>1.5780821917808219</v>
      </c>
      <c r="T57" s="1">
        <v>59.856208568943238</v>
      </c>
      <c r="U57" s="1">
        <v>0.5886325954136099</v>
      </c>
      <c r="V57" s="1">
        <v>17.149057163868651</v>
      </c>
      <c r="W57" s="1">
        <v>7.2195668880460317</v>
      </c>
      <c r="X57" s="1">
        <v>0.30129797055699264</v>
      </c>
      <c r="Y57" s="1">
        <v>0.60300966987547788</v>
      </c>
      <c r="Z57" s="1">
        <v>4.27174946241119</v>
      </c>
      <c r="AA57" s="1">
        <v>5.9576941654935727</v>
      </c>
      <c r="AB57" s="1">
        <v>3.775274948620059</v>
      </c>
      <c r="AC57" s="1">
        <v>0.27740513458079447</v>
      </c>
    </row>
    <row r="58" spans="1:29">
      <c r="A58" t="s">
        <v>26</v>
      </c>
      <c r="B58">
        <v>1000</v>
      </c>
      <c r="C58">
        <v>200</v>
      </c>
      <c r="D58" s="1">
        <v>2</v>
      </c>
      <c r="E58" s="1">
        <v>0</v>
      </c>
      <c r="G58" s="1">
        <v>58.1</v>
      </c>
      <c r="H58" s="1">
        <v>0.54679999999999995</v>
      </c>
      <c r="I58" s="1">
        <v>16.57</v>
      </c>
      <c r="J58" s="1">
        <v>7.38</v>
      </c>
      <c r="K58" s="1">
        <v>0.22939999999999999</v>
      </c>
      <c r="L58" s="1">
        <v>0.58260000000000001</v>
      </c>
      <c r="M58" s="1">
        <v>4.05</v>
      </c>
      <c r="N58" s="1">
        <v>5.89</v>
      </c>
      <c r="O58" s="1">
        <v>3.75</v>
      </c>
      <c r="P58" s="1">
        <v>0.3518</v>
      </c>
      <c r="Q58" s="1">
        <v>97.450699999999998</v>
      </c>
      <c r="R58" s="1">
        <f t="shared" si="0"/>
        <v>1.5706666666666667</v>
      </c>
      <c r="T58" s="1">
        <v>59.619889851996966</v>
      </c>
      <c r="U58" s="1">
        <v>0.56110423013893174</v>
      </c>
      <c r="V58" s="1">
        <v>17.003469446602232</v>
      </c>
      <c r="W58" s="1">
        <v>7.5730600190660509</v>
      </c>
      <c r="X58" s="1">
        <v>0.23540107972544067</v>
      </c>
      <c r="Y58" s="1">
        <v>0.59784075435066142</v>
      </c>
      <c r="Z58" s="1">
        <v>4.155947571438686</v>
      </c>
      <c r="AA58" s="1">
        <v>6.0440817767342869</v>
      </c>
      <c r="AB58" s="1">
        <v>3.8480996031839689</v>
      </c>
      <c r="AC58" s="1">
        <v>0.36100305077336542</v>
      </c>
    </row>
    <row r="59" spans="1:29">
      <c r="A59" t="s">
        <v>27</v>
      </c>
      <c r="B59">
        <v>1000</v>
      </c>
      <c r="C59">
        <v>200</v>
      </c>
      <c r="D59" s="1">
        <v>2</v>
      </c>
      <c r="E59" s="1">
        <v>0</v>
      </c>
      <c r="G59" s="1">
        <v>58.04</v>
      </c>
      <c r="H59" s="1">
        <v>0.60870000000000002</v>
      </c>
      <c r="I59" s="1">
        <v>16.87</v>
      </c>
      <c r="J59" s="1">
        <v>6.98</v>
      </c>
      <c r="K59" s="1">
        <v>0.25890000000000002</v>
      </c>
      <c r="L59" s="1">
        <v>0.59309999999999996</v>
      </c>
      <c r="M59" s="1">
        <v>4</v>
      </c>
      <c r="N59" s="1">
        <v>5.68</v>
      </c>
      <c r="O59" s="1">
        <v>3.57</v>
      </c>
      <c r="P59" s="1">
        <v>0.29499999999999998</v>
      </c>
      <c r="Q59" s="1">
        <v>96.895799999999994</v>
      </c>
      <c r="R59" s="1">
        <f t="shared" si="0"/>
        <v>1.5910364145658262</v>
      </c>
      <c r="T59" s="1">
        <v>59.899397084290548</v>
      </c>
      <c r="U59" s="1">
        <v>0.62820060312211679</v>
      </c>
      <c r="V59" s="1">
        <v>17.410455355134076</v>
      </c>
      <c r="W59" s="1">
        <v>7.2036146045545841</v>
      </c>
      <c r="X59" s="1">
        <v>0.26719424371334982</v>
      </c>
      <c r="Y59" s="1">
        <v>0.61210083409188021</v>
      </c>
      <c r="Z59" s="1">
        <v>4.1281459051888731</v>
      </c>
      <c r="AA59" s="1">
        <v>5.8619671853681998</v>
      </c>
      <c r="AB59" s="1">
        <v>3.6843702203810689</v>
      </c>
      <c r="AC59" s="1">
        <v>0.30445076050767939</v>
      </c>
    </row>
    <row r="60" spans="1:29">
      <c r="A60" t="s">
        <v>28</v>
      </c>
      <c r="B60">
        <v>1000</v>
      </c>
      <c r="C60">
        <v>200</v>
      </c>
      <c r="D60" s="1">
        <v>2</v>
      </c>
      <c r="E60" s="1">
        <v>0</v>
      </c>
      <c r="G60" s="1">
        <v>57.86</v>
      </c>
      <c r="H60" s="1">
        <v>0.67330000000000001</v>
      </c>
      <c r="I60" s="1">
        <v>16.52</v>
      </c>
      <c r="J60" s="1">
        <v>7.17</v>
      </c>
      <c r="K60" s="1">
        <v>0.22639999999999999</v>
      </c>
      <c r="L60" s="1">
        <v>0.56589999999999996</v>
      </c>
      <c r="M60" s="1">
        <v>3.92</v>
      </c>
      <c r="N60" s="1">
        <v>5.67</v>
      </c>
      <c r="O60" s="1">
        <v>3.65</v>
      </c>
      <c r="P60" s="1">
        <v>0.31109999999999999</v>
      </c>
      <c r="Q60" s="1">
        <v>96.566800000000001</v>
      </c>
      <c r="R60" s="1">
        <f t="shared" si="0"/>
        <v>1.5534246575342465</v>
      </c>
      <c r="T60" s="1">
        <v>59.917072948466767</v>
      </c>
      <c r="U60" s="1">
        <v>0.69723755990671743</v>
      </c>
      <c r="V60" s="1">
        <v>17.107328812801086</v>
      </c>
      <c r="W60" s="1">
        <v>7.4249120815849752</v>
      </c>
      <c r="X60" s="1">
        <v>0.23444910673233449</v>
      </c>
      <c r="Y60" s="1">
        <v>0.5860192115716788</v>
      </c>
      <c r="Z60" s="1">
        <v>4.0593661589697492</v>
      </c>
      <c r="AA60" s="1">
        <v>5.8715831942241019</v>
      </c>
      <c r="AB60" s="1">
        <v>3.7797669592447924</v>
      </c>
      <c r="AC60" s="1">
        <v>0.32216041123864514</v>
      </c>
    </row>
    <row r="61" spans="1:29">
      <c r="A61" t="s">
        <v>29</v>
      </c>
      <c r="B61">
        <v>1000</v>
      </c>
      <c r="C61">
        <v>200</v>
      </c>
      <c r="D61" s="1">
        <v>2</v>
      </c>
      <c r="E61" s="1">
        <v>0</v>
      </c>
      <c r="G61" s="1">
        <v>58.53</v>
      </c>
      <c r="H61" s="1">
        <v>0.70650000000000002</v>
      </c>
      <c r="I61" s="1">
        <v>16.600000000000001</v>
      </c>
      <c r="J61" s="1">
        <v>6.64</v>
      </c>
      <c r="K61" s="1">
        <v>0.22370000000000001</v>
      </c>
      <c r="L61" s="1">
        <v>0.57530000000000003</v>
      </c>
      <c r="M61" s="1">
        <v>3.58</v>
      </c>
      <c r="N61" s="1">
        <v>5.78</v>
      </c>
      <c r="O61" s="1">
        <v>3.63</v>
      </c>
      <c r="P61" s="1">
        <v>0.27410000000000001</v>
      </c>
      <c r="Q61" s="1">
        <v>96.539599999999993</v>
      </c>
      <c r="R61" s="1">
        <f t="shared" si="0"/>
        <v>1.5922865013774106</v>
      </c>
      <c r="T61" s="1">
        <v>60.627970283697067</v>
      </c>
      <c r="U61" s="1">
        <v>0.73182403904718907</v>
      </c>
      <c r="V61" s="1">
        <v>17.195016345623976</v>
      </c>
      <c r="W61" s="1">
        <v>6.8780065382495881</v>
      </c>
      <c r="X61" s="1">
        <v>0.23171838292265559</v>
      </c>
      <c r="Y61" s="1">
        <v>0.59592125925526951</v>
      </c>
      <c r="Z61" s="1">
        <v>3.7083228022490253</v>
      </c>
      <c r="AA61" s="1">
        <v>5.987180390223287</v>
      </c>
      <c r="AB61" s="1">
        <v>3.7601150201575311</v>
      </c>
      <c r="AC61" s="1">
        <v>0.28392493857442958</v>
      </c>
    </row>
    <row r="62" spans="1:29">
      <c r="A62" t="s">
        <v>30</v>
      </c>
      <c r="B62">
        <v>1000</v>
      </c>
      <c r="C62">
        <v>200</v>
      </c>
      <c r="D62" s="1">
        <v>2</v>
      </c>
      <c r="E62" s="1">
        <v>0</v>
      </c>
      <c r="G62" s="1">
        <v>58.94</v>
      </c>
      <c r="H62" s="1">
        <v>0.5978</v>
      </c>
      <c r="I62" s="1">
        <v>16.97</v>
      </c>
      <c r="J62" s="1">
        <v>6.69</v>
      </c>
      <c r="K62" s="1">
        <v>0.20599999999999999</v>
      </c>
      <c r="L62" s="1">
        <v>0.49669999999999997</v>
      </c>
      <c r="M62" s="1">
        <v>3.95</v>
      </c>
      <c r="N62" s="1">
        <v>5.86</v>
      </c>
      <c r="O62" s="1">
        <v>3.67</v>
      </c>
      <c r="P62" s="1">
        <v>0.22819999999999999</v>
      </c>
      <c r="Q62" s="1">
        <v>97.608699999999999</v>
      </c>
      <c r="R62" s="1">
        <f t="shared" si="0"/>
        <v>1.5967302452316077</v>
      </c>
      <c r="T62" s="1">
        <v>60.383961675547361</v>
      </c>
      <c r="U62" s="1">
        <v>0.61244540701802197</v>
      </c>
      <c r="V62" s="1">
        <v>17.385745328029159</v>
      </c>
      <c r="W62" s="1">
        <v>6.8538972448152684</v>
      </c>
      <c r="X62" s="1">
        <v>0.21104676120058968</v>
      </c>
      <c r="Y62" s="1">
        <v>0.50886857421520826</v>
      </c>
      <c r="Z62" s="1">
        <v>4.0467704210792688</v>
      </c>
      <c r="AA62" s="1">
        <v>6.0035632069682316</v>
      </c>
      <c r="AB62" s="1">
        <v>3.7599107456609908</v>
      </c>
      <c r="AC62" s="1">
        <v>0.23379063546589596</v>
      </c>
    </row>
    <row r="63" spans="1:29">
      <c r="A63" t="s">
        <v>31</v>
      </c>
      <c r="B63">
        <v>1000</v>
      </c>
      <c r="C63">
        <v>200</v>
      </c>
      <c r="D63" s="1">
        <v>2</v>
      </c>
      <c r="E63" s="1">
        <v>0</v>
      </c>
      <c r="G63" s="1">
        <v>58.65</v>
      </c>
      <c r="H63" s="1">
        <v>0.5706</v>
      </c>
      <c r="I63" s="1">
        <v>17.07</v>
      </c>
      <c r="J63" s="1">
        <v>6.36</v>
      </c>
      <c r="K63" s="1">
        <v>0.29149999999999998</v>
      </c>
      <c r="L63" s="1">
        <v>0.55510000000000004</v>
      </c>
      <c r="M63" s="1">
        <v>3.84</v>
      </c>
      <c r="N63" s="1">
        <v>5.66</v>
      </c>
      <c r="O63" s="1">
        <v>3.68</v>
      </c>
      <c r="P63" s="1">
        <v>0.30680000000000002</v>
      </c>
      <c r="Q63" s="1">
        <v>96.983999999999995</v>
      </c>
      <c r="R63" s="1">
        <f t="shared" si="0"/>
        <v>1.5380434782608696</v>
      </c>
      <c r="T63" s="1">
        <v>60.473892600841374</v>
      </c>
      <c r="U63" s="1">
        <v>0.58834446919079442</v>
      </c>
      <c r="V63" s="1">
        <v>17.600841375897055</v>
      </c>
      <c r="W63" s="1">
        <v>6.557782727047762</v>
      </c>
      <c r="X63" s="1">
        <v>0.30056504165635572</v>
      </c>
      <c r="Y63" s="1">
        <v>0.57236245153839815</v>
      </c>
      <c r="Z63" s="1">
        <v>3.9594159861420439</v>
      </c>
      <c r="AA63" s="1">
        <v>5.836014187907284</v>
      </c>
      <c r="AB63" s="1">
        <v>3.794440320052793</v>
      </c>
      <c r="AC63" s="1">
        <v>0.31634083972614041</v>
      </c>
    </row>
    <row r="64" spans="1:29">
      <c r="A64" t="s">
        <v>32</v>
      </c>
      <c r="B64">
        <v>1000</v>
      </c>
      <c r="C64">
        <v>200</v>
      </c>
      <c r="D64" s="1">
        <v>2</v>
      </c>
      <c r="E64" s="1">
        <v>0</v>
      </c>
      <c r="G64" s="1">
        <v>58.78</v>
      </c>
      <c r="H64" s="1">
        <v>0.58089999999999997</v>
      </c>
      <c r="I64" s="1">
        <v>17.100000000000001</v>
      </c>
      <c r="J64" s="1">
        <v>6.75</v>
      </c>
      <c r="K64" s="1">
        <v>0.21190000000000001</v>
      </c>
      <c r="L64" s="1">
        <v>0.57769999999999999</v>
      </c>
      <c r="M64" s="1">
        <v>3.7</v>
      </c>
      <c r="N64" s="1">
        <v>5.92</v>
      </c>
      <c r="O64" s="1">
        <v>3.69</v>
      </c>
      <c r="P64" s="1">
        <v>0.32690000000000002</v>
      </c>
      <c r="Q64" s="1">
        <v>97.6374</v>
      </c>
      <c r="R64" s="1">
        <f t="shared" si="0"/>
        <v>1.6043360433604337</v>
      </c>
      <c r="T64" s="1">
        <v>60.202340496572013</v>
      </c>
      <c r="U64" s="1">
        <v>0.5949564408720428</v>
      </c>
      <c r="V64" s="1">
        <v>17.513780579982672</v>
      </c>
      <c r="W64" s="1">
        <v>6.9133344394668432</v>
      </c>
      <c r="X64" s="1">
        <v>0.21702749151452211</v>
      </c>
      <c r="Y64" s="1">
        <v>0.59167900824888819</v>
      </c>
      <c r="Z64" s="1">
        <v>3.789531470522566</v>
      </c>
      <c r="AA64" s="1">
        <v>6.0632503528361061</v>
      </c>
      <c r="AB64" s="1">
        <v>3.7792894935752082</v>
      </c>
      <c r="AC64" s="1">
        <v>0.33481022640914243</v>
      </c>
    </row>
    <row r="65" spans="1:29">
      <c r="A65" t="s">
        <v>33</v>
      </c>
      <c r="B65">
        <v>1000</v>
      </c>
      <c r="C65">
        <v>200</v>
      </c>
      <c r="D65" s="1">
        <v>2</v>
      </c>
      <c r="E65" s="1">
        <v>0</v>
      </c>
      <c r="G65" s="1">
        <v>59.13</v>
      </c>
      <c r="H65" s="1">
        <v>0.53469999999999995</v>
      </c>
      <c r="I65" s="1">
        <v>17.04</v>
      </c>
      <c r="J65" s="1">
        <v>6.34</v>
      </c>
      <c r="K65" s="1">
        <v>0.20319999999999999</v>
      </c>
      <c r="L65" s="1">
        <v>0.495</v>
      </c>
      <c r="M65" s="1">
        <v>3.65</v>
      </c>
      <c r="N65" s="1">
        <v>5.76</v>
      </c>
      <c r="O65" s="1">
        <v>3.86</v>
      </c>
      <c r="P65" s="1">
        <v>0.2742</v>
      </c>
      <c r="Q65" s="1">
        <v>97.287199999999999</v>
      </c>
      <c r="R65" s="1">
        <f t="shared" si="0"/>
        <v>1.4922279792746114</v>
      </c>
      <c r="T65" s="1">
        <v>60.778807489577261</v>
      </c>
      <c r="U65" s="1">
        <v>0.54960981506302986</v>
      </c>
      <c r="V65" s="1">
        <v>17.5151510167833</v>
      </c>
      <c r="W65" s="1">
        <v>6.5167874088266489</v>
      </c>
      <c r="X65" s="1">
        <v>0.20886612010624214</v>
      </c>
      <c r="Y65" s="1">
        <v>0.50880280242416265</v>
      </c>
      <c r="Z65" s="1">
        <v>3.7517782400973614</v>
      </c>
      <c r="AA65" s="1">
        <v>5.920614428208439</v>
      </c>
      <c r="AB65" s="1">
        <v>3.9676339744591269</v>
      </c>
      <c r="AC65" s="1">
        <v>0.28184591600950587</v>
      </c>
    </row>
    <row r="66" spans="1:29">
      <c r="A66" t="s">
        <v>34</v>
      </c>
      <c r="B66">
        <v>1000</v>
      </c>
      <c r="C66">
        <v>200</v>
      </c>
      <c r="D66" s="1">
        <v>2</v>
      </c>
      <c r="E66" s="1">
        <v>0</v>
      </c>
      <c r="G66" s="1">
        <v>59.01</v>
      </c>
      <c r="H66" s="1">
        <v>0.51880000000000004</v>
      </c>
      <c r="I66" s="1">
        <v>17.39</v>
      </c>
      <c r="J66" s="1">
        <v>6.34</v>
      </c>
      <c r="K66" s="1">
        <v>0.25030000000000002</v>
      </c>
      <c r="L66" s="1">
        <v>0.54820000000000002</v>
      </c>
      <c r="M66" s="1">
        <v>3.74</v>
      </c>
      <c r="N66" s="1">
        <v>5.61</v>
      </c>
      <c r="O66" s="1">
        <v>3.68</v>
      </c>
      <c r="P66" s="1">
        <v>0.25140000000000001</v>
      </c>
      <c r="Q66" s="1">
        <v>97.338700000000003</v>
      </c>
      <c r="R66" s="1">
        <f t="shared" si="0"/>
        <v>1.5244565217391304</v>
      </c>
      <c r="T66" s="1">
        <v>60.623369738860291</v>
      </c>
      <c r="U66" s="1">
        <v>0.53298431148145609</v>
      </c>
      <c r="V66" s="1">
        <v>17.865453308910023</v>
      </c>
      <c r="W66" s="1">
        <v>6.5133395042259652</v>
      </c>
      <c r="X66" s="1">
        <v>0.25714335613687056</v>
      </c>
      <c r="Y66" s="1">
        <v>0.56318812558622633</v>
      </c>
      <c r="Z66" s="1">
        <v>3.8422539031238343</v>
      </c>
      <c r="AA66" s="1">
        <v>5.7633808546857521</v>
      </c>
      <c r="AB66" s="1">
        <v>3.7806134661753239</v>
      </c>
      <c r="AC66" s="1">
        <v>0.25827343081425991</v>
      </c>
    </row>
    <row r="67" spans="1:29">
      <c r="A67" t="s">
        <v>35</v>
      </c>
      <c r="B67">
        <v>1000</v>
      </c>
      <c r="C67">
        <v>200</v>
      </c>
      <c r="D67" s="1">
        <v>2</v>
      </c>
      <c r="E67" s="1">
        <v>0</v>
      </c>
      <c r="G67" s="1">
        <v>59.68</v>
      </c>
      <c r="H67" s="1">
        <v>0.52270000000000005</v>
      </c>
      <c r="I67" s="1">
        <v>17.170000000000002</v>
      </c>
      <c r="J67" s="1">
        <v>5.81</v>
      </c>
      <c r="K67" s="1">
        <v>0.26519999999999999</v>
      </c>
      <c r="L67" s="1">
        <v>0.57789999999999997</v>
      </c>
      <c r="M67" s="1">
        <v>3.44</v>
      </c>
      <c r="N67" s="1">
        <v>5.75</v>
      </c>
      <c r="O67" s="1">
        <v>3.75</v>
      </c>
      <c r="P67" s="1">
        <v>0.26040000000000002</v>
      </c>
      <c r="Q67" s="1">
        <v>97.226200000000006</v>
      </c>
      <c r="R67" s="1">
        <f t="shared" si="0"/>
        <v>1.5333333333333334</v>
      </c>
      <c r="T67" s="1">
        <v>61.382631430622602</v>
      </c>
      <c r="U67" s="1">
        <v>0.5376122896914618</v>
      </c>
      <c r="V67" s="1">
        <v>17.659848888468336</v>
      </c>
      <c r="W67" s="1">
        <v>5.9757555062318586</v>
      </c>
      <c r="X67" s="1">
        <v>0.2727659828317881</v>
      </c>
      <c r="Y67" s="1">
        <v>0.59438710964739949</v>
      </c>
      <c r="Z67" s="1">
        <v>3.5381409537758342</v>
      </c>
      <c r="AA67" s="1">
        <v>5.9140437454101873</v>
      </c>
      <c r="AB67" s="1">
        <v>3.8569850513544703</v>
      </c>
      <c r="AC67" s="1">
        <v>0.26782904196605445</v>
      </c>
    </row>
    <row r="68" spans="1:29">
      <c r="A68" t="s">
        <v>36</v>
      </c>
      <c r="B68">
        <v>1000</v>
      </c>
      <c r="C68">
        <v>200</v>
      </c>
      <c r="D68" s="1">
        <v>2</v>
      </c>
      <c r="E68" s="1">
        <v>0</v>
      </c>
      <c r="G68" s="1">
        <v>59.99</v>
      </c>
      <c r="H68" s="1">
        <v>0.59950000000000003</v>
      </c>
      <c r="I68" s="1">
        <v>17.37</v>
      </c>
      <c r="J68" s="1">
        <v>5.64</v>
      </c>
      <c r="K68" s="1">
        <v>0.35949999999999999</v>
      </c>
      <c r="L68" s="1">
        <v>0.51019999999999999</v>
      </c>
      <c r="M68" s="1">
        <v>3.41</v>
      </c>
      <c r="N68" s="1">
        <v>5.9</v>
      </c>
      <c r="O68" s="1">
        <v>3.85</v>
      </c>
      <c r="P68" s="1">
        <v>0.24779999999999999</v>
      </c>
      <c r="Q68" s="1">
        <v>97.877099999999999</v>
      </c>
      <c r="R68" s="1">
        <f t="shared" si="0"/>
        <v>1.5324675324675325</v>
      </c>
      <c r="T68" s="1">
        <v>61.291149819518566</v>
      </c>
      <c r="U68" s="1">
        <v>0.61250282241709253</v>
      </c>
      <c r="V68" s="1">
        <v>17.746745663694576</v>
      </c>
      <c r="W68" s="1">
        <v>5.7623284711132632</v>
      </c>
      <c r="X68" s="1">
        <v>0.3672973555612089</v>
      </c>
      <c r="Y68" s="1">
        <v>0.52126595495779915</v>
      </c>
      <c r="Z68" s="1">
        <v>3.4839610082440124</v>
      </c>
      <c r="AA68" s="1">
        <v>6.0279677268738041</v>
      </c>
      <c r="AB68" s="1">
        <v>3.9335043641464651</v>
      </c>
      <c r="AC68" s="1">
        <v>0.25317464452869975</v>
      </c>
    </row>
    <row r="69" spans="1:29">
      <c r="A69" t="s">
        <v>37</v>
      </c>
      <c r="B69">
        <v>1000</v>
      </c>
      <c r="C69">
        <v>200</v>
      </c>
      <c r="D69" s="1">
        <v>2</v>
      </c>
      <c r="E69" s="1">
        <v>0</v>
      </c>
      <c r="G69" s="1">
        <v>60.58</v>
      </c>
      <c r="H69" s="1">
        <v>0.53220000000000001</v>
      </c>
      <c r="I69" s="1">
        <v>17.399999999999999</v>
      </c>
      <c r="J69" s="1">
        <v>5.39</v>
      </c>
      <c r="K69" s="1">
        <v>0.1681</v>
      </c>
      <c r="L69" s="1">
        <v>0.45910000000000001</v>
      </c>
      <c r="M69" s="1">
        <v>3.33</v>
      </c>
      <c r="N69" s="1">
        <v>5.82</v>
      </c>
      <c r="O69" s="1">
        <v>3.92</v>
      </c>
      <c r="P69" s="1">
        <v>0.2792</v>
      </c>
      <c r="Q69" s="1">
        <v>97.878699999999995</v>
      </c>
      <c r="R69" s="1">
        <f t="shared" si="0"/>
        <v>1.4846938775510206</v>
      </c>
      <c r="T69" s="1">
        <v>61.892934826473997</v>
      </c>
      <c r="U69" s="1">
        <v>0.54373423431247048</v>
      </c>
      <c r="V69" s="1">
        <v>17.777105744150667</v>
      </c>
      <c r="W69" s="1">
        <v>5.5068160897110401</v>
      </c>
      <c r="X69" s="1">
        <v>0.17174318825239815</v>
      </c>
      <c r="Y69" s="1">
        <v>0.46904995673215932</v>
      </c>
      <c r="Z69" s="1">
        <v>3.4021702372426277</v>
      </c>
      <c r="AA69" s="1">
        <v>5.9461353695952246</v>
      </c>
      <c r="AB69" s="1">
        <v>4.004957156153484</v>
      </c>
      <c r="AC69" s="1">
        <v>0.28525103010154407</v>
      </c>
    </row>
    <row r="70" spans="1:29">
      <c r="A70" t="s">
        <v>38</v>
      </c>
      <c r="B70">
        <v>1000</v>
      </c>
      <c r="C70">
        <v>200</v>
      </c>
      <c r="D70" s="1">
        <v>2</v>
      </c>
      <c r="E70" s="1">
        <v>0</v>
      </c>
      <c r="G70" s="1">
        <v>60.29</v>
      </c>
      <c r="H70" s="1">
        <v>0.52869999999999995</v>
      </c>
      <c r="I70" s="1">
        <v>17.28</v>
      </c>
      <c r="J70" s="1">
        <v>5.34</v>
      </c>
      <c r="K70" s="1">
        <v>0.18279999999999999</v>
      </c>
      <c r="L70" s="1">
        <v>0.51580000000000004</v>
      </c>
      <c r="M70" s="1">
        <v>3.48</v>
      </c>
      <c r="N70" s="1">
        <v>5.77</v>
      </c>
      <c r="O70" s="1">
        <v>3.95</v>
      </c>
      <c r="P70" s="1">
        <v>0.2447</v>
      </c>
      <c r="Q70" s="1">
        <v>97.582099999999997</v>
      </c>
      <c r="R70" s="1">
        <f t="shared" ref="R70:R133" si="1">N70/O70</f>
        <v>1.4607594936708859</v>
      </c>
      <c r="T70" s="1">
        <v>61.783872247061709</v>
      </c>
      <c r="U70" s="1">
        <v>0.54180018671457164</v>
      </c>
      <c r="V70" s="1">
        <v>17.708165739413275</v>
      </c>
      <c r="W70" s="1">
        <v>5.4723151069714628</v>
      </c>
      <c r="X70" s="1">
        <v>0.18732943849333022</v>
      </c>
      <c r="Y70" s="1">
        <v>0.5285805490966069</v>
      </c>
      <c r="Z70" s="1">
        <v>3.5662278225207289</v>
      </c>
      <c r="AA70" s="1">
        <v>5.9129696942369554</v>
      </c>
      <c r="AB70" s="1">
        <v>4.0478735341830117</v>
      </c>
      <c r="AC70" s="1">
        <v>0.25076320349736275</v>
      </c>
    </row>
    <row r="71" spans="1:29">
      <c r="A71" t="s">
        <v>39</v>
      </c>
      <c r="B71">
        <v>1000</v>
      </c>
      <c r="C71">
        <v>200</v>
      </c>
      <c r="D71" s="1">
        <v>2</v>
      </c>
      <c r="E71" s="1">
        <v>0</v>
      </c>
      <c r="G71" s="1">
        <v>60.55</v>
      </c>
      <c r="H71" s="1">
        <v>0.54059999999999997</v>
      </c>
      <c r="I71" s="1">
        <v>17.47</v>
      </c>
      <c r="J71" s="1">
        <v>5.09</v>
      </c>
      <c r="K71" s="1">
        <v>0.1711</v>
      </c>
      <c r="L71" s="1">
        <v>0.53029999999999999</v>
      </c>
      <c r="M71" s="1">
        <v>3.53</v>
      </c>
      <c r="N71" s="1">
        <v>5.63</v>
      </c>
      <c r="O71" s="1">
        <v>3.91</v>
      </c>
      <c r="P71" s="1">
        <v>0.2601</v>
      </c>
      <c r="Q71" s="1">
        <v>97.682199999999995</v>
      </c>
      <c r="R71" s="1">
        <f t="shared" si="1"/>
        <v>1.4398976982097187</v>
      </c>
      <c r="T71" s="1">
        <v>61.986728390638213</v>
      </c>
      <c r="U71" s="1">
        <v>0.55342733886009932</v>
      </c>
      <c r="V71" s="1">
        <v>17.884527580255156</v>
      </c>
      <c r="W71" s="1">
        <v>5.2107753510875066</v>
      </c>
      <c r="X71" s="1">
        <v>0.17515985512201815</v>
      </c>
      <c r="Y71" s="1">
        <v>0.54288294080190658</v>
      </c>
      <c r="Z71" s="1">
        <v>3.6137597228563649</v>
      </c>
      <c r="AA71" s="1">
        <v>5.7635884531675163</v>
      </c>
      <c r="AB71" s="1">
        <v>4.0027763502460019</v>
      </c>
      <c r="AC71" s="1">
        <v>0.26627164416853838</v>
      </c>
    </row>
    <row r="72" spans="1:29">
      <c r="A72" t="s">
        <v>40</v>
      </c>
      <c r="B72">
        <v>1000</v>
      </c>
      <c r="C72">
        <v>200</v>
      </c>
      <c r="D72" s="1">
        <v>2</v>
      </c>
      <c r="E72" s="1">
        <v>0</v>
      </c>
      <c r="G72" s="1">
        <v>60.59</v>
      </c>
      <c r="H72" s="1">
        <v>0.56369999999999998</v>
      </c>
      <c r="I72" s="1">
        <v>17.89</v>
      </c>
      <c r="J72" s="1">
        <v>4.83</v>
      </c>
      <c r="K72" s="1">
        <v>0.19170000000000001</v>
      </c>
      <c r="L72" s="1">
        <v>0.49020000000000002</v>
      </c>
      <c r="M72" s="1">
        <v>3.44</v>
      </c>
      <c r="N72" s="1">
        <v>5.37</v>
      </c>
      <c r="O72" s="1">
        <v>3.92</v>
      </c>
      <c r="P72" s="1">
        <v>0.24440000000000001</v>
      </c>
      <c r="Q72" s="1">
        <v>97.530100000000004</v>
      </c>
      <c r="R72" s="1">
        <f t="shared" si="1"/>
        <v>1.3698979591836735</v>
      </c>
      <c r="T72" s="1">
        <v>62.124410822915188</v>
      </c>
      <c r="U72" s="1">
        <v>0.57797541476938907</v>
      </c>
      <c r="V72" s="1">
        <v>18.343055118368586</v>
      </c>
      <c r="W72" s="1">
        <v>4.952317284612648</v>
      </c>
      <c r="X72" s="1">
        <v>0.19655470465015415</v>
      </c>
      <c r="Y72" s="1">
        <v>0.50261406478615323</v>
      </c>
      <c r="Z72" s="1">
        <v>3.5271162441133557</v>
      </c>
      <c r="AA72" s="1">
        <v>5.5059925089792792</v>
      </c>
      <c r="AB72" s="1">
        <v>4.0192719991059169</v>
      </c>
      <c r="AC72" s="1">
        <v>0.25058930525037909</v>
      </c>
    </row>
    <row r="73" spans="1:29">
      <c r="A73" t="s">
        <v>41</v>
      </c>
      <c r="B73">
        <v>1000</v>
      </c>
      <c r="C73">
        <v>200</v>
      </c>
      <c r="D73" s="1">
        <v>2</v>
      </c>
      <c r="E73" s="1">
        <v>0</v>
      </c>
      <c r="G73" s="1">
        <v>61.15</v>
      </c>
      <c r="H73" s="1">
        <v>0.53549999999999998</v>
      </c>
      <c r="I73" s="1">
        <v>17.88</v>
      </c>
      <c r="J73" s="1">
        <v>4.7300000000000004</v>
      </c>
      <c r="K73" s="1">
        <v>0.21240000000000001</v>
      </c>
      <c r="L73" s="1">
        <v>0.5615</v>
      </c>
      <c r="M73" s="1">
        <v>3.48</v>
      </c>
      <c r="N73" s="1">
        <v>5.53</v>
      </c>
      <c r="O73" s="1">
        <v>3.85</v>
      </c>
      <c r="P73" s="1">
        <v>0.28489999999999999</v>
      </c>
      <c r="Q73" s="1">
        <v>98.214399999999998</v>
      </c>
      <c r="R73" s="1">
        <f t="shared" si="1"/>
        <v>1.4363636363636363</v>
      </c>
      <c r="T73" s="1">
        <v>62.261745731786789</v>
      </c>
      <c r="U73" s="1">
        <v>0.54523572918024243</v>
      </c>
      <c r="V73" s="1">
        <v>18.205069725009775</v>
      </c>
      <c r="W73" s="1">
        <v>4.815994395933795</v>
      </c>
      <c r="X73" s="1">
        <v>0.21626156653199533</v>
      </c>
      <c r="Y73" s="1">
        <v>0.57170842564837743</v>
      </c>
      <c r="Z73" s="1">
        <v>3.5432686041965331</v>
      </c>
      <c r="AA73" s="1">
        <v>5.6305389026456414</v>
      </c>
      <c r="AB73" s="1">
        <v>3.9199954385507629</v>
      </c>
      <c r="AC73" s="1">
        <v>0.2900796624527564</v>
      </c>
    </row>
    <row r="74" spans="1:29">
      <c r="A74" t="s">
        <v>42</v>
      </c>
      <c r="B74">
        <v>1000</v>
      </c>
      <c r="C74">
        <v>200</v>
      </c>
      <c r="D74" s="1">
        <v>2</v>
      </c>
      <c r="E74" s="1">
        <v>0</v>
      </c>
      <c r="G74" s="1">
        <v>61.07</v>
      </c>
      <c r="H74" s="1">
        <v>0.46689999999999998</v>
      </c>
      <c r="I74" s="1">
        <v>17.649999999999999</v>
      </c>
      <c r="J74" s="1">
        <v>4.33</v>
      </c>
      <c r="K74" s="1">
        <v>0.25090000000000001</v>
      </c>
      <c r="L74" s="1">
        <v>0.52890000000000004</v>
      </c>
      <c r="M74" s="1">
        <v>3.22</v>
      </c>
      <c r="N74" s="1">
        <v>5.56</v>
      </c>
      <c r="O74" s="1">
        <v>3.8</v>
      </c>
      <c r="P74" s="1">
        <v>0.2727</v>
      </c>
      <c r="Q74" s="1">
        <v>97.149500000000003</v>
      </c>
      <c r="R74" s="1">
        <f t="shared" si="1"/>
        <v>1.463157894736842</v>
      </c>
      <c r="T74" s="1">
        <v>62.861877827472092</v>
      </c>
      <c r="U74" s="1">
        <v>0.48059948841733613</v>
      </c>
      <c r="V74" s="1">
        <v>18.167875284998892</v>
      </c>
      <c r="W74" s="1">
        <v>4.4570481577362724</v>
      </c>
      <c r="X74" s="1">
        <v>0.25826175121848288</v>
      </c>
      <c r="Y74" s="1">
        <v>0.54441865372441445</v>
      </c>
      <c r="Z74" s="1">
        <v>3.3144792304643871</v>
      </c>
      <c r="AA74" s="1">
        <v>5.7231380501186315</v>
      </c>
      <c r="AB74" s="1">
        <v>3.9114972284983454</v>
      </c>
      <c r="AC74" s="1">
        <v>0.28070139321355231</v>
      </c>
    </row>
    <row r="75" spans="1:29">
      <c r="A75" t="s">
        <v>43</v>
      </c>
      <c r="B75">
        <v>1000</v>
      </c>
      <c r="C75">
        <v>200</v>
      </c>
      <c r="D75" s="1">
        <v>2</v>
      </c>
      <c r="E75" s="1">
        <v>0</v>
      </c>
      <c r="G75" s="1">
        <v>61.17</v>
      </c>
      <c r="H75" s="1">
        <v>0.51759999999999995</v>
      </c>
      <c r="I75" s="1">
        <v>17.670000000000002</v>
      </c>
      <c r="J75" s="1">
        <v>4.34</v>
      </c>
      <c r="K75" s="1">
        <v>0.1447</v>
      </c>
      <c r="L75" s="1">
        <v>0.55389999999999995</v>
      </c>
      <c r="M75" s="1">
        <v>3.35</v>
      </c>
      <c r="N75" s="1">
        <v>5.54</v>
      </c>
      <c r="O75" s="1">
        <v>3.86</v>
      </c>
      <c r="P75" s="1">
        <v>0.2157</v>
      </c>
      <c r="Q75" s="1">
        <v>97.361999999999995</v>
      </c>
      <c r="R75" s="1">
        <f t="shared" si="1"/>
        <v>1.4352331606217616</v>
      </c>
      <c r="T75" s="1">
        <v>62.827386454674318</v>
      </c>
      <c r="U75" s="1">
        <v>0.53162424765308847</v>
      </c>
      <c r="V75" s="1">
        <v>18.148764405004009</v>
      </c>
      <c r="W75" s="1">
        <v>4.4575912573694056</v>
      </c>
      <c r="X75" s="1">
        <v>0.14862061173763891</v>
      </c>
      <c r="Y75" s="1">
        <v>0.5689077874324685</v>
      </c>
      <c r="Z75" s="1">
        <v>3.4407674452044947</v>
      </c>
      <c r="AA75" s="1">
        <v>5.6901049690844481</v>
      </c>
      <c r="AB75" s="1">
        <v>3.964585772683388</v>
      </c>
      <c r="AC75" s="1">
        <v>0.221544339680779</v>
      </c>
    </row>
    <row r="76" spans="1:29">
      <c r="A76" t="s">
        <v>44</v>
      </c>
      <c r="B76">
        <v>1000</v>
      </c>
      <c r="C76">
        <v>200</v>
      </c>
      <c r="D76" s="1">
        <v>2</v>
      </c>
      <c r="E76" s="1">
        <v>0</v>
      </c>
      <c r="G76" s="1">
        <v>61.55</v>
      </c>
      <c r="H76" s="1">
        <v>0.53710000000000002</v>
      </c>
      <c r="I76" s="1">
        <v>17.68</v>
      </c>
      <c r="J76" s="1">
        <v>4.1100000000000003</v>
      </c>
      <c r="K76" s="1">
        <v>0.186</v>
      </c>
      <c r="L76" s="1">
        <v>0.53549999999999998</v>
      </c>
      <c r="M76" s="1">
        <v>3.6</v>
      </c>
      <c r="N76" s="1">
        <v>5.7</v>
      </c>
      <c r="O76" s="1">
        <v>3.72</v>
      </c>
      <c r="P76" s="1">
        <v>0.26819999999999999</v>
      </c>
      <c r="Q76" s="1">
        <v>97.886899999999997</v>
      </c>
      <c r="R76" s="1">
        <f t="shared" si="1"/>
        <v>1.532258064516129</v>
      </c>
      <c r="T76" s="1">
        <v>62.878689589720381</v>
      </c>
      <c r="U76" s="1">
        <v>0.54869446269112621</v>
      </c>
      <c r="V76" s="1">
        <v>18.061660957697097</v>
      </c>
      <c r="W76" s="1">
        <v>4.1987232203696312</v>
      </c>
      <c r="X76" s="1">
        <v>0.19001521143278621</v>
      </c>
      <c r="Y76" s="1">
        <v>0.54705992323794095</v>
      </c>
      <c r="Z76" s="1">
        <v>3.6777137696668301</v>
      </c>
      <c r="AA76" s="1">
        <v>5.8230468019724801</v>
      </c>
      <c r="AB76" s="1">
        <v>3.8003042286557243</v>
      </c>
      <c r="AC76" s="1">
        <v>0.27398967584017886</v>
      </c>
    </row>
    <row r="77" spans="1:29">
      <c r="A77" t="s">
        <v>45</v>
      </c>
      <c r="B77">
        <v>1000</v>
      </c>
      <c r="C77">
        <v>200</v>
      </c>
      <c r="D77" s="1">
        <v>2</v>
      </c>
      <c r="E77" s="1">
        <v>0</v>
      </c>
      <c r="G77" s="1">
        <v>61.85</v>
      </c>
      <c r="H77" s="1">
        <v>0.50380000000000003</v>
      </c>
      <c r="I77" s="1">
        <v>17.64</v>
      </c>
      <c r="J77" s="1">
        <v>3.93</v>
      </c>
      <c r="K77" s="1">
        <v>0.21859999999999999</v>
      </c>
      <c r="L77" s="1">
        <v>0.47410000000000002</v>
      </c>
      <c r="M77" s="1">
        <v>3.55</v>
      </c>
      <c r="N77" s="1">
        <v>5.57</v>
      </c>
      <c r="O77" s="1">
        <v>3.94</v>
      </c>
      <c r="P77" s="1">
        <v>0.1517</v>
      </c>
      <c r="Q77" s="1">
        <v>97.828299999999999</v>
      </c>
      <c r="R77" s="1">
        <f t="shared" si="1"/>
        <v>1.4137055837563453</v>
      </c>
      <c r="T77" s="1">
        <v>63.223014199367668</v>
      </c>
      <c r="U77" s="1">
        <v>0.51498390547520512</v>
      </c>
      <c r="V77" s="1">
        <v>18.031592085316827</v>
      </c>
      <c r="W77" s="1">
        <v>4.0172424543818099</v>
      </c>
      <c r="X77" s="1">
        <v>0.22345272278062686</v>
      </c>
      <c r="Y77" s="1">
        <v>0.48462459227033483</v>
      </c>
      <c r="Z77" s="1">
        <v>3.6288067972151206</v>
      </c>
      <c r="AA77" s="1">
        <v>5.6936489747854155</v>
      </c>
      <c r="AB77" s="1">
        <v>4.0274644453598807</v>
      </c>
      <c r="AC77" s="1">
        <v>0.15506760313733348</v>
      </c>
    </row>
    <row r="78" spans="1:29">
      <c r="A78" t="s">
        <v>46</v>
      </c>
      <c r="B78">
        <v>1000</v>
      </c>
      <c r="C78">
        <v>200</v>
      </c>
      <c r="D78" s="1">
        <v>2</v>
      </c>
      <c r="E78" s="1">
        <v>0</v>
      </c>
      <c r="G78" s="1">
        <v>62.17</v>
      </c>
      <c r="H78" s="1">
        <v>0.45750000000000002</v>
      </c>
      <c r="I78" s="1">
        <v>18.14</v>
      </c>
      <c r="J78" s="1">
        <v>3.53</v>
      </c>
      <c r="K78" s="1">
        <v>0.20699999999999999</v>
      </c>
      <c r="L78" s="1">
        <v>0.48220000000000002</v>
      </c>
      <c r="M78" s="1">
        <v>3.54</v>
      </c>
      <c r="N78" s="1">
        <v>5.46</v>
      </c>
      <c r="O78" s="1">
        <v>3.8</v>
      </c>
      <c r="P78" s="1">
        <v>0.16400000000000001</v>
      </c>
      <c r="Q78" s="1">
        <v>97.950800000000001</v>
      </c>
      <c r="R78" s="1">
        <f t="shared" si="1"/>
        <v>1.4368421052631579</v>
      </c>
      <c r="T78" s="1">
        <v>63.470640362304344</v>
      </c>
      <c r="U78" s="1">
        <v>0.46707122351221225</v>
      </c>
      <c r="V78" s="1">
        <v>18.519501627347605</v>
      </c>
      <c r="W78" s="1">
        <v>3.6038500961707305</v>
      </c>
      <c r="X78" s="1">
        <v>0.21133058637601734</v>
      </c>
      <c r="Y78" s="1">
        <v>0.49228796497833605</v>
      </c>
      <c r="Z78" s="1">
        <v>3.6140593032420356</v>
      </c>
      <c r="AA78" s="1">
        <v>5.5742270609326319</v>
      </c>
      <c r="AB78" s="1">
        <v>3.8794986870959702</v>
      </c>
      <c r="AC78" s="1">
        <v>0.16743099596940506</v>
      </c>
    </row>
    <row r="79" spans="1:29">
      <c r="A79" t="s">
        <v>47</v>
      </c>
      <c r="B79">
        <v>1000</v>
      </c>
      <c r="C79">
        <v>200</v>
      </c>
      <c r="D79" s="1">
        <v>2</v>
      </c>
      <c r="E79" s="1">
        <v>0</v>
      </c>
      <c r="G79" s="1">
        <v>62.74</v>
      </c>
      <c r="H79" s="1">
        <v>0.4713</v>
      </c>
      <c r="I79" s="1">
        <v>17.62</v>
      </c>
      <c r="J79" s="1">
        <v>3.6</v>
      </c>
      <c r="K79" s="1">
        <v>0.2601</v>
      </c>
      <c r="L79" s="1">
        <v>0.51729999999999998</v>
      </c>
      <c r="M79" s="1">
        <v>3.22</v>
      </c>
      <c r="N79" s="1">
        <v>5.54</v>
      </c>
      <c r="O79" s="1">
        <v>3.9</v>
      </c>
      <c r="P79" s="1">
        <v>0.15740000000000001</v>
      </c>
      <c r="Q79" s="1">
        <v>98.026200000000003</v>
      </c>
      <c r="R79" s="1">
        <f t="shared" si="1"/>
        <v>1.4205128205128206</v>
      </c>
      <c r="T79" s="1">
        <v>64.003297077720035</v>
      </c>
      <c r="U79" s="1">
        <v>0.48078982965778533</v>
      </c>
      <c r="V79" s="1">
        <v>17.974786332633521</v>
      </c>
      <c r="W79" s="1">
        <v>3.6724875594483923</v>
      </c>
      <c r="X79" s="1">
        <v>0.26533722617014632</v>
      </c>
      <c r="Y79" s="1">
        <v>0.52771605958407031</v>
      </c>
      <c r="Z79" s="1">
        <v>3.2848360948399513</v>
      </c>
      <c r="AA79" s="1">
        <v>5.6515502998178038</v>
      </c>
      <c r="AB79" s="1">
        <v>3.9785281894024251</v>
      </c>
      <c r="AC79" s="1">
        <v>0.16056931718254916</v>
      </c>
    </row>
    <row r="80" spans="1:29">
      <c r="A80" t="s">
        <v>722</v>
      </c>
      <c r="B80">
        <v>1150</v>
      </c>
      <c r="C80">
        <v>500</v>
      </c>
      <c r="D80" s="1">
        <v>0</v>
      </c>
      <c r="E80" s="1">
        <v>0</v>
      </c>
      <c r="G80" s="1">
        <v>59</v>
      </c>
      <c r="H80" s="1">
        <v>0.57499999999999996</v>
      </c>
      <c r="I80" s="1">
        <v>17.43</v>
      </c>
      <c r="J80" s="1">
        <v>7.2</v>
      </c>
      <c r="K80" s="1">
        <v>0.27060000000000001</v>
      </c>
      <c r="L80" s="1">
        <v>0.58589999999999998</v>
      </c>
      <c r="M80" s="1">
        <v>3.9</v>
      </c>
      <c r="N80" s="1">
        <v>5.87</v>
      </c>
      <c r="O80" s="1">
        <v>3.72</v>
      </c>
      <c r="P80" s="1">
        <v>0.2417</v>
      </c>
      <c r="Q80" s="1">
        <v>98.793300000000002</v>
      </c>
      <c r="R80" s="1">
        <f t="shared" si="1"/>
        <v>1.5779569892473118</v>
      </c>
      <c r="T80" s="1">
        <v>59.720649072356125</v>
      </c>
      <c r="U80" s="1">
        <v>0.58202327485770788</v>
      </c>
      <c r="V80" s="1">
        <v>17.642896836121476</v>
      </c>
      <c r="W80" s="1">
        <v>7.2879436156095601</v>
      </c>
      <c r="X80" s="1">
        <v>0.27390521421999264</v>
      </c>
      <c r="Y80" s="1">
        <v>0.59305641172022794</v>
      </c>
      <c r="Z80" s="1">
        <v>3.947636125121845</v>
      </c>
      <c r="AA80" s="1">
        <v>5.9416984755039062</v>
      </c>
      <c r="AB80" s="1">
        <v>3.765437534731606</v>
      </c>
      <c r="AC80" s="1">
        <v>0.24465221831844872</v>
      </c>
    </row>
    <row r="81" spans="1:29">
      <c r="A81" t="s">
        <v>723</v>
      </c>
      <c r="B81">
        <v>1150</v>
      </c>
      <c r="C81">
        <v>500</v>
      </c>
      <c r="D81" s="1">
        <v>0</v>
      </c>
      <c r="E81" s="1">
        <v>0</v>
      </c>
      <c r="G81" s="1">
        <v>62.38</v>
      </c>
      <c r="H81" s="1">
        <v>0.45129999999999998</v>
      </c>
      <c r="I81" s="1">
        <v>17.22</v>
      </c>
      <c r="J81" s="1">
        <v>4.09</v>
      </c>
      <c r="K81" s="1">
        <v>0.18310000000000001</v>
      </c>
      <c r="L81" s="1">
        <v>0.52559999999999996</v>
      </c>
      <c r="M81" s="1">
        <v>2.89</v>
      </c>
      <c r="N81" s="1">
        <v>6.17</v>
      </c>
      <c r="O81" s="1">
        <v>4.6100000000000003</v>
      </c>
      <c r="P81" s="1">
        <v>0.1171</v>
      </c>
      <c r="Q81" s="1">
        <v>98.637200000000007</v>
      </c>
      <c r="R81" s="1">
        <f t="shared" si="1"/>
        <v>1.3383947939262473</v>
      </c>
      <c r="T81" s="1">
        <v>63.241860069020603</v>
      </c>
      <c r="U81" s="1">
        <v>0.45753529094499834</v>
      </c>
      <c r="V81" s="1">
        <v>17.457916485869426</v>
      </c>
      <c r="W81" s="1">
        <v>4.1465086194660836</v>
      </c>
      <c r="X81" s="1">
        <v>0.18562976240201465</v>
      </c>
      <c r="Y81" s="1">
        <v>0.53286184117148494</v>
      </c>
      <c r="Z81" s="1">
        <v>2.929929073412465</v>
      </c>
      <c r="AA81" s="1">
        <v>6.2552464992923547</v>
      </c>
      <c r="AB81" s="1">
        <v>4.6736930894226525</v>
      </c>
      <c r="AC81" s="1">
        <v>0.11871788736906562</v>
      </c>
    </row>
    <row r="82" spans="1:29">
      <c r="A82" t="s">
        <v>724</v>
      </c>
      <c r="B82">
        <v>1150</v>
      </c>
      <c r="C82">
        <v>500</v>
      </c>
      <c r="D82" s="1">
        <v>0</v>
      </c>
      <c r="E82" s="1">
        <v>0</v>
      </c>
      <c r="G82" s="1">
        <v>59.39</v>
      </c>
      <c r="H82" s="1">
        <v>0.59440000000000004</v>
      </c>
      <c r="I82" s="1">
        <v>17.03</v>
      </c>
      <c r="J82" s="1">
        <v>6.53</v>
      </c>
      <c r="K82" s="1">
        <v>0.20019999999999999</v>
      </c>
      <c r="L82" s="1">
        <v>0.60270000000000001</v>
      </c>
      <c r="M82" s="1">
        <v>3.8</v>
      </c>
      <c r="N82" s="1">
        <v>5.95</v>
      </c>
      <c r="O82" s="1">
        <v>3.88</v>
      </c>
      <c r="P82" s="1">
        <v>0.20749999999999999</v>
      </c>
      <c r="Q82" s="1">
        <v>98.184799999999996</v>
      </c>
      <c r="R82" s="1">
        <f t="shared" si="1"/>
        <v>1.5335051546391754</v>
      </c>
      <c r="T82" s="1">
        <v>60.487977772526911</v>
      </c>
      <c r="U82" s="1">
        <v>0.60538902151860585</v>
      </c>
      <c r="V82" s="1">
        <v>17.344843601046193</v>
      </c>
      <c r="W82" s="1">
        <v>6.6507239409766079</v>
      </c>
      <c r="X82" s="1">
        <v>0.20390121485199339</v>
      </c>
      <c r="Y82" s="1">
        <v>0.61384246848799406</v>
      </c>
      <c r="Z82" s="1">
        <v>3.8702528293585154</v>
      </c>
      <c r="AA82" s="1">
        <v>6.0600011407060981</v>
      </c>
      <c r="AB82" s="1">
        <v>3.951731836292379</v>
      </c>
      <c r="AC82" s="1">
        <v>0.21133617423470841</v>
      </c>
    </row>
    <row r="83" spans="1:29">
      <c r="A83" t="s">
        <v>725</v>
      </c>
      <c r="B83">
        <v>1150</v>
      </c>
      <c r="C83">
        <v>500</v>
      </c>
      <c r="D83" s="1">
        <v>0</v>
      </c>
      <c r="E83" s="1">
        <v>0</v>
      </c>
      <c r="G83" s="1">
        <v>58.96</v>
      </c>
      <c r="H83" s="1">
        <v>0.6</v>
      </c>
      <c r="I83" s="1">
        <v>17.36</v>
      </c>
      <c r="J83" s="1">
        <v>6.8</v>
      </c>
      <c r="K83" s="1">
        <v>0.31769999999999998</v>
      </c>
      <c r="L83" s="1">
        <v>0.59240000000000004</v>
      </c>
      <c r="M83" s="1">
        <v>3.99</v>
      </c>
      <c r="N83" s="1">
        <v>6.05</v>
      </c>
      <c r="O83" s="1">
        <v>3.74</v>
      </c>
      <c r="P83" s="1">
        <v>0.2122</v>
      </c>
      <c r="Q83" s="1">
        <v>98.622399999999999</v>
      </c>
      <c r="R83" s="1">
        <f t="shared" si="1"/>
        <v>1.6176470588235292</v>
      </c>
      <c r="T83" s="1">
        <v>59.783578578497377</v>
      </c>
      <c r="U83" s="1">
        <v>0.60838105744739535</v>
      </c>
      <c r="V83" s="1">
        <v>17.602491928811304</v>
      </c>
      <c r="W83" s="1">
        <v>6.894985317737147</v>
      </c>
      <c r="X83" s="1">
        <v>0.32213776991839582</v>
      </c>
      <c r="Y83" s="1">
        <v>0.60067489738639501</v>
      </c>
      <c r="Z83" s="1">
        <v>4.0457340320251793</v>
      </c>
      <c r="AA83" s="1">
        <v>6.1345089959279031</v>
      </c>
      <c r="AB83" s="1">
        <v>3.7922419247554311</v>
      </c>
      <c r="AC83" s="1">
        <v>0.21516410065056213</v>
      </c>
    </row>
    <row r="84" spans="1:29">
      <c r="A84" t="s">
        <v>726</v>
      </c>
      <c r="B84">
        <v>1150</v>
      </c>
      <c r="C84">
        <v>500</v>
      </c>
      <c r="D84" s="1">
        <v>0</v>
      </c>
      <c r="E84" s="1">
        <v>0</v>
      </c>
      <c r="G84" s="1">
        <v>60.77</v>
      </c>
      <c r="H84" s="1">
        <v>0.35339999999999999</v>
      </c>
      <c r="I84" s="1">
        <v>18</v>
      </c>
      <c r="J84" s="1">
        <v>4.9000000000000004</v>
      </c>
      <c r="K84" s="1">
        <v>0.14749999999999999</v>
      </c>
      <c r="L84" s="1">
        <v>0.43940000000000001</v>
      </c>
      <c r="M84" s="1">
        <v>3.24</v>
      </c>
      <c r="N84" s="1">
        <v>5.99</v>
      </c>
      <c r="O84" s="1">
        <v>4.3</v>
      </c>
      <c r="P84" s="1">
        <v>9.9500000000000005E-2</v>
      </c>
      <c r="Q84" s="1">
        <v>98.239900000000006</v>
      </c>
      <c r="R84" s="1">
        <f t="shared" si="1"/>
        <v>1.3930232558139537</v>
      </c>
      <c r="T84" s="1">
        <v>61.858776322044307</v>
      </c>
      <c r="U84" s="1">
        <v>0.35973163653464629</v>
      </c>
      <c r="V84" s="1">
        <v>18.322494220779948</v>
      </c>
      <c r="W84" s="1">
        <v>4.9877900934345414</v>
      </c>
      <c r="X84" s="1">
        <v>0.15014266097583565</v>
      </c>
      <c r="Y84" s="1">
        <v>0.44727244225615048</v>
      </c>
      <c r="Z84" s="1">
        <v>3.2980489597403908</v>
      </c>
      <c r="AA84" s="1">
        <v>6.0973189101373269</v>
      </c>
      <c r="AB84" s="1">
        <v>4.3770402860752098</v>
      </c>
      <c r="AC84" s="1">
        <v>0.10128267638708915</v>
      </c>
    </row>
    <row r="85" spans="1:29">
      <c r="A85" t="s">
        <v>727</v>
      </c>
      <c r="B85">
        <v>1150</v>
      </c>
      <c r="C85">
        <v>500</v>
      </c>
      <c r="D85" s="1">
        <v>0</v>
      </c>
      <c r="E85" s="1">
        <v>0</v>
      </c>
      <c r="G85" s="1">
        <v>60.5</v>
      </c>
      <c r="H85" s="1">
        <v>0.33169999999999999</v>
      </c>
      <c r="I85" s="1">
        <v>17</v>
      </c>
      <c r="J85" s="1">
        <v>4.33</v>
      </c>
      <c r="K85" s="1">
        <v>0.18890000000000001</v>
      </c>
      <c r="L85" s="1">
        <v>0.4466</v>
      </c>
      <c r="M85" s="1">
        <v>3.33</v>
      </c>
      <c r="N85" s="1">
        <v>6.18</v>
      </c>
      <c r="O85" s="1">
        <v>4.34</v>
      </c>
      <c r="P85" s="1">
        <v>0.18690000000000001</v>
      </c>
      <c r="Q85" s="1">
        <v>96.834199999999996</v>
      </c>
      <c r="R85" s="1">
        <f t="shared" si="1"/>
        <v>1.4239631336405529</v>
      </c>
      <c r="T85" s="1">
        <v>62.477926187235497</v>
      </c>
      <c r="U85" s="1">
        <v>0.34254426638522339</v>
      </c>
      <c r="V85" s="1">
        <v>17.555780912115761</v>
      </c>
      <c r="W85" s="1">
        <v>4.4715606676153676</v>
      </c>
      <c r="X85" s="1">
        <v>0.19507570672345104</v>
      </c>
      <c r="Y85" s="1">
        <v>0.46120069149122933</v>
      </c>
      <c r="Z85" s="1">
        <v>3.4388676727850287</v>
      </c>
      <c r="AA85" s="1">
        <v>6.3820427080514941</v>
      </c>
      <c r="AB85" s="1">
        <v>4.4818875975636701</v>
      </c>
      <c r="AC85" s="1">
        <v>0.19301032073379037</v>
      </c>
    </row>
    <row r="86" spans="1:29">
      <c r="A86" t="s">
        <v>728</v>
      </c>
      <c r="B86">
        <v>1150</v>
      </c>
      <c r="C86">
        <v>500</v>
      </c>
      <c r="D86" s="1">
        <v>0</v>
      </c>
      <c r="E86" s="1">
        <v>0</v>
      </c>
      <c r="G86" s="1">
        <v>61.17</v>
      </c>
      <c r="H86" s="1">
        <v>0.18659999999999999</v>
      </c>
      <c r="I86" s="1">
        <v>17.39</v>
      </c>
      <c r="J86" s="1">
        <v>4.2</v>
      </c>
      <c r="K86" s="1">
        <v>0.27160000000000001</v>
      </c>
      <c r="L86" s="1">
        <v>0.61460000000000004</v>
      </c>
      <c r="M86" s="1">
        <v>3.14</v>
      </c>
      <c r="N86" s="1">
        <v>6.43</v>
      </c>
      <c r="O86" s="1">
        <v>4.21</v>
      </c>
      <c r="P86" s="1">
        <v>0.17069999999999999</v>
      </c>
      <c r="Q86" s="1">
        <v>97.783500000000004</v>
      </c>
      <c r="R86" s="1">
        <f t="shared" si="1"/>
        <v>1.5273159144893111</v>
      </c>
      <c r="T86" s="1">
        <v>62.556566291859049</v>
      </c>
      <c r="U86" s="1">
        <v>0.19082974121400847</v>
      </c>
      <c r="V86" s="1">
        <v>17.784186493631339</v>
      </c>
      <c r="W86" s="1">
        <v>4.2952031784503522</v>
      </c>
      <c r="X86" s="1">
        <v>0.27775647220645611</v>
      </c>
      <c r="Y86" s="1">
        <v>0.62853139844656813</v>
      </c>
      <c r="Z86" s="1">
        <v>3.2111757096033582</v>
      </c>
      <c r="AA86" s="1">
        <v>6.5757515327227996</v>
      </c>
      <c r="AB86" s="1">
        <v>4.3054298526847576</v>
      </c>
      <c r="AC86" s="1">
        <v>0.17456932918130358</v>
      </c>
    </row>
    <row r="87" spans="1:29">
      <c r="A87" t="s">
        <v>729</v>
      </c>
      <c r="B87">
        <v>1150</v>
      </c>
      <c r="C87">
        <v>500</v>
      </c>
      <c r="D87" s="1">
        <v>0</v>
      </c>
      <c r="E87" s="1">
        <v>0</v>
      </c>
      <c r="G87" s="1">
        <v>60.6</v>
      </c>
      <c r="H87" s="1">
        <v>0.39360000000000001</v>
      </c>
      <c r="I87" s="1">
        <v>17.37</v>
      </c>
      <c r="J87" s="1">
        <v>4.1900000000000004</v>
      </c>
      <c r="K87" s="1">
        <v>0.19769999999999999</v>
      </c>
      <c r="L87" s="1">
        <v>0.58760000000000001</v>
      </c>
      <c r="M87" s="1">
        <v>3.26</v>
      </c>
      <c r="N87" s="1">
        <v>6.29</v>
      </c>
      <c r="O87" s="1">
        <v>4.38</v>
      </c>
      <c r="P87" s="1">
        <v>0.20380000000000001</v>
      </c>
      <c r="Q87" s="1">
        <v>97.472800000000007</v>
      </c>
      <c r="R87" s="1">
        <f t="shared" si="1"/>
        <v>1.4360730593607307</v>
      </c>
      <c r="T87" s="1">
        <v>62.171190321812851</v>
      </c>
      <c r="U87" s="1">
        <v>0.40380495892187357</v>
      </c>
      <c r="V87" s="1">
        <v>17.820356037786951</v>
      </c>
      <c r="W87" s="1">
        <v>4.2986351064091721</v>
      </c>
      <c r="X87" s="1">
        <v>0.20282581397066665</v>
      </c>
      <c r="Y87" s="1">
        <v>0.60283484213031735</v>
      </c>
      <c r="Z87" s="1">
        <v>3.3445227796882819</v>
      </c>
      <c r="AA87" s="1">
        <v>6.4530822957789251</v>
      </c>
      <c r="AB87" s="1">
        <v>4.4935612806854834</v>
      </c>
      <c r="AC87" s="1">
        <v>0.20908397009216928</v>
      </c>
    </row>
    <row r="88" spans="1:29">
      <c r="A88" t="s">
        <v>730</v>
      </c>
      <c r="B88">
        <v>1150</v>
      </c>
      <c r="C88">
        <v>500</v>
      </c>
      <c r="D88" s="1">
        <v>0</v>
      </c>
      <c r="E88" s="1">
        <v>0</v>
      </c>
      <c r="G88" s="1">
        <v>62.14</v>
      </c>
      <c r="H88" s="1">
        <v>0.14530000000000001</v>
      </c>
      <c r="I88" s="1">
        <v>18.38</v>
      </c>
      <c r="J88" s="1">
        <v>3.6</v>
      </c>
      <c r="K88" s="1">
        <v>0.1477</v>
      </c>
      <c r="L88" s="1">
        <v>0.38229999999999997</v>
      </c>
      <c r="M88" s="1">
        <v>2.73</v>
      </c>
      <c r="N88" s="1">
        <v>6.41</v>
      </c>
      <c r="O88" s="1">
        <v>4.4400000000000004</v>
      </c>
      <c r="P88" s="1">
        <v>0.1096</v>
      </c>
      <c r="Q88" s="1">
        <v>98.484999999999999</v>
      </c>
      <c r="R88" s="1">
        <f t="shared" si="1"/>
        <v>1.4436936936936935</v>
      </c>
      <c r="T88" s="1">
        <v>63.095902929380109</v>
      </c>
      <c r="U88" s="1">
        <v>0.14753515763821903</v>
      </c>
      <c r="V88" s="1">
        <v>18.66274051886074</v>
      </c>
      <c r="W88" s="1">
        <v>3.6553789917246284</v>
      </c>
      <c r="X88" s="1">
        <v>0.14997207696603543</v>
      </c>
      <c r="Y88" s="1">
        <v>0.38818094126009034</v>
      </c>
      <c r="Z88" s="1">
        <v>2.7719957353911764</v>
      </c>
      <c r="AA88" s="1">
        <v>6.508605371376353</v>
      </c>
      <c r="AB88" s="1">
        <v>4.5083007564603754</v>
      </c>
      <c r="AC88" s="1">
        <v>0.11128598263694979</v>
      </c>
    </row>
    <row r="89" spans="1:29">
      <c r="A89" t="s">
        <v>731</v>
      </c>
      <c r="B89">
        <v>1150</v>
      </c>
      <c r="C89">
        <v>500</v>
      </c>
      <c r="D89" s="1">
        <v>0</v>
      </c>
      <c r="E89" s="1">
        <v>0</v>
      </c>
      <c r="G89" s="1">
        <v>61.77</v>
      </c>
      <c r="H89" s="1">
        <v>0.26919999999999999</v>
      </c>
      <c r="I89" s="1">
        <v>18.260000000000002</v>
      </c>
      <c r="J89" s="1">
        <v>3.6</v>
      </c>
      <c r="K89" s="1">
        <v>0.2097</v>
      </c>
      <c r="L89" s="1">
        <v>0.4002</v>
      </c>
      <c r="M89" s="1">
        <v>2.5499999999999998</v>
      </c>
      <c r="N89" s="1">
        <v>6.47</v>
      </c>
      <c r="O89" s="1">
        <v>4.74</v>
      </c>
      <c r="P89" s="1">
        <v>8.3799999999999999E-2</v>
      </c>
      <c r="Q89" s="1">
        <v>98.352999999999994</v>
      </c>
      <c r="R89" s="1">
        <f t="shared" si="1"/>
        <v>1.3649789029535864</v>
      </c>
      <c r="T89" s="1">
        <v>62.804388274887401</v>
      </c>
      <c r="U89" s="1">
        <v>0.27370797027035271</v>
      </c>
      <c r="V89" s="1">
        <v>18.565778369749779</v>
      </c>
      <c r="W89" s="1">
        <v>3.6602848921741078</v>
      </c>
      <c r="X89" s="1">
        <v>0.2132115949691418</v>
      </c>
      <c r="Y89" s="1">
        <v>0.40690167051335496</v>
      </c>
      <c r="Z89" s="1">
        <v>2.5927017986233261</v>
      </c>
      <c r="AA89" s="1">
        <v>6.5783453478795773</v>
      </c>
      <c r="AB89" s="1">
        <v>4.8193751080292415</v>
      </c>
      <c r="AC89" s="1">
        <v>8.5203298323386176E-2</v>
      </c>
    </row>
    <row r="90" spans="1:29">
      <c r="A90" t="s">
        <v>48</v>
      </c>
      <c r="B90">
        <v>900</v>
      </c>
      <c r="C90">
        <v>200</v>
      </c>
      <c r="D90" s="1">
        <v>2</v>
      </c>
      <c r="E90" s="1">
        <v>0</v>
      </c>
      <c r="G90" s="1">
        <v>61.43</v>
      </c>
      <c r="H90" s="1">
        <v>0.35980000000000001</v>
      </c>
      <c r="I90" s="1">
        <v>18.29</v>
      </c>
      <c r="J90" s="1">
        <v>2.17</v>
      </c>
      <c r="K90" s="1">
        <v>7.9899999999999999E-2</v>
      </c>
      <c r="L90" s="1">
        <v>0.20230000000000001</v>
      </c>
      <c r="M90" s="1">
        <v>1.92</v>
      </c>
      <c r="N90" s="1">
        <v>5.81</v>
      </c>
      <c r="O90" s="1">
        <v>4.72</v>
      </c>
      <c r="P90" s="1">
        <v>3.5799999999999998E-2</v>
      </c>
      <c r="Q90" s="1">
        <v>95.017899999999997</v>
      </c>
      <c r="R90" s="1">
        <f t="shared" si="1"/>
        <v>1.2309322033898304</v>
      </c>
      <c r="T90" s="1">
        <v>64.650976289730679</v>
      </c>
      <c r="U90" s="1">
        <v>0.3786654935543724</v>
      </c>
      <c r="V90" s="1">
        <v>19.249004661226991</v>
      </c>
      <c r="W90" s="1">
        <v>2.2837802140438801</v>
      </c>
      <c r="X90" s="1">
        <v>8.4089418941062685E-2</v>
      </c>
      <c r="Y90" s="1">
        <v>0.21290725221247789</v>
      </c>
      <c r="Z90" s="1">
        <v>2.0206718944535713</v>
      </c>
      <c r="AA90" s="1">
        <v>6.1146373472787756</v>
      </c>
      <c r="AB90" s="1">
        <v>4.9674850738650296</v>
      </c>
      <c r="AC90" s="1">
        <v>3.7677111365332215E-2</v>
      </c>
    </row>
    <row r="91" spans="1:29">
      <c r="A91" t="s">
        <v>49</v>
      </c>
      <c r="B91">
        <v>900</v>
      </c>
      <c r="C91">
        <v>200</v>
      </c>
      <c r="D91" s="1">
        <v>2</v>
      </c>
      <c r="E91" s="1">
        <v>0</v>
      </c>
      <c r="G91" s="1">
        <v>62.23</v>
      </c>
      <c r="H91" s="1">
        <v>0.41930000000000001</v>
      </c>
      <c r="I91" s="1">
        <v>18.010000000000002</v>
      </c>
      <c r="J91" s="1">
        <v>2.15</v>
      </c>
      <c r="K91" s="1">
        <v>0.13320000000000001</v>
      </c>
      <c r="L91" s="1">
        <v>0.19109999999999999</v>
      </c>
      <c r="M91" s="1">
        <v>1.94</v>
      </c>
      <c r="N91" s="1">
        <v>5.75</v>
      </c>
      <c r="O91" s="1">
        <v>4.8499999999999996</v>
      </c>
      <c r="P91" s="1">
        <v>6.54E-2</v>
      </c>
      <c r="Q91" s="1">
        <v>95.739099999999993</v>
      </c>
      <c r="R91" s="1">
        <f t="shared" si="1"/>
        <v>1.1855670103092784</v>
      </c>
      <c r="T91" s="1">
        <v>64.999566530289087</v>
      </c>
      <c r="U91" s="1">
        <v>0.43796108382050808</v>
      </c>
      <c r="V91" s="1">
        <v>18.811540948264611</v>
      </c>
      <c r="W91" s="1">
        <v>2.2456864541237591</v>
      </c>
      <c r="X91" s="1">
        <v>0.13912810962292316</v>
      </c>
      <c r="Y91" s="1">
        <v>0.19960496808513972</v>
      </c>
      <c r="Z91" s="1">
        <v>2.0263403353488805</v>
      </c>
      <c r="AA91" s="1">
        <v>6.0059056331216825</v>
      </c>
      <c r="AB91" s="1">
        <v>5.0658508383722012</v>
      </c>
      <c r="AC91" s="1">
        <v>6.8310648418462266E-2</v>
      </c>
    </row>
    <row r="92" spans="1:29">
      <c r="A92" t="s">
        <v>50</v>
      </c>
      <c r="B92">
        <v>900</v>
      </c>
      <c r="C92">
        <v>200</v>
      </c>
      <c r="D92" s="1">
        <v>2</v>
      </c>
      <c r="E92" s="1">
        <v>0</v>
      </c>
      <c r="G92" s="1">
        <v>62.2</v>
      </c>
      <c r="H92" s="1">
        <v>0.44769999999999999</v>
      </c>
      <c r="I92" s="1">
        <v>17.46</v>
      </c>
      <c r="J92" s="1">
        <v>2.08</v>
      </c>
      <c r="K92" s="1">
        <v>0.1628</v>
      </c>
      <c r="L92" s="1">
        <v>0.1709</v>
      </c>
      <c r="M92" s="1">
        <v>1.93</v>
      </c>
      <c r="N92" s="1">
        <v>5.65</v>
      </c>
      <c r="O92" s="1">
        <v>4.74</v>
      </c>
      <c r="P92" s="1">
        <v>0</v>
      </c>
      <c r="Q92" s="1">
        <v>94.841499999999996</v>
      </c>
      <c r="R92" s="1">
        <f t="shared" si="1"/>
        <v>1.1919831223628692</v>
      </c>
      <c r="T92" s="1">
        <v>65.58310444267542</v>
      </c>
      <c r="U92" s="1">
        <v>0.47205073728272967</v>
      </c>
      <c r="V92" s="1">
        <v>18.409662436802456</v>
      </c>
      <c r="W92" s="1">
        <v>2.1931327530669593</v>
      </c>
      <c r="X92" s="1">
        <v>0.17165481355735621</v>
      </c>
      <c r="Y92" s="1">
        <v>0.18019537860535736</v>
      </c>
      <c r="Z92" s="1">
        <v>2.0349741410669382</v>
      </c>
      <c r="AA92" s="1">
        <v>5.9573077186674617</v>
      </c>
      <c r="AB92" s="1">
        <v>4.9978121392006667</v>
      </c>
      <c r="AC92" s="1">
        <v>0</v>
      </c>
    </row>
    <row r="93" spans="1:29">
      <c r="A93" t="s">
        <v>51</v>
      </c>
      <c r="B93">
        <v>900</v>
      </c>
      <c r="C93">
        <v>200</v>
      </c>
      <c r="D93" s="1">
        <v>2</v>
      </c>
      <c r="E93" s="1">
        <v>0</v>
      </c>
      <c r="G93" s="1">
        <v>62.53</v>
      </c>
      <c r="H93" s="1">
        <v>0.28089999999999998</v>
      </c>
      <c r="I93" s="1">
        <v>17.63</v>
      </c>
      <c r="J93" s="1">
        <v>1.97</v>
      </c>
      <c r="K93" s="1">
        <v>0.16289999999999999</v>
      </c>
      <c r="L93" s="1">
        <v>0.12740000000000001</v>
      </c>
      <c r="M93" s="1">
        <v>1.69</v>
      </c>
      <c r="N93" s="1">
        <v>5.66</v>
      </c>
      <c r="O93" s="1">
        <v>4.83</v>
      </c>
      <c r="P93" s="1">
        <v>2.4799999999999999E-2</v>
      </c>
      <c r="Q93" s="1">
        <v>94.906099999999995</v>
      </c>
      <c r="R93" s="1">
        <f t="shared" si="1"/>
        <v>1.1718426501035197</v>
      </c>
      <c r="T93" s="1">
        <v>65.886175914930661</v>
      </c>
      <c r="U93" s="1">
        <v>0.29597676018717445</v>
      </c>
      <c r="V93" s="1">
        <v>18.576255899251997</v>
      </c>
      <c r="W93" s="1">
        <v>2.0757359116010456</v>
      </c>
      <c r="X93" s="1">
        <v>0.17164334010142657</v>
      </c>
      <c r="Y93" s="1">
        <v>0.13423794677054479</v>
      </c>
      <c r="Z93" s="1">
        <v>1.7807074571602879</v>
      </c>
      <c r="AA93" s="1">
        <v>5.9637894719096041</v>
      </c>
      <c r="AB93" s="1">
        <v>5.0892408391030717</v>
      </c>
      <c r="AC93" s="1">
        <v>2.6131091679038546E-2</v>
      </c>
    </row>
    <row r="94" spans="1:29">
      <c r="A94" t="s">
        <v>52</v>
      </c>
      <c r="B94">
        <v>900</v>
      </c>
      <c r="C94">
        <v>200</v>
      </c>
      <c r="D94" s="1">
        <v>2</v>
      </c>
      <c r="E94" s="1">
        <v>0</v>
      </c>
      <c r="G94" s="1">
        <v>62.72</v>
      </c>
      <c r="H94" s="1">
        <v>0.34839999999999999</v>
      </c>
      <c r="I94" s="1">
        <v>17.329999999999998</v>
      </c>
      <c r="J94" s="1">
        <v>1.78</v>
      </c>
      <c r="K94" s="1">
        <v>0.13619999999999999</v>
      </c>
      <c r="L94" s="1">
        <v>0.1045</v>
      </c>
      <c r="M94" s="1">
        <v>1.3686</v>
      </c>
      <c r="N94" s="1">
        <v>5.64</v>
      </c>
      <c r="O94" s="1">
        <v>4.88</v>
      </c>
      <c r="P94" s="1">
        <v>0</v>
      </c>
      <c r="Q94" s="1">
        <v>94.307699999999997</v>
      </c>
      <c r="R94" s="1">
        <f t="shared" si="1"/>
        <v>1.1557377049180328</v>
      </c>
      <c r="T94" s="1">
        <v>66.505704200187267</v>
      </c>
      <c r="U94" s="1">
        <v>0.36942900738751977</v>
      </c>
      <c r="V94" s="1">
        <v>18.376018076996893</v>
      </c>
      <c r="W94" s="1">
        <v>1.8874386714976616</v>
      </c>
      <c r="X94" s="1">
        <v>0.14442086913369745</v>
      </c>
      <c r="Y94" s="1">
        <v>0.11080749504017169</v>
      </c>
      <c r="Z94" s="1">
        <v>1.451207059444775</v>
      </c>
      <c r="AA94" s="1">
        <v>5.9804236557566348</v>
      </c>
      <c r="AB94" s="1">
        <v>5.1745509645553867</v>
      </c>
      <c r="AC94" s="1">
        <v>0</v>
      </c>
    </row>
    <row r="95" spans="1:29">
      <c r="A95" t="s">
        <v>53</v>
      </c>
      <c r="B95">
        <v>900</v>
      </c>
      <c r="C95">
        <v>200</v>
      </c>
      <c r="D95" s="1">
        <v>2</v>
      </c>
      <c r="E95" s="1">
        <v>0</v>
      </c>
      <c r="G95" s="1">
        <v>63.38</v>
      </c>
      <c r="H95" s="1">
        <v>0.26500000000000001</v>
      </c>
      <c r="I95" s="1">
        <v>16.86</v>
      </c>
      <c r="J95" s="1">
        <v>1.77</v>
      </c>
      <c r="K95" s="1">
        <v>0.12139999999999999</v>
      </c>
      <c r="L95" s="1">
        <v>0.1174</v>
      </c>
      <c r="M95" s="1">
        <v>1.2698</v>
      </c>
      <c r="N95" s="1">
        <v>5.35</v>
      </c>
      <c r="O95" s="1">
        <v>5.31</v>
      </c>
      <c r="P95" s="1">
        <v>4.19E-2</v>
      </c>
      <c r="Q95" s="1">
        <v>94.485500000000002</v>
      </c>
      <c r="R95" s="1">
        <f t="shared" si="1"/>
        <v>1.0075329566854991</v>
      </c>
      <c r="T95" s="1">
        <v>67.079075625360502</v>
      </c>
      <c r="U95" s="1">
        <v>0.28046631493721258</v>
      </c>
      <c r="V95" s="1">
        <v>17.844007810722278</v>
      </c>
      <c r="W95" s="1">
        <v>1.8733033110900614</v>
      </c>
      <c r="X95" s="1">
        <v>0.12848532314482117</v>
      </c>
      <c r="Y95" s="1">
        <v>0.12425186933444814</v>
      </c>
      <c r="Z95" s="1">
        <v>1.3439099121029152</v>
      </c>
      <c r="AA95" s="1">
        <v>5.6622444713739135</v>
      </c>
      <c r="AB95" s="1">
        <v>5.6199099332701845</v>
      </c>
      <c r="AC95" s="1">
        <v>4.4345428663657385E-2</v>
      </c>
    </row>
    <row r="96" spans="1:29">
      <c r="A96" t="s">
        <v>54</v>
      </c>
      <c r="B96">
        <v>900</v>
      </c>
      <c r="C96">
        <v>200</v>
      </c>
      <c r="D96" s="1">
        <v>2</v>
      </c>
      <c r="E96" s="1">
        <v>0</v>
      </c>
      <c r="G96" s="1">
        <v>64.45</v>
      </c>
      <c r="H96" s="1">
        <v>0.2447</v>
      </c>
      <c r="I96" s="1">
        <v>16.510000000000002</v>
      </c>
      <c r="J96" s="1">
        <v>1.62</v>
      </c>
      <c r="K96" s="1">
        <v>5.9299999999999999E-2</v>
      </c>
      <c r="L96" s="1">
        <v>0.12379999999999999</v>
      </c>
      <c r="M96" s="1">
        <v>0.70499999999999996</v>
      </c>
      <c r="N96" s="1">
        <v>4.6100000000000003</v>
      </c>
      <c r="O96" s="1">
        <v>5.35</v>
      </c>
      <c r="P96" s="1">
        <v>5.8000000000000003E-2</v>
      </c>
      <c r="Q96" s="1">
        <v>93.730900000000005</v>
      </c>
      <c r="R96" s="1">
        <f t="shared" si="1"/>
        <v>0.86168224299065432</v>
      </c>
      <c r="T96" s="1">
        <v>68.76067550829022</v>
      </c>
      <c r="U96" s="1">
        <v>0.2610665212859366</v>
      </c>
      <c r="V96" s="1">
        <v>17.61425527760856</v>
      </c>
      <c r="W96" s="1">
        <v>1.7283521229391801</v>
      </c>
      <c r="X96" s="1">
        <v>6.3266222771786035E-2</v>
      </c>
      <c r="Y96" s="1">
        <v>0.13208024248140154</v>
      </c>
      <c r="Z96" s="1">
        <v>0.75215323868649497</v>
      </c>
      <c r="AA96" s="1">
        <v>4.9183353621911241</v>
      </c>
      <c r="AB96" s="1">
        <v>5.7078295418053164</v>
      </c>
      <c r="AC96" s="1">
        <v>6.1879273537328673E-2</v>
      </c>
    </row>
    <row r="97" spans="1:29">
      <c r="A97" t="s">
        <v>55</v>
      </c>
      <c r="B97">
        <v>900</v>
      </c>
      <c r="C97">
        <v>200</v>
      </c>
      <c r="D97" s="1">
        <v>2</v>
      </c>
      <c r="E97" s="1">
        <v>0</v>
      </c>
      <c r="G97" s="1">
        <v>64.510000000000005</v>
      </c>
      <c r="H97" s="1">
        <v>0.1913</v>
      </c>
      <c r="I97" s="1">
        <v>16.63</v>
      </c>
      <c r="J97" s="1">
        <v>1.65</v>
      </c>
      <c r="K97" s="1">
        <v>4.1500000000000002E-2</v>
      </c>
      <c r="L97" s="1">
        <v>9.74E-2</v>
      </c>
      <c r="M97" s="1">
        <v>0.73709999999999998</v>
      </c>
      <c r="N97" s="1">
        <v>5.14</v>
      </c>
      <c r="O97" s="1">
        <v>5.21</v>
      </c>
      <c r="P97" s="1">
        <v>3.8699999999999998E-2</v>
      </c>
      <c r="Q97" s="1">
        <v>94.245999999999995</v>
      </c>
      <c r="R97" s="1">
        <f t="shared" si="1"/>
        <v>0.98656429942418422</v>
      </c>
      <c r="T97" s="1">
        <v>68.448528319504291</v>
      </c>
      <c r="U97" s="1">
        <v>0.20297943679307345</v>
      </c>
      <c r="V97" s="1">
        <v>17.645311206841669</v>
      </c>
      <c r="W97" s="1">
        <v>1.7507374318273454</v>
      </c>
      <c r="X97" s="1">
        <v>4.4033699042930211E-2</v>
      </c>
      <c r="Y97" s="1">
        <v>0.1033465611272627</v>
      </c>
      <c r="Z97" s="1">
        <v>0.78210215818177964</v>
      </c>
      <c r="AA97" s="1">
        <v>5.453812363389428</v>
      </c>
      <c r="AB97" s="1">
        <v>5.5280860726184669</v>
      </c>
      <c r="AC97" s="1">
        <v>4.1062750673768647E-2</v>
      </c>
    </row>
    <row r="98" spans="1:29">
      <c r="A98" t="s">
        <v>56</v>
      </c>
      <c r="B98">
        <v>900</v>
      </c>
      <c r="C98">
        <v>200</v>
      </c>
      <c r="D98" s="1">
        <v>2</v>
      </c>
      <c r="E98" s="1">
        <v>0</v>
      </c>
      <c r="G98" s="1">
        <v>65.17</v>
      </c>
      <c r="H98" s="1">
        <v>0.1656</v>
      </c>
      <c r="I98" s="1">
        <v>16.36</v>
      </c>
      <c r="J98" s="1">
        <v>1.32</v>
      </c>
      <c r="K98" s="1">
        <v>4.1500000000000002E-2</v>
      </c>
      <c r="L98" s="1">
        <v>0.1076</v>
      </c>
      <c r="M98" s="1">
        <v>0.66859999999999997</v>
      </c>
      <c r="N98" s="1">
        <v>4.9400000000000004</v>
      </c>
      <c r="O98" s="1">
        <v>5.0599999999999996</v>
      </c>
      <c r="P98" s="1">
        <v>4.5400000000000003E-2</v>
      </c>
      <c r="Q98" s="1">
        <v>93.878799999999998</v>
      </c>
      <c r="R98" s="1">
        <f t="shared" si="1"/>
        <v>0.97628458498023729</v>
      </c>
      <c r="T98" s="1">
        <v>69.419293812873633</v>
      </c>
      <c r="U98" s="1">
        <v>0.17639765314426686</v>
      </c>
      <c r="V98" s="1">
        <v>17.426724670532646</v>
      </c>
      <c r="W98" s="1">
        <v>1.406068249700678</v>
      </c>
      <c r="X98" s="1">
        <v>4.4205933608013739E-2</v>
      </c>
      <c r="Y98" s="1">
        <v>0.11461586641499466</v>
      </c>
      <c r="Z98" s="1">
        <v>0.7121948725377828</v>
      </c>
      <c r="AA98" s="1">
        <v>5.2621039041828404</v>
      </c>
      <c r="AB98" s="1">
        <v>5.3899282905192649</v>
      </c>
      <c r="AC98" s="1">
        <v>4.8360226163947563E-2</v>
      </c>
    </row>
    <row r="99" spans="1:29">
      <c r="A99" t="s">
        <v>95</v>
      </c>
      <c r="B99">
        <v>850</v>
      </c>
      <c r="C99">
        <v>200</v>
      </c>
      <c r="D99" s="1">
        <v>0</v>
      </c>
      <c r="E99" s="1">
        <v>0.5</v>
      </c>
      <c r="G99" s="1">
        <v>61.34</v>
      </c>
      <c r="H99" s="1">
        <v>0.31219999999999998</v>
      </c>
      <c r="I99" s="1">
        <v>16.14</v>
      </c>
      <c r="J99" s="1">
        <v>5.6</v>
      </c>
      <c r="K99" s="1">
        <v>0.22559999999999999</v>
      </c>
      <c r="L99" s="1">
        <v>0.50290000000000001</v>
      </c>
      <c r="M99" s="1">
        <v>3.15</v>
      </c>
      <c r="N99" s="1">
        <v>6.53</v>
      </c>
      <c r="O99" s="1">
        <v>4.9000000000000004</v>
      </c>
      <c r="P99" s="1">
        <v>0.1636</v>
      </c>
      <c r="Q99" s="1">
        <v>98.885000000000005</v>
      </c>
      <c r="R99" s="1">
        <f t="shared" si="1"/>
        <v>1.3326530612244898</v>
      </c>
      <c r="T99" s="1">
        <v>62.031652930171411</v>
      </c>
      <c r="U99" s="1">
        <v>0.31572028113465134</v>
      </c>
      <c r="V99" s="1">
        <v>16.321990190625474</v>
      </c>
      <c r="W99" s="1">
        <v>5.6631440562269297</v>
      </c>
      <c r="X99" s="1">
        <v>0.22814380340799917</v>
      </c>
      <c r="Y99" s="1">
        <v>0.50857056176366489</v>
      </c>
      <c r="Z99" s="1">
        <v>3.1855185316276478</v>
      </c>
      <c r="AA99" s="1">
        <v>6.6036304798503309</v>
      </c>
      <c r="AB99" s="1">
        <v>4.955251049198564</v>
      </c>
      <c r="AC99" s="1">
        <v>0.16544470849977244</v>
      </c>
    </row>
    <row r="100" spans="1:29">
      <c r="A100" t="s">
        <v>96</v>
      </c>
      <c r="B100">
        <v>850</v>
      </c>
      <c r="C100">
        <v>200</v>
      </c>
      <c r="D100" s="1">
        <v>0</v>
      </c>
      <c r="E100" s="1">
        <v>0.5</v>
      </c>
      <c r="G100" s="1">
        <v>60.31</v>
      </c>
      <c r="H100" s="1">
        <v>0.53410000000000002</v>
      </c>
      <c r="I100" s="1">
        <v>16.82</v>
      </c>
      <c r="J100" s="1">
        <v>5.81</v>
      </c>
      <c r="K100" s="1">
        <v>0.2354</v>
      </c>
      <c r="L100" s="1">
        <v>0.60370000000000001</v>
      </c>
      <c r="M100" s="1">
        <v>3.75</v>
      </c>
      <c r="N100" s="1">
        <v>7.06</v>
      </c>
      <c r="O100" s="1">
        <v>3.88</v>
      </c>
      <c r="P100" s="1">
        <v>0.2031</v>
      </c>
      <c r="Q100" s="1">
        <v>99.221400000000003</v>
      </c>
      <c r="R100" s="1">
        <f t="shared" si="1"/>
        <v>1.8195876288659794</v>
      </c>
      <c r="T100" s="1">
        <v>60.783258450293985</v>
      </c>
      <c r="U100" s="1">
        <v>0.53829113477536095</v>
      </c>
      <c r="V100" s="1">
        <v>16.951988179969241</v>
      </c>
      <c r="W100" s="1">
        <v>5.8555916364816456</v>
      </c>
      <c r="X100" s="1">
        <v>0.23724720675176927</v>
      </c>
      <c r="Y100" s="1">
        <v>0.60843729276144054</v>
      </c>
      <c r="Z100" s="1">
        <v>3.7794266156292897</v>
      </c>
      <c r="AA100" s="1">
        <v>7.1154005083580758</v>
      </c>
      <c r="AB100" s="1">
        <v>3.9104467383044383</v>
      </c>
      <c r="AC100" s="1">
        <v>0.20469374550248234</v>
      </c>
    </row>
    <row r="101" spans="1:29">
      <c r="A101" t="s">
        <v>97</v>
      </c>
      <c r="B101">
        <v>850</v>
      </c>
      <c r="C101">
        <v>200</v>
      </c>
      <c r="D101" s="1">
        <v>0</v>
      </c>
      <c r="E101" s="1">
        <v>0.5</v>
      </c>
      <c r="G101" s="1">
        <v>61.24</v>
      </c>
      <c r="H101" s="1">
        <v>0.57889999999999997</v>
      </c>
      <c r="I101" s="1">
        <v>17.579999999999998</v>
      </c>
      <c r="J101" s="1">
        <v>5.98</v>
      </c>
      <c r="K101" s="1">
        <v>0.23799999999999999</v>
      </c>
      <c r="L101" s="1">
        <v>0.56640000000000001</v>
      </c>
      <c r="M101" s="1">
        <v>4.3499999999999996</v>
      </c>
      <c r="N101" s="1">
        <v>7.63</v>
      </c>
      <c r="O101" s="1">
        <v>1.79</v>
      </c>
      <c r="P101" s="1">
        <v>0.27160000000000001</v>
      </c>
      <c r="Q101" s="1">
        <v>100.2261</v>
      </c>
      <c r="R101" s="1">
        <f t="shared" si="1"/>
        <v>4.2625698324022343</v>
      </c>
      <c r="T101" s="1">
        <v>61.101848720043982</v>
      </c>
      <c r="U101" s="1">
        <v>0.57759405983072265</v>
      </c>
      <c r="V101" s="1">
        <v>17.540341288347044</v>
      </c>
      <c r="W101" s="1">
        <v>5.9665097215196443</v>
      </c>
      <c r="X101" s="1">
        <v>0.23746309594007944</v>
      </c>
      <c r="Y101" s="1">
        <v>0.56512225857336562</v>
      </c>
      <c r="Z101" s="1">
        <v>4.3401868375602763</v>
      </c>
      <c r="AA101" s="1">
        <v>7.6127874874907828</v>
      </c>
      <c r="AB101" s="1">
        <v>1.7859619400535389</v>
      </c>
      <c r="AC101" s="1">
        <v>0.27098729771985541</v>
      </c>
    </row>
    <row r="102" spans="1:29">
      <c r="A102" t="s">
        <v>98</v>
      </c>
      <c r="B102">
        <v>850</v>
      </c>
      <c r="C102">
        <v>200</v>
      </c>
      <c r="D102" s="1">
        <v>0</v>
      </c>
      <c r="E102" s="1">
        <v>0.5</v>
      </c>
      <c r="G102" s="1">
        <v>62.46</v>
      </c>
      <c r="H102" s="1">
        <v>0.42320000000000002</v>
      </c>
      <c r="I102" s="1">
        <v>17.72</v>
      </c>
      <c r="J102" s="1">
        <v>5.25</v>
      </c>
      <c r="K102" s="1">
        <v>0.1512</v>
      </c>
      <c r="L102" s="1">
        <v>0.3236</v>
      </c>
      <c r="M102" s="1">
        <v>2.38</v>
      </c>
      <c r="N102" s="1">
        <v>6.67</v>
      </c>
      <c r="O102" s="1">
        <v>5.14</v>
      </c>
      <c r="P102" s="1">
        <v>0.1295</v>
      </c>
      <c r="Q102" s="1">
        <v>100.6474</v>
      </c>
      <c r="R102" s="1">
        <f t="shared" si="1"/>
        <v>1.2976653696498055</v>
      </c>
      <c r="T102" s="1">
        <v>62.058234986696128</v>
      </c>
      <c r="U102" s="1">
        <v>0.42047782655090943</v>
      </c>
      <c r="V102" s="1">
        <v>17.606018635354712</v>
      </c>
      <c r="W102" s="1">
        <v>5.2162301261632189</v>
      </c>
      <c r="X102" s="1">
        <v>0.15022742763350069</v>
      </c>
      <c r="Y102" s="1">
        <v>0.32151848930027005</v>
      </c>
      <c r="Z102" s="1">
        <v>2.3646909905273259</v>
      </c>
      <c r="AA102" s="1">
        <v>6.627096179334985</v>
      </c>
      <c r="AB102" s="1">
        <v>5.1069376854245609</v>
      </c>
      <c r="AC102" s="1">
        <v>0.12866700977869275</v>
      </c>
    </row>
    <row r="103" spans="1:29">
      <c r="A103" t="s">
        <v>99</v>
      </c>
      <c r="B103">
        <v>850</v>
      </c>
      <c r="C103">
        <v>200</v>
      </c>
      <c r="D103" s="1">
        <v>0</v>
      </c>
      <c r="E103" s="1">
        <v>0.5</v>
      </c>
      <c r="G103" s="1">
        <v>62.61</v>
      </c>
      <c r="H103" s="1">
        <v>0.75380000000000003</v>
      </c>
      <c r="I103" s="1">
        <v>16.170000000000002</v>
      </c>
      <c r="J103" s="1">
        <v>5.16</v>
      </c>
      <c r="K103" s="1">
        <v>0.16600000000000001</v>
      </c>
      <c r="L103" s="1">
        <v>0.53510000000000002</v>
      </c>
      <c r="M103" s="1">
        <v>3.35</v>
      </c>
      <c r="N103" s="1">
        <v>6.94</v>
      </c>
      <c r="O103" s="1">
        <v>3.74</v>
      </c>
      <c r="P103" s="1">
        <v>0.18709999999999999</v>
      </c>
      <c r="Q103" s="1">
        <v>99.642300000000006</v>
      </c>
      <c r="R103" s="1">
        <f t="shared" si="1"/>
        <v>1.8556149732620322</v>
      </c>
      <c r="T103" s="1">
        <v>62.834759936292116</v>
      </c>
      <c r="U103" s="1">
        <v>0.75650602204084005</v>
      </c>
      <c r="V103" s="1">
        <v>16.228047726718472</v>
      </c>
      <c r="W103" s="1">
        <v>5.1785235788415163</v>
      </c>
      <c r="X103" s="1">
        <v>0.16659591358288597</v>
      </c>
      <c r="Y103" s="1">
        <v>0.5370209238445921</v>
      </c>
      <c r="Z103" s="1">
        <v>3.3620259668835426</v>
      </c>
      <c r="AA103" s="1">
        <v>6.9649134955736676</v>
      </c>
      <c r="AB103" s="1">
        <v>3.7534260048192389</v>
      </c>
      <c r="AC103" s="1">
        <v>0.18777165922504799</v>
      </c>
    </row>
    <row r="104" spans="1:29">
      <c r="A104" t="s">
        <v>100</v>
      </c>
      <c r="B104">
        <v>850</v>
      </c>
      <c r="C104">
        <v>200</v>
      </c>
      <c r="D104" s="1">
        <v>0</v>
      </c>
      <c r="E104" s="1">
        <v>0.5</v>
      </c>
      <c r="G104" s="1">
        <v>60.53</v>
      </c>
      <c r="H104" s="1">
        <v>0.438</v>
      </c>
      <c r="I104" s="1">
        <v>16.760000000000002</v>
      </c>
      <c r="J104" s="1">
        <v>6.11</v>
      </c>
      <c r="K104" s="1">
        <v>0.1714</v>
      </c>
      <c r="L104" s="1">
        <v>0.57450000000000001</v>
      </c>
      <c r="M104" s="1">
        <v>4.1100000000000003</v>
      </c>
      <c r="N104" s="1">
        <v>7.49</v>
      </c>
      <c r="O104" s="1">
        <v>2.2599999999999998</v>
      </c>
      <c r="P104" s="1">
        <v>0.1764</v>
      </c>
      <c r="Q104" s="1">
        <v>98.652199999999993</v>
      </c>
      <c r="R104" s="1">
        <f t="shared" si="1"/>
        <v>3.3141592920353986</v>
      </c>
      <c r="T104" s="1">
        <v>61.356969231299466</v>
      </c>
      <c r="U104" s="1">
        <v>0.44398401657540332</v>
      </c>
      <c r="V104" s="1">
        <v>16.98897743790813</v>
      </c>
      <c r="W104" s="1">
        <v>6.1934756650130467</v>
      </c>
      <c r="X104" s="1">
        <v>0.17374169050462129</v>
      </c>
      <c r="Y104" s="1">
        <v>0.58234889845335436</v>
      </c>
      <c r="Z104" s="1">
        <v>4.1661513884130317</v>
      </c>
      <c r="AA104" s="1">
        <v>7.5923294158670567</v>
      </c>
      <c r="AB104" s="1">
        <v>2.2908764325580169</v>
      </c>
      <c r="AC104" s="1">
        <v>0.17881000119612134</v>
      </c>
    </row>
    <row r="105" spans="1:29">
      <c r="A105" t="s">
        <v>101</v>
      </c>
      <c r="B105">
        <v>850</v>
      </c>
      <c r="C105">
        <v>200</v>
      </c>
      <c r="D105" s="1">
        <v>0</v>
      </c>
      <c r="E105" s="1">
        <v>0.5</v>
      </c>
      <c r="G105" s="1">
        <v>61.64</v>
      </c>
      <c r="H105" s="1">
        <v>0.36699999999999999</v>
      </c>
      <c r="I105" s="1">
        <v>17.11</v>
      </c>
      <c r="J105" s="1">
        <v>6.22</v>
      </c>
      <c r="K105" s="1">
        <v>0.28410000000000002</v>
      </c>
      <c r="L105" s="1">
        <v>0.50860000000000005</v>
      </c>
      <c r="M105" s="1">
        <v>3.78</v>
      </c>
      <c r="N105" s="1">
        <v>7.46</v>
      </c>
      <c r="O105" s="1">
        <v>2.27</v>
      </c>
      <c r="P105" s="1">
        <v>0.15709999999999999</v>
      </c>
      <c r="Q105" s="1">
        <v>99.818600000000004</v>
      </c>
      <c r="R105" s="1">
        <f t="shared" si="1"/>
        <v>3.2863436123348015</v>
      </c>
      <c r="T105" s="1">
        <v>61.752018160943955</v>
      </c>
      <c r="U105" s="1">
        <v>0.36766694784338788</v>
      </c>
      <c r="V105" s="1">
        <v>17.141093944415168</v>
      </c>
      <c r="W105" s="1">
        <v>6.2313035847026503</v>
      </c>
      <c r="X105" s="1">
        <v>0.28461629395723842</v>
      </c>
      <c r="Y105" s="1">
        <v>0.50952427703854797</v>
      </c>
      <c r="Z105" s="1">
        <v>3.7868693810572376</v>
      </c>
      <c r="AA105" s="1">
        <v>7.4735570324568759</v>
      </c>
      <c r="AB105" s="1">
        <v>2.2741252632274946</v>
      </c>
      <c r="AC105" s="1">
        <v>0.15738549729208784</v>
      </c>
    </row>
    <row r="106" spans="1:29">
      <c r="A106" t="s">
        <v>102</v>
      </c>
      <c r="B106">
        <v>850</v>
      </c>
      <c r="C106">
        <v>200</v>
      </c>
      <c r="D106" s="1">
        <v>0</v>
      </c>
      <c r="E106" s="1">
        <v>0.5</v>
      </c>
      <c r="G106" s="1">
        <v>60.96</v>
      </c>
      <c r="H106" s="1">
        <v>0.6321</v>
      </c>
      <c r="I106" s="1">
        <v>16.28</v>
      </c>
      <c r="J106" s="1">
        <v>6.12</v>
      </c>
      <c r="K106" s="1">
        <v>0.30030000000000001</v>
      </c>
      <c r="L106" s="1">
        <v>0.69399999999999995</v>
      </c>
      <c r="M106" s="1">
        <v>3.88</v>
      </c>
      <c r="N106" s="1">
        <v>6.3</v>
      </c>
      <c r="O106" s="1">
        <v>4.38</v>
      </c>
      <c r="P106" s="1">
        <v>0.17199999999999999</v>
      </c>
      <c r="Q106" s="1">
        <v>99.718400000000003</v>
      </c>
      <c r="R106" s="1">
        <f t="shared" si="1"/>
        <v>1.4383561643835616</v>
      </c>
      <c r="T106" s="1">
        <v>61.132148129131636</v>
      </c>
      <c r="U106" s="1">
        <v>0.63388502021693083</v>
      </c>
      <c r="V106" s="1">
        <v>16.325973942622426</v>
      </c>
      <c r="W106" s="1">
        <v>6.1372825877671522</v>
      </c>
      <c r="X106" s="1">
        <v>0.30114803286053526</v>
      </c>
      <c r="Y106" s="1">
        <v>0.69595982286117697</v>
      </c>
      <c r="Z106" s="1">
        <v>3.8909569347281945</v>
      </c>
      <c r="AA106" s="1">
        <v>6.3177908991720679</v>
      </c>
      <c r="AB106" s="1">
        <v>4.3923689108529622</v>
      </c>
      <c r="AC106" s="1">
        <v>0.17248571978691996</v>
      </c>
    </row>
    <row r="107" spans="1:29">
      <c r="A107" t="s">
        <v>103</v>
      </c>
      <c r="B107">
        <v>850</v>
      </c>
      <c r="C107">
        <v>200</v>
      </c>
      <c r="D107" s="1">
        <v>0</v>
      </c>
      <c r="E107" s="1">
        <v>0.5</v>
      </c>
      <c r="G107" s="1">
        <v>63.85</v>
      </c>
      <c r="H107" s="1">
        <v>0.21870000000000001</v>
      </c>
      <c r="I107" s="1">
        <v>18.07</v>
      </c>
      <c r="J107" s="1">
        <v>3.3</v>
      </c>
      <c r="K107" s="1">
        <v>0.1125</v>
      </c>
      <c r="L107" s="1">
        <v>0.4052</v>
      </c>
      <c r="M107" s="1">
        <v>3.33</v>
      </c>
      <c r="N107" s="1">
        <v>7.24</v>
      </c>
      <c r="O107" s="1">
        <v>3.28</v>
      </c>
      <c r="P107" s="1">
        <v>0.14799999999999999</v>
      </c>
      <c r="Q107" s="1">
        <v>99.999399999999994</v>
      </c>
      <c r="R107" s="1">
        <f t="shared" si="1"/>
        <v>2.2073170731707319</v>
      </c>
      <c r="T107" s="1">
        <v>63.850383102298615</v>
      </c>
      <c r="U107" s="1">
        <v>0.21870131220787328</v>
      </c>
      <c r="V107" s="1">
        <v>18.070108420650524</v>
      </c>
      <c r="W107" s="1">
        <v>3.3000198001188008</v>
      </c>
      <c r="X107" s="1">
        <v>0.11250067500405005</v>
      </c>
      <c r="Y107" s="1">
        <v>0.40520243121458732</v>
      </c>
      <c r="Z107" s="1">
        <v>3.3300199801198813</v>
      </c>
      <c r="AA107" s="1">
        <v>7.2400434402606422</v>
      </c>
      <c r="AB107" s="1">
        <v>3.2800196801180808</v>
      </c>
      <c r="AC107" s="1">
        <v>0.14800088800532804</v>
      </c>
    </row>
    <row r="108" spans="1:29">
      <c r="A108" t="s">
        <v>104</v>
      </c>
      <c r="B108">
        <v>850</v>
      </c>
      <c r="C108">
        <v>200</v>
      </c>
      <c r="D108" s="1">
        <v>0</v>
      </c>
      <c r="E108" s="1">
        <v>0.5</v>
      </c>
      <c r="G108" s="1">
        <v>64.58</v>
      </c>
      <c r="H108" s="1">
        <v>3.1600000000000003E-2</v>
      </c>
      <c r="I108" s="1">
        <v>21.5</v>
      </c>
      <c r="J108" s="1">
        <v>0.50280000000000002</v>
      </c>
      <c r="K108" s="1">
        <v>1.9699999999999999E-2</v>
      </c>
      <c r="L108" s="1">
        <v>0</v>
      </c>
      <c r="M108" s="1">
        <v>3.61</v>
      </c>
      <c r="N108" s="1">
        <v>8.07</v>
      </c>
      <c r="O108" s="1">
        <v>1.8</v>
      </c>
      <c r="P108" s="1">
        <v>2.3800000000000002E-2</v>
      </c>
      <c r="Q108" s="1">
        <v>100.14870000000001</v>
      </c>
      <c r="R108" s="1">
        <f t="shared" si="1"/>
        <v>4.4833333333333334</v>
      </c>
      <c r="T108" s="1">
        <v>64.484112125269718</v>
      </c>
      <c r="U108" s="1">
        <v>3.1553080569193606E-2</v>
      </c>
      <c r="V108" s="1">
        <v>21.468076969546285</v>
      </c>
      <c r="W108" s="1">
        <v>0.50205344652501727</v>
      </c>
      <c r="X108" s="1">
        <v>1.967074959535171E-2</v>
      </c>
      <c r="Y108" s="1">
        <v>0</v>
      </c>
      <c r="Z108" s="1">
        <v>3.6046399004680039</v>
      </c>
      <c r="AA108" s="1">
        <v>8.058017727639001</v>
      </c>
      <c r="AB108" s="1">
        <v>1.7973273741945726</v>
      </c>
      <c r="AC108" s="1">
        <v>2.3764661947683795E-2</v>
      </c>
    </row>
    <row r="109" spans="1:29">
      <c r="A109" t="s">
        <v>105</v>
      </c>
      <c r="B109">
        <v>850</v>
      </c>
      <c r="C109">
        <v>200</v>
      </c>
      <c r="D109" s="1">
        <v>7.7</v>
      </c>
      <c r="E109" s="1">
        <v>0</v>
      </c>
      <c r="G109" s="1">
        <v>59.65</v>
      </c>
      <c r="H109" s="1">
        <v>0.65849999999999997</v>
      </c>
      <c r="I109" s="1">
        <v>17.11</v>
      </c>
      <c r="J109" s="1">
        <v>7.41</v>
      </c>
      <c r="K109" s="1">
        <v>0.32140000000000002</v>
      </c>
      <c r="L109" s="1">
        <v>0.53059999999999996</v>
      </c>
      <c r="M109" s="1">
        <v>3.88</v>
      </c>
      <c r="N109" s="1">
        <v>6.95</v>
      </c>
      <c r="O109" s="1">
        <v>3.23</v>
      </c>
      <c r="P109" s="1">
        <v>0.27729999999999999</v>
      </c>
      <c r="Q109" s="1">
        <v>100.02330000000001</v>
      </c>
      <c r="R109" s="1">
        <f t="shared" si="1"/>
        <v>2.151702786377709</v>
      </c>
      <c r="T109" s="1">
        <v>59.636104787584486</v>
      </c>
      <c r="U109" s="1">
        <v>0.65834660524097877</v>
      </c>
      <c r="V109" s="1">
        <v>17.106014298668409</v>
      </c>
      <c r="W109" s="1">
        <v>7.4082738721877801</v>
      </c>
      <c r="X109" s="1">
        <v>0.32132513124442008</v>
      </c>
      <c r="Y109" s="1">
        <v>0.53047639899903321</v>
      </c>
      <c r="Z109" s="1">
        <v>3.8790961705922515</v>
      </c>
      <c r="AA109" s="1">
        <v>6.9483810272206572</v>
      </c>
      <c r="AB109" s="1">
        <v>3.2292475853126215</v>
      </c>
      <c r="AC109" s="1">
        <v>0.27723540415083281</v>
      </c>
    </row>
    <row r="110" spans="1:29">
      <c r="A110" t="s">
        <v>106</v>
      </c>
      <c r="B110">
        <v>850</v>
      </c>
      <c r="C110">
        <v>200</v>
      </c>
      <c r="D110" s="1">
        <v>7.7</v>
      </c>
      <c r="E110" s="1">
        <v>0</v>
      </c>
      <c r="G110" s="1">
        <v>61.17</v>
      </c>
      <c r="H110" s="1">
        <v>0.77859999999999996</v>
      </c>
      <c r="I110" s="1">
        <v>16.809999999999999</v>
      </c>
      <c r="J110" s="1">
        <v>6.16</v>
      </c>
      <c r="K110" s="1">
        <v>0.2092</v>
      </c>
      <c r="L110" s="1">
        <v>0.59450000000000003</v>
      </c>
      <c r="M110" s="1">
        <v>4.22</v>
      </c>
      <c r="N110" s="1">
        <v>6.44</v>
      </c>
      <c r="O110" s="1">
        <v>4.0599999999999996</v>
      </c>
      <c r="P110" s="1">
        <v>0.1444</v>
      </c>
      <c r="Q110" s="1">
        <v>100.5866</v>
      </c>
      <c r="R110" s="1">
        <f t="shared" si="1"/>
        <v>1.5862068965517244</v>
      </c>
      <c r="T110" s="1">
        <v>60.813269361922963</v>
      </c>
      <c r="U110" s="1">
        <v>0.77405936774878559</v>
      </c>
      <c r="V110" s="1">
        <v>16.71196759806972</v>
      </c>
      <c r="W110" s="1">
        <v>6.1240761691915226</v>
      </c>
      <c r="X110" s="1">
        <v>0.20797998938228349</v>
      </c>
      <c r="Y110" s="1">
        <v>0.59103300041953899</v>
      </c>
      <c r="Z110" s="1">
        <v>4.1953898431799068</v>
      </c>
      <c r="AA110" s="1">
        <v>6.4024432677911376</v>
      </c>
      <c r="AB110" s="1">
        <v>4.0363229296944123</v>
      </c>
      <c r="AC110" s="1">
        <v>0.14355788942065842</v>
      </c>
    </row>
    <row r="111" spans="1:29">
      <c r="A111" t="s">
        <v>107</v>
      </c>
      <c r="B111">
        <v>850</v>
      </c>
      <c r="C111">
        <v>200</v>
      </c>
      <c r="D111" s="1">
        <v>7.7</v>
      </c>
      <c r="E111" s="1">
        <v>0</v>
      </c>
      <c r="G111" s="1">
        <v>60.48</v>
      </c>
      <c r="H111" s="1">
        <v>0.42849999999999999</v>
      </c>
      <c r="I111" s="1">
        <v>16.829999999999998</v>
      </c>
      <c r="J111" s="1">
        <v>5.26</v>
      </c>
      <c r="K111" s="1">
        <v>0.26250000000000001</v>
      </c>
      <c r="L111" s="1">
        <v>0.52149999999999996</v>
      </c>
      <c r="M111" s="1">
        <v>3.55</v>
      </c>
      <c r="N111" s="1">
        <v>6.49</v>
      </c>
      <c r="O111" s="1">
        <v>3.61</v>
      </c>
      <c r="P111" s="1">
        <v>0.23269999999999999</v>
      </c>
      <c r="Q111" s="1">
        <v>97.692899999999995</v>
      </c>
      <c r="R111" s="1">
        <f t="shared" si="1"/>
        <v>1.7977839335180057</v>
      </c>
      <c r="T111" s="1">
        <v>61.908286067871877</v>
      </c>
      <c r="U111" s="1">
        <v>0.43861938789819938</v>
      </c>
      <c r="V111" s="1">
        <v>17.227454605196488</v>
      </c>
      <c r="W111" s="1">
        <v>5.3842193240245706</v>
      </c>
      <c r="X111" s="1">
        <v>0.26869915828069391</v>
      </c>
      <c r="Y111" s="1">
        <v>0.53381566111764511</v>
      </c>
      <c r="Z111" s="1">
        <v>3.6338362357960508</v>
      </c>
      <c r="AA111" s="1">
        <v>6.6432668085398232</v>
      </c>
      <c r="AB111" s="1">
        <v>3.6952531862602092</v>
      </c>
      <c r="AC111" s="1">
        <v>0.23819540621682844</v>
      </c>
    </row>
    <row r="112" spans="1:29">
      <c r="A112" t="s">
        <v>108</v>
      </c>
      <c r="B112">
        <v>850</v>
      </c>
      <c r="C112">
        <v>200</v>
      </c>
      <c r="D112" s="1">
        <v>7.7</v>
      </c>
      <c r="E112" s="1">
        <v>0</v>
      </c>
      <c r="G112" s="1">
        <v>60.62</v>
      </c>
      <c r="H112" s="1">
        <v>0.33879999999999999</v>
      </c>
      <c r="I112" s="1">
        <v>16.71</v>
      </c>
      <c r="J112" s="1">
        <v>5.34</v>
      </c>
      <c r="K112" s="1">
        <v>0.1903</v>
      </c>
      <c r="L112" s="1">
        <v>0.4854</v>
      </c>
      <c r="M112" s="1">
        <v>3.65</v>
      </c>
      <c r="N112" s="1">
        <v>6.41</v>
      </c>
      <c r="O112" s="1">
        <v>3.95</v>
      </c>
      <c r="P112" s="1">
        <v>0.15570000000000001</v>
      </c>
      <c r="Q112" s="1">
        <v>97.888400000000004</v>
      </c>
      <c r="R112" s="1">
        <f t="shared" si="1"/>
        <v>1.6227848101265823</v>
      </c>
      <c r="T112" s="1">
        <v>61.927664564953552</v>
      </c>
      <c r="U112" s="1">
        <v>0.34610842551313531</v>
      </c>
      <c r="V112" s="1">
        <v>17.070459829765326</v>
      </c>
      <c r="W112" s="1">
        <v>5.4551918306969975</v>
      </c>
      <c r="X112" s="1">
        <v>0.19440505718757276</v>
      </c>
      <c r="Y112" s="1">
        <v>0.49587080798133382</v>
      </c>
      <c r="Z112" s="1">
        <v>3.7287359891468239</v>
      </c>
      <c r="AA112" s="1">
        <v>6.5482733398441493</v>
      </c>
      <c r="AB112" s="1">
        <v>4.035207440309577</v>
      </c>
      <c r="AC112" s="1">
        <v>0.15905868315346863</v>
      </c>
    </row>
    <row r="113" spans="1:29">
      <c r="A113" t="s">
        <v>109</v>
      </c>
      <c r="B113">
        <v>850</v>
      </c>
      <c r="C113">
        <v>200</v>
      </c>
      <c r="D113" s="1">
        <v>7.7</v>
      </c>
      <c r="E113" s="1">
        <v>0</v>
      </c>
      <c r="G113" s="1">
        <v>56.97</v>
      </c>
      <c r="H113" s="1">
        <v>0.55500000000000005</v>
      </c>
      <c r="I113" s="1">
        <v>15.5</v>
      </c>
      <c r="J113" s="1">
        <v>6.72</v>
      </c>
      <c r="K113" s="1">
        <v>0.28560000000000002</v>
      </c>
      <c r="L113" s="1">
        <v>0.60850000000000004</v>
      </c>
      <c r="M113" s="1">
        <v>3.76</v>
      </c>
      <c r="N113" s="1">
        <v>4.7699999999999996</v>
      </c>
      <c r="O113" s="1">
        <v>4</v>
      </c>
      <c r="P113" s="1">
        <v>0.1802</v>
      </c>
      <c r="Q113" s="1">
        <v>93.354699999999994</v>
      </c>
      <c r="R113" s="1">
        <f t="shared" si="1"/>
        <v>1.1924999999999999</v>
      </c>
      <c r="T113" s="1">
        <v>61.025315276038597</v>
      </c>
      <c r="U113" s="1">
        <v>0.59450675756014437</v>
      </c>
      <c r="V113" s="1">
        <v>16.603341877805832</v>
      </c>
      <c r="W113" s="1">
        <v>7.1983520915390438</v>
      </c>
      <c r="X113" s="1">
        <v>0.30592996389040944</v>
      </c>
      <c r="Y113" s="1">
        <v>0.65181506662224842</v>
      </c>
      <c r="Z113" s="1">
        <v>4.0276493845516077</v>
      </c>
      <c r="AA113" s="1">
        <v>5.1095445649763747</v>
      </c>
      <c r="AB113" s="1">
        <v>4.28473338782086</v>
      </c>
      <c r="AC113" s="1">
        <v>0.19302723912132974</v>
      </c>
    </row>
    <row r="114" spans="1:29">
      <c r="A114" t="s">
        <v>110</v>
      </c>
      <c r="B114">
        <v>850</v>
      </c>
      <c r="C114">
        <v>200</v>
      </c>
      <c r="D114" s="1">
        <v>7.7</v>
      </c>
      <c r="E114" s="1">
        <v>0</v>
      </c>
      <c r="G114" s="1">
        <v>60.22</v>
      </c>
      <c r="H114" s="1">
        <v>0.373</v>
      </c>
      <c r="I114" s="1">
        <v>15.79</v>
      </c>
      <c r="J114" s="1">
        <v>6.27</v>
      </c>
      <c r="K114" s="1">
        <v>0.26469999999999999</v>
      </c>
      <c r="L114" s="1">
        <v>0.79430000000000001</v>
      </c>
      <c r="M114" s="1">
        <v>4.62</v>
      </c>
      <c r="N114" s="1">
        <v>7.05</v>
      </c>
      <c r="O114" s="1">
        <v>2.93</v>
      </c>
      <c r="P114" s="1">
        <v>0.67249999999999999</v>
      </c>
      <c r="Q114" s="1">
        <v>98.9846</v>
      </c>
      <c r="R114" s="1">
        <f t="shared" si="1"/>
        <v>2.4061433447098972</v>
      </c>
      <c r="T114" s="1">
        <v>60.837746477734925</v>
      </c>
      <c r="U114" s="1">
        <v>0.37682629419121766</v>
      </c>
      <c r="V114" s="1">
        <v>15.951976368041088</v>
      </c>
      <c r="W114" s="1">
        <v>6.3343186717933904</v>
      </c>
      <c r="X114" s="1">
        <v>0.26741533531478634</v>
      </c>
      <c r="Y114" s="1">
        <v>0.80244805757663307</v>
      </c>
      <c r="Z114" s="1">
        <v>4.6673927055319719</v>
      </c>
      <c r="AA114" s="1">
        <v>7.1223200376624245</v>
      </c>
      <c r="AB114" s="1">
        <v>2.9600564128157312</v>
      </c>
      <c r="AC114" s="1">
        <v>0.67939861352169928</v>
      </c>
    </row>
    <row r="115" spans="1:29">
      <c r="A115" t="s">
        <v>111</v>
      </c>
      <c r="B115">
        <v>850</v>
      </c>
      <c r="C115">
        <v>200</v>
      </c>
      <c r="D115" s="1">
        <v>7.7</v>
      </c>
      <c r="E115" s="1">
        <v>0</v>
      </c>
      <c r="G115" s="1">
        <v>61.43</v>
      </c>
      <c r="H115" s="1">
        <v>0.62780000000000002</v>
      </c>
      <c r="I115" s="1">
        <v>15.76</v>
      </c>
      <c r="J115" s="1">
        <v>6.62</v>
      </c>
      <c r="K115" s="1">
        <v>0.35630000000000001</v>
      </c>
      <c r="L115" s="1">
        <v>0.78239999999999998</v>
      </c>
      <c r="M115" s="1">
        <v>3.5</v>
      </c>
      <c r="N115" s="1">
        <v>7.04</v>
      </c>
      <c r="O115" s="1">
        <v>3.64</v>
      </c>
      <c r="P115" s="1">
        <v>0.40579999999999999</v>
      </c>
      <c r="Q115" s="1">
        <v>100.1623</v>
      </c>
      <c r="R115" s="1">
        <f t="shared" si="1"/>
        <v>1.9340659340659341</v>
      </c>
      <c r="T115" s="1">
        <v>61.330460662345011</v>
      </c>
      <c r="U115" s="1">
        <v>0.62678273162657017</v>
      </c>
      <c r="V115" s="1">
        <v>15.7344629666052</v>
      </c>
      <c r="W115" s="1">
        <v>6.6092731496780726</v>
      </c>
      <c r="X115" s="1">
        <v>0.35572266211938025</v>
      </c>
      <c r="Y115" s="1">
        <v>0.78113222240303981</v>
      </c>
      <c r="Z115" s="1">
        <v>3.4943287045125762</v>
      </c>
      <c r="AA115" s="1">
        <v>7.0285925942195817</v>
      </c>
      <c r="AB115" s="1">
        <v>3.6341018526930795</v>
      </c>
      <c r="AC115" s="1">
        <v>0.40514245379748665</v>
      </c>
    </row>
    <row r="116" spans="1:29">
      <c r="A116" t="s">
        <v>112</v>
      </c>
      <c r="B116">
        <v>850</v>
      </c>
      <c r="C116">
        <v>200</v>
      </c>
      <c r="D116" s="1">
        <v>7.7</v>
      </c>
      <c r="E116" s="1">
        <v>0</v>
      </c>
      <c r="G116" s="1">
        <v>60.82</v>
      </c>
      <c r="H116" s="1">
        <v>0.31040000000000001</v>
      </c>
      <c r="I116" s="1">
        <v>15.47</v>
      </c>
      <c r="J116" s="1">
        <v>5.5</v>
      </c>
      <c r="K116" s="1">
        <v>0.27250000000000002</v>
      </c>
      <c r="L116" s="1">
        <v>0.7258</v>
      </c>
      <c r="M116" s="1">
        <v>3.53</v>
      </c>
      <c r="N116" s="1">
        <v>6.28</v>
      </c>
      <c r="O116" s="1">
        <v>4.8099999999999996</v>
      </c>
      <c r="P116" s="1">
        <v>0.25409999999999999</v>
      </c>
      <c r="Q116" s="1">
        <v>97.991500000000002</v>
      </c>
      <c r="R116" s="1">
        <f t="shared" si="1"/>
        <v>1.3056133056133057</v>
      </c>
      <c r="T116" s="1">
        <v>62.066607818025034</v>
      </c>
      <c r="U116" s="1">
        <v>0.31676216814723729</v>
      </c>
      <c r="V116" s="1">
        <v>15.787083573575259</v>
      </c>
      <c r="W116" s="1">
        <v>5.612731716526433</v>
      </c>
      <c r="X116" s="1">
        <v>0.27808534413699149</v>
      </c>
      <c r="Y116" s="1">
        <v>0.74067648724634272</v>
      </c>
      <c r="Z116" s="1">
        <v>3.6023532653342376</v>
      </c>
      <c r="AA116" s="1">
        <v>6.4087191235974545</v>
      </c>
      <c r="AB116" s="1">
        <v>4.9085890102712986</v>
      </c>
      <c r="AC116" s="1">
        <v>0.25930820530352122</v>
      </c>
    </row>
    <row r="117" spans="1:29">
      <c r="A117" t="s">
        <v>113</v>
      </c>
      <c r="B117">
        <v>850</v>
      </c>
      <c r="C117">
        <v>500</v>
      </c>
      <c r="D117" s="1">
        <v>0</v>
      </c>
      <c r="E117" s="1">
        <v>0.25</v>
      </c>
      <c r="G117" s="1">
        <v>67.63</v>
      </c>
      <c r="H117" s="1">
        <v>0.34189999999999998</v>
      </c>
      <c r="I117" s="1">
        <v>15.41</v>
      </c>
      <c r="J117" s="1">
        <v>1.36</v>
      </c>
      <c r="K117" s="1">
        <v>6.0400000000000002E-2</v>
      </c>
      <c r="L117" s="1">
        <v>0.1389</v>
      </c>
      <c r="M117" s="1">
        <v>0.8125</v>
      </c>
      <c r="N117" s="1">
        <v>4.67</v>
      </c>
      <c r="O117" s="1">
        <v>5.53</v>
      </c>
      <c r="P117" s="1">
        <v>8.4900000000000003E-2</v>
      </c>
      <c r="Q117" s="1">
        <v>96.059399999999997</v>
      </c>
      <c r="R117" s="1">
        <f t="shared" si="1"/>
        <v>0.84448462929475587</v>
      </c>
      <c r="T117" s="1">
        <v>70.404353972646092</v>
      </c>
      <c r="U117" s="1">
        <v>0.35592560436563209</v>
      </c>
      <c r="V117" s="1">
        <v>16.042157248535801</v>
      </c>
      <c r="W117" s="1">
        <v>1.4157906462043279</v>
      </c>
      <c r="X117" s="1">
        <v>6.2877761052015743E-2</v>
      </c>
      <c r="Y117" s="1">
        <v>0.14459802996895671</v>
      </c>
      <c r="Z117" s="1">
        <v>0.84583080885368855</v>
      </c>
      <c r="AA117" s="1">
        <v>4.8615752336575078</v>
      </c>
      <c r="AB117" s="1">
        <v>5.7568546128749514</v>
      </c>
      <c r="AC117" s="1">
        <v>8.8382813134373114E-2</v>
      </c>
    </row>
    <row r="118" spans="1:29">
      <c r="A118" t="s">
        <v>114</v>
      </c>
      <c r="B118">
        <v>850</v>
      </c>
      <c r="C118">
        <v>500</v>
      </c>
      <c r="D118" s="1">
        <v>0</v>
      </c>
      <c r="E118" s="1">
        <v>0.25</v>
      </c>
      <c r="G118" s="1">
        <v>65.900000000000006</v>
      </c>
      <c r="H118" s="1">
        <v>0.2223</v>
      </c>
      <c r="I118" s="1">
        <v>15.31</v>
      </c>
      <c r="J118" s="1">
        <v>1.73</v>
      </c>
      <c r="K118" s="1">
        <v>0.15620000000000001</v>
      </c>
      <c r="L118" s="1">
        <v>0.1275</v>
      </c>
      <c r="M118" s="1">
        <v>0.92310000000000003</v>
      </c>
      <c r="N118" s="1">
        <v>4.82</v>
      </c>
      <c r="O118" s="1">
        <v>5.35</v>
      </c>
      <c r="P118" s="1">
        <v>4.65E-2</v>
      </c>
      <c r="Q118" s="1">
        <v>94.606300000000005</v>
      </c>
      <c r="R118" s="1">
        <f t="shared" si="1"/>
        <v>0.90093457943925248</v>
      </c>
      <c r="T118" s="1">
        <v>69.657094717793626</v>
      </c>
      <c r="U118" s="1">
        <v>0.23497378081586531</v>
      </c>
      <c r="V118" s="1">
        <v>16.182854630188476</v>
      </c>
      <c r="W118" s="1">
        <v>1.8286308628495143</v>
      </c>
      <c r="X118" s="1">
        <v>0.16510528368618158</v>
      </c>
      <c r="Y118" s="1">
        <v>0.13476903757994976</v>
      </c>
      <c r="Z118" s="1">
        <v>0.97572783207883629</v>
      </c>
      <c r="AA118" s="1">
        <v>5.0947981265518258</v>
      </c>
      <c r="AB118" s="1">
        <v>5.6550145180606357</v>
      </c>
      <c r="AC118" s="1">
        <v>4.9151060764452262E-2</v>
      </c>
    </row>
    <row r="119" spans="1:29">
      <c r="A119" t="s">
        <v>115</v>
      </c>
      <c r="B119">
        <v>850</v>
      </c>
      <c r="C119">
        <v>500</v>
      </c>
      <c r="D119" s="1">
        <v>0</v>
      </c>
      <c r="E119" s="1">
        <v>0.25</v>
      </c>
      <c r="G119" s="1">
        <v>66.349999999999994</v>
      </c>
      <c r="H119" s="1">
        <v>0.29010000000000002</v>
      </c>
      <c r="I119" s="1">
        <v>15.47</v>
      </c>
      <c r="J119" s="1">
        <v>1.47</v>
      </c>
      <c r="K119" s="1">
        <v>0.1321</v>
      </c>
      <c r="L119" s="1">
        <v>0.1043</v>
      </c>
      <c r="M119" s="1">
        <v>0.76959999999999995</v>
      </c>
      <c r="N119" s="1">
        <v>4.68</v>
      </c>
      <c r="O119" s="1">
        <v>5.71</v>
      </c>
      <c r="P119" s="1">
        <v>5.45E-2</v>
      </c>
      <c r="Q119" s="1">
        <v>95.030699999999996</v>
      </c>
      <c r="R119" s="1">
        <f t="shared" si="1"/>
        <v>0.81961471103327488</v>
      </c>
      <c r="T119" s="1">
        <v>69.819542526783451</v>
      </c>
      <c r="U119" s="1">
        <v>0.30526977071620015</v>
      </c>
      <c r="V119" s="1">
        <v>16.278949855152071</v>
      </c>
      <c r="W119" s="1">
        <v>1.5468685382723688</v>
      </c>
      <c r="X119" s="1">
        <v>0.13900771013998636</v>
      </c>
      <c r="Y119" s="1">
        <v>0.1097540058107538</v>
      </c>
      <c r="Z119" s="1">
        <v>0.80984355581932999</v>
      </c>
      <c r="AA119" s="1">
        <v>4.9247243259283575</v>
      </c>
      <c r="AB119" s="1">
        <v>6.0085845942416505</v>
      </c>
      <c r="AC119" s="1">
        <v>5.734988798356741E-2</v>
      </c>
    </row>
    <row r="120" spans="1:29">
      <c r="A120" t="s">
        <v>116</v>
      </c>
      <c r="B120">
        <v>850</v>
      </c>
      <c r="C120">
        <v>500</v>
      </c>
      <c r="D120" s="1">
        <v>0</v>
      </c>
      <c r="E120" s="1">
        <v>0.25</v>
      </c>
      <c r="G120" s="1">
        <v>65.260000000000005</v>
      </c>
      <c r="H120" s="1">
        <v>0.21360000000000001</v>
      </c>
      <c r="I120" s="1">
        <v>15.64</v>
      </c>
      <c r="J120" s="1">
        <v>1.32</v>
      </c>
      <c r="K120" s="1">
        <v>0.1104</v>
      </c>
      <c r="L120" s="1">
        <v>0.13500000000000001</v>
      </c>
      <c r="M120" s="1">
        <v>0.73</v>
      </c>
      <c r="N120" s="1">
        <v>4.72</v>
      </c>
      <c r="O120" s="1">
        <v>5.76</v>
      </c>
      <c r="P120" s="1">
        <v>2.5000000000000001E-2</v>
      </c>
      <c r="Q120" s="1">
        <v>93.973399999999998</v>
      </c>
      <c r="R120" s="1">
        <f t="shared" si="1"/>
        <v>0.81944444444444442</v>
      </c>
      <c r="T120" s="1">
        <v>69.445183424245599</v>
      </c>
      <c r="U120" s="1">
        <v>0.22729836315382868</v>
      </c>
      <c r="V120" s="1">
        <v>16.643007489353369</v>
      </c>
      <c r="W120" s="1">
        <v>1.4046528060068062</v>
      </c>
      <c r="X120" s="1">
        <v>0.1174800528660238</v>
      </c>
      <c r="Y120" s="1">
        <v>0.14365767334160517</v>
      </c>
      <c r="Z120" s="1">
        <v>0.77681556695830944</v>
      </c>
      <c r="AA120" s="1">
        <v>5.022697912387974</v>
      </c>
      <c r="AB120" s="1">
        <v>6.1293940625751535</v>
      </c>
      <c r="AC120" s="1">
        <v>2.6603272841038E-2</v>
      </c>
    </row>
    <row r="121" spans="1:29">
      <c r="A121" t="s">
        <v>117</v>
      </c>
      <c r="B121">
        <v>850</v>
      </c>
      <c r="C121">
        <v>500</v>
      </c>
      <c r="D121" s="1">
        <v>0</v>
      </c>
      <c r="E121" s="1">
        <v>0.25</v>
      </c>
      <c r="G121" s="1">
        <v>64.489999999999995</v>
      </c>
      <c r="H121" s="1">
        <v>0.61529999999999996</v>
      </c>
      <c r="I121" s="1">
        <v>14.15</v>
      </c>
      <c r="J121" s="1">
        <v>3.71</v>
      </c>
      <c r="K121" s="1">
        <v>0.2024</v>
      </c>
      <c r="L121" s="1">
        <v>0.2213</v>
      </c>
      <c r="M121" s="1">
        <v>1.45</v>
      </c>
      <c r="N121" s="1">
        <v>4.37</v>
      </c>
      <c r="O121" s="1">
        <v>5.34</v>
      </c>
      <c r="P121" s="1">
        <v>0.1469</v>
      </c>
      <c r="Q121" s="1">
        <v>94.695999999999998</v>
      </c>
      <c r="R121" s="1">
        <f t="shared" si="1"/>
        <v>0.81835205992509363</v>
      </c>
      <c r="T121" s="1">
        <v>68.102137365886634</v>
      </c>
      <c r="U121" s="1">
        <v>0.64976345357776455</v>
      </c>
      <c r="V121" s="1">
        <v>14.94255301174284</v>
      </c>
      <c r="W121" s="1">
        <v>3.917800118273211</v>
      </c>
      <c r="X121" s="1">
        <v>0.21373658866266793</v>
      </c>
      <c r="Y121" s="1">
        <v>0.23369519303877673</v>
      </c>
      <c r="Z121" s="1">
        <v>1.5312156796485596</v>
      </c>
      <c r="AA121" s="1">
        <v>4.6147672552166936</v>
      </c>
      <c r="AB121" s="1">
        <v>5.6390977443609023</v>
      </c>
      <c r="AC121" s="1">
        <v>0.15512798851060236</v>
      </c>
    </row>
    <row r="122" spans="1:29">
      <c r="A122" t="s">
        <v>118</v>
      </c>
      <c r="B122">
        <v>850</v>
      </c>
      <c r="C122">
        <v>500</v>
      </c>
      <c r="D122" s="1">
        <v>0</v>
      </c>
      <c r="E122" s="1">
        <v>0.25</v>
      </c>
      <c r="G122" s="1">
        <v>65.930000000000007</v>
      </c>
      <c r="H122" s="1">
        <v>0.41770000000000002</v>
      </c>
      <c r="I122" s="1">
        <v>14.54</v>
      </c>
      <c r="J122" s="1">
        <v>2.86</v>
      </c>
      <c r="K122" s="1">
        <v>0.21299999999999999</v>
      </c>
      <c r="L122" s="1">
        <v>0.14430000000000001</v>
      </c>
      <c r="M122" s="1">
        <v>1.3013999999999999</v>
      </c>
      <c r="N122" s="1">
        <v>4.53</v>
      </c>
      <c r="O122" s="1">
        <v>5.38</v>
      </c>
      <c r="P122" s="1">
        <v>0.19570000000000001</v>
      </c>
      <c r="Q122" s="1">
        <v>95.579099999999997</v>
      </c>
      <c r="R122" s="1">
        <f t="shared" si="1"/>
        <v>0.84200743494423802</v>
      </c>
      <c r="T122" s="1">
        <v>68.979515396148329</v>
      </c>
      <c r="U122" s="1">
        <v>0.43702022722540812</v>
      </c>
      <c r="V122" s="1">
        <v>15.212530772940946</v>
      </c>
      <c r="W122" s="1">
        <v>2.9922859704684388</v>
      </c>
      <c r="X122" s="1">
        <v>0.22285206703139077</v>
      </c>
      <c r="Y122" s="1">
        <v>0.15097442850999854</v>
      </c>
      <c r="Z122" s="1">
        <v>1.3615947419467227</v>
      </c>
      <c r="AA122" s="1">
        <v>4.7395298763014093</v>
      </c>
      <c r="AB122" s="1">
        <v>5.6288456367553152</v>
      </c>
      <c r="AC122" s="1">
        <v>0.20475187567156419</v>
      </c>
    </row>
    <row r="123" spans="1:29">
      <c r="A123" t="s">
        <v>119</v>
      </c>
      <c r="B123">
        <v>850</v>
      </c>
      <c r="C123">
        <v>500</v>
      </c>
      <c r="D123" s="1">
        <v>0</v>
      </c>
      <c r="E123" s="1">
        <v>0.25</v>
      </c>
      <c r="G123" s="1">
        <v>67.02</v>
      </c>
      <c r="H123" s="1">
        <v>0.23050000000000001</v>
      </c>
      <c r="I123" s="1">
        <v>15.94</v>
      </c>
      <c r="J123" s="1">
        <v>1.44</v>
      </c>
      <c r="K123" s="1">
        <v>0.15709999999999999</v>
      </c>
      <c r="L123" s="1">
        <v>0.1089</v>
      </c>
      <c r="M123" s="1">
        <v>1.0464</v>
      </c>
      <c r="N123" s="1">
        <v>5.07</v>
      </c>
      <c r="O123" s="1">
        <v>5.63</v>
      </c>
      <c r="P123" s="1">
        <v>2.7099999999999999E-2</v>
      </c>
      <c r="Q123" s="1">
        <v>96.670100000000005</v>
      </c>
      <c r="R123" s="1">
        <f t="shared" si="1"/>
        <v>0.90053285968028429</v>
      </c>
      <c r="T123" s="1">
        <v>69.328572123128026</v>
      </c>
      <c r="U123" s="1">
        <v>0.2384398071378844</v>
      </c>
      <c r="V123" s="1">
        <v>16.489069526151312</v>
      </c>
      <c r="W123" s="1">
        <v>1.4896022658505577</v>
      </c>
      <c r="X123" s="1">
        <v>0.16251146942022401</v>
      </c>
      <c r="Y123" s="1">
        <v>0.11265117135494843</v>
      </c>
      <c r="Z123" s="1">
        <v>1.0824443131847385</v>
      </c>
      <c r="AA123" s="1">
        <v>5.2446413110155055</v>
      </c>
      <c r="AB123" s="1">
        <v>5.8239310810684994</v>
      </c>
      <c r="AC123" s="1">
        <v>2.8033487086493131E-2</v>
      </c>
    </row>
    <row r="124" spans="1:29">
      <c r="A124" t="s">
        <v>120</v>
      </c>
      <c r="B124">
        <v>850</v>
      </c>
      <c r="C124">
        <v>500</v>
      </c>
      <c r="D124" s="1">
        <v>0</v>
      </c>
      <c r="E124" s="1">
        <v>0.25</v>
      </c>
      <c r="G124" s="1">
        <v>66.010000000000005</v>
      </c>
      <c r="H124" s="1">
        <v>0.3664</v>
      </c>
      <c r="I124" s="1">
        <v>14.61</v>
      </c>
      <c r="J124" s="1">
        <v>2.61</v>
      </c>
      <c r="K124" s="1">
        <v>0.1201</v>
      </c>
      <c r="L124" s="1">
        <v>0.1235</v>
      </c>
      <c r="M124" s="1">
        <v>0.80400000000000005</v>
      </c>
      <c r="N124" s="1">
        <v>4.96</v>
      </c>
      <c r="O124" s="1">
        <v>5.71</v>
      </c>
      <c r="P124" s="1">
        <v>3.3599999999999998E-2</v>
      </c>
      <c r="Q124" s="1">
        <v>95.353200000000001</v>
      </c>
      <c r="R124" s="1">
        <f t="shared" si="1"/>
        <v>0.86865148861646235</v>
      </c>
      <c r="T124" s="1">
        <v>69.226832450300563</v>
      </c>
      <c r="U124" s="1">
        <v>0.38425558869550258</v>
      </c>
      <c r="V124" s="1">
        <v>15.321981852732785</v>
      </c>
      <c r="W124" s="1">
        <v>2.737191829954317</v>
      </c>
      <c r="X124" s="1">
        <v>0.12595277347797451</v>
      </c>
      <c r="Y124" s="1">
        <v>0.1295184639844284</v>
      </c>
      <c r="Z124" s="1">
        <v>0.84318093152615758</v>
      </c>
      <c r="AA124" s="1">
        <v>5.2017132094151011</v>
      </c>
      <c r="AB124" s="1">
        <v>5.988262585838755</v>
      </c>
      <c r="AC124" s="1">
        <v>3.5237412063779713E-2</v>
      </c>
    </row>
    <row r="125" spans="1:29">
      <c r="A125" t="s">
        <v>121</v>
      </c>
      <c r="B125">
        <v>850</v>
      </c>
      <c r="C125">
        <v>500</v>
      </c>
      <c r="D125" s="1">
        <v>0</v>
      </c>
      <c r="E125" s="1">
        <v>0.25</v>
      </c>
      <c r="G125" s="1">
        <v>67.069999999999993</v>
      </c>
      <c r="H125" s="1">
        <v>0.21190000000000001</v>
      </c>
      <c r="I125" s="1">
        <v>14.67</v>
      </c>
      <c r="J125" s="1">
        <v>1.82</v>
      </c>
      <c r="K125" s="1">
        <v>0.12809999999999999</v>
      </c>
      <c r="L125" s="1">
        <v>0.1303</v>
      </c>
      <c r="M125" s="1">
        <v>0.81269999999999998</v>
      </c>
      <c r="N125" s="1">
        <v>4.5</v>
      </c>
      <c r="O125" s="1">
        <v>5.64</v>
      </c>
      <c r="P125" s="1">
        <v>0</v>
      </c>
      <c r="Q125" s="1">
        <v>94.983000000000004</v>
      </c>
      <c r="R125" s="1">
        <f t="shared" si="1"/>
        <v>0.79787234042553201</v>
      </c>
      <c r="T125" s="1">
        <v>70.612635945379694</v>
      </c>
      <c r="U125" s="1">
        <v>0.2230925534042934</v>
      </c>
      <c r="V125" s="1">
        <v>15.444869081835696</v>
      </c>
      <c r="W125" s="1">
        <v>1.9161323605276732</v>
      </c>
      <c r="X125" s="1">
        <v>0.13486623922175545</v>
      </c>
      <c r="Y125" s="1">
        <v>0.13718244317404166</v>
      </c>
      <c r="Z125" s="1">
        <v>0.85562679637408801</v>
      </c>
      <c r="AA125" s="1">
        <v>4.7376899024035879</v>
      </c>
      <c r="AB125" s="1">
        <v>5.9379046776791631</v>
      </c>
      <c r="AC125" s="1">
        <v>0</v>
      </c>
    </row>
    <row r="126" spans="1:29">
      <c r="A126" t="s">
        <v>122</v>
      </c>
      <c r="B126">
        <v>850</v>
      </c>
      <c r="C126">
        <v>500</v>
      </c>
      <c r="D126" s="1">
        <v>0</v>
      </c>
      <c r="E126" s="1">
        <v>0.25</v>
      </c>
      <c r="G126" s="1">
        <v>67.459999999999994</v>
      </c>
      <c r="H126" s="1">
        <v>0.28160000000000002</v>
      </c>
      <c r="I126" s="1">
        <v>14.98</v>
      </c>
      <c r="J126" s="1">
        <v>1.59</v>
      </c>
      <c r="K126" s="1">
        <v>0.19520000000000001</v>
      </c>
      <c r="L126" s="1">
        <v>0.16869999999999999</v>
      </c>
      <c r="M126" s="1">
        <v>0.7298</v>
      </c>
      <c r="N126" s="1">
        <v>4.5</v>
      </c>
      <c r="O126" s="1">
        <v>5.57</v>
      </c>
      <c r="P126" s="1">
        <v>4.4499999999999998E-2</v>
      </c>
      <c r="Q126" s="1">
        <v>95.519800000000004</v>
      </c>
      <c r="R126" s="1">
        <f t="shared" si="1"/>
        <v>0.80789946140035906</v>
      </c>
      <c r="T126" s="1">
        <v>70.624100971735686</v>
      </c>
      <c r="U126" s="1">
        <v>0.29480798745391013</v>
      </c>
      <c r="V126" s="1">
        <v>15.682612400779734</v>
      </c>
      <c r="W126" s="1">
        <v>1.6645763496154726</v>
      </c>
      <c r="X126" s="1">
        <v>0.20435553675782403</v>
      </c>
      <c r="Y126" s="1">
        <v>0.17661259759756612</v>
      </c>
      <c r="Z126" s="1">
        <v>0.76403007543985646</v>
      </c>
      <c r="AA126" s="1">
        <v>4.7110651404211481</v>
      </c>
      <c r="AB126" s="1">
        <v>5.8312517404768434</v>
      </c>
      <c r="AC126" s="1">
        <v>4.658719972194246E-2</v>
      </c>
    </row>
    <row r="127" spans="1:29">
      <c r="A127" t="s">
        <v>123</v>
      </c>
      <c r="B127">
        <v>850</v>
      </c>
      <c r="C127">
        <v>500</v>
      </c>
      <c r="D127" s="1">
        <v>0</v>
      </c>
      <c r="E127" s="1">
        <v>0.25</v>
      </c>
      <c r="G127" s="1">
        <v>66.73</v>
      </c>
      <c r="H127" s="1">
        <v>0.29620000000000002</v>
      </c>
      <c r="I127" s="1">
        <v>15.24</v>
      </c>
      <c r="J127" s="1">
        <v>1.54</v>
      </c>
      <c r="K127" s="1">
        <v>9.69E-2</v>
      </c>
      <c r="L127" s="1">
        <v>9.6000000000000002E-2</v>
      </c>
      <c r="M127" s="1">
        <v>0.85960000000000003</v>
      </c>
      <c r="N127" s="1">
        <v>4.6900000000000004</v>
      </c>
      <c r="O127" s="1">
        <v>5.5</v>
      </c>
      <c r="P127" s="1">
        <v>3.2000000000000001E-2</v>
      </c>
      <c r="Q127" s="1">
        <v>95.080699999999993</v>
      </c>
      <c r="R127" s="1">
        <f t="shared" si="1"/>
        <v>0.85272727272727278</v>
      </c>
      <c r="T127" s="1">
        <v>70.182487087284812</v>
      </c>
      <c r="U127" s="1">
        <v>0.31152484152935356</v>
      </c>
      <c r="V127" s="1">
        <v>16.02848948314432</v>
      </c>
      <c r="W127" s="1">
        <v>1.6196767587954235</v>
      </c>
      <c r="X127" s="1">
        <v>0.10191342722550424</v>
      </c>
      <c r="Y127" s="1">
        <v>0.10096686288594847</v>
      </c>
      <c r="Z127" s="1">
        <v>0.9040741180912637</v>
      </c>
      <c r="AA127" s="1">
        <v>4.9326519472406076</v>
      </c>
      <c r="AB127" s="1">
        <v>5.7845598528407978</v>
      </c>
      <c r="AC127" s="1">
        <v>3.3655620961982824E-2</v>
      </c>
    </row>
    <row r="128" spans="1:29">
      <c r="A128" t="s">
        <v>124</v>
      </c>
      <c r="B128">
        <v>850</v>
      </c>
      <c r="C128">
        <v>500</v>
      </c>
      <c r="D128" s="1">
        <v>0</v>
      </c>
      <c r="E128" s="1">
        <v>0.25</v>
      </c>
      <c r="G128" s="1">
        <v>66.66</v>
      </c>
      <c r="H128" s="1">
        <v>0.38350000000000001</v>
      </c>
      <c r="I128" s="1">
        <v>14.91</v>
      </c>
      <c r="J128" s="1">
        <v>2.14</v>
      </c>
      <c r="K128" s="1">
        <v>0.12709999999999999</v>
      </c>
      <c r="L128" s="1">
        <v>0.1203</v>
      </c>
      <c r="M128" s="1">
        <v>0.8377</v>
      </c>
      <c r="N128" s="1">
        <v>4.83</v>
      </c>
      <c r="O128" s="1">
        <v>5.74</v>
      </c>
      <c r="P128" s="1">
        <v>8.72E-2</v>
      </c>
      <c r="Q128" s="1">
        <v>95.864800000000002</v>
      </c>
      <c r="R128" s="1">
        <f t="shared" si="1"/>
        <v>0.84146341463414631</v>
      </c>
      <c r="T128" s="1">
        <v>69.535429062596492</v>
      </c>
      <c r="U128" s="1">
        <v>0.40004255993858018</v>
      </c>
      <c r="V128" s="1">
        <v>15.55315402525223</v>
      </c>
      <c r="W128" s="1">
        <v>2.2323105039597433</v>
      </c>
      <c r="X128" s="1">
        <v>0.13258255376321651</v>
      </c>
      <c r="Y128" s="1">
        <v>0.12548923066652201</v>
      </c>
      <c r="Z128" s="1">
        <v>0.873834817367793</v>
      </c>
      <c r="AA128" s="1">
        <v>5.0383456701521308</v>
      </c>
      <c r="AB128" s="1">
        <v>5.987599202209779</v>
      </c>
      <c r="AC128" s="1">
        <v>9.0961437357611974E-2</v>
      </c>
    </row>
    <row r="129" spans="1:29">
      <c r="A129" t="s">
        <v>125</v>
      </c>
      <c r="B129">
        <v>850</v>
      </c>
      <c r="C129">
        <v>500</v>
      </c>
      <c r="D129" s="1">
        <v>0</v>
      </c>
      <c r="E129" s="1">
        <v>0.25</v>
      </c>
      <c r="G129" s="1">
        <v>66.61</v>
      </c>
      <c r="H129" s="1">
        <v>0.30740000000000001</v>
      </c>
      <c r="I129" s="1">
        <v>14.87</v>
      </c>
      <c r="J129" s="1">
        <v>2.81</v>
      </c>
      <c r="K129" s="1">
        <v>0.1123</v>
      </c>
      <c r="L129" s="1">
        <v>0.1452</v>
      </c>
      <c r="M129" s="1">
        <v>0.96020000000000005</v>
      </c>
      <c r="N129" s="1">
        <v>4.9800000000000004</v>
      </c>
      <c r="O129" s="1">
        <v>5.63</v>
      </c>
      <c r="P129" s="1">
        <v>0.14399999999999999</v>
      </c>
      <c r="Q129" s="1">
        <v>96.569199999999995</v>
      </c>
      <c r="R129" s="1">
        <f t="shared" si="1"/>
        <v>0.88454706927175852</v>
      </c>
      <c r="T129" s="1">
        <v>68.976443835094429</v>
      </c>
      <c r="U129" s="1">
        <v>0.31832095533565569</v>
      </c>
      <c r="V129" s="1">
        <v>15.39828433910605</v>
      </c>
      <c r="W129" s="1">
        <v>2.9098304635432415</v>
      </c>
      <c r="X129" s="1">
        <v>0.11628966585619431</v>
      </c>
      <c r="Y129" s="1">
        <v>0.15035849939732338</v>
      </c>
      <c r="Z129" s="1">
        <v>0.99431288651039895</v>
      </c>
      <c r="AA129" s="1">
        <v>5.1569237396602654</v>
      </c>
      <c r="AB129" s="1">
        <v>5.8300161956400176</v>
      </c>
      <c r="AC129" s="1">
        <v>0.1491158671708992</v>
      </c>
    </row>
    <row r="130" spans="1:29">
      <c r="A130" t="s">
        <v>126</v>
      </c>
      <c r="B130">
        <v>850</v>
      </c>
      <c r="C130">
        <v>500</v>
      </c>
      <c r="D130" s="1">
        <v>0</v>
      </c>
      <c r="E130" s="1">
        <v>0.25</v>
      </c>
      <c r="G130" s="1">
        <v>66.319999999999993</v>
      </c>
      <c r="H130" s="1">
        <v>0.40889999999999999</v>
      </c>
      <c r="I130" s="1">
        <v>14.74</v>
      </c>
      <c r="J130" s="1">
        <v>3.02</v>
      </c>
      <c r="K130" s="1">
        <v>0.1447</v>
      </c>
      <c r="L130" s="1">
        <v>0.20449999999999999</v>
      </c>
      <c r="M130" s="1">
        <v>1.1314</v>
      </c>
      <c r="N130" s="1">
        <v>4.67</v>
      </c>
      <c r="O130" s="1">
        <v>5.49</v>
      </c>
      <c r="P130" s="1">
        <v>0.10539999999999999</v>
      </c>
      <c r="Q130" s="1">
        <v>96.234899999999996</v>
      </c>
      <c r="R130" s="1">
        <f t="shared" si="1"/>
        <v>0.85063752276867022</v>
      </c>
      <c r="T130" s="1">
        <v>68.914707658032583</v>
      </c>
      <c r="U130" s="1">
        <v>0.42489782812680221</v>
      </c>
      <c r="V130" s="1">
        <v>15.316688644140536</v>
      </c>
      <c r="W130" s="1">
        <v>3.1381546611468401</v>
      </c>
      <c r="X130" s="1">
        <v>0.15036125147945287</v>
      </c>
      <c r="Y130" s="1">
        <v>0.21250087026640024</v>
      </c>
      <c r="Z130" s="1">
        <v>1.1756649614640842</v>
      </c>
      <c r="AA130" s="1">
        <v>4.8527093601177951</v>
      </c>
      <c r="AB130" s="1">
        <v>5.7047910893033613</v>
      </c>
      <c r="AC130" s="1">
        <v>0.10952367592214467</v>
      </c>
    </row>
    <row r="131" spans="1:29">
      <c r="A131" t="s">
        <v>127</v>
      </c>
      <c r="B131">
        <v>850</v>
      </c>
      <c r="C131">
        <v>500</v>
      </c>
      <c r="D131" s="1">
        <v>0</v>
      </c>
      <c r="E131" s="1">
        <v>0.25</v>
      </c>
      <c r="G131" s="1">
        <v>67.069999999999993</v>
      </c>
      <c r="H131" s="1">
        <v>0.24249999999999999</v>
      </c>
      <c r="I131" s="1">
        <v>14.87</v>
      </c>
      <c r="J131" s="1">
        <v>1.66</v>
      </c>
      <c r="K131" s="1">
        <v>0.17050000000000001</v>
      </c>
      <c r="L131" s="1">
        <v>0.13100000000000001</v>
      </c>
      <c r="M131" s="1">
        <v>0.98360000000000003</v>
      </c>
      <c r="N131" s="1">
        <v>4.49</v>
      </c>
      <c r="O131" s="1">
        <v>5.32</v>
      </c>
      <c r="P131" s="1">
        <v>9.5200000000000007E-2</v>
      </c>
      <c r="Q131" s="1">
        <v>95.032899999999998</v>
      </c>
      <c r="R131" s="1">
        <f t="shared" si="1"/>
        <v>0.84398496240601506</v>
      </c>
      <c r="T131" s="1">
        <v>70.575558569716378</v>
      </c>
      <c r="U131" s="1">
        <v>0.25517478683697964</v>
      </c>
      <c r="V131" s="1">
        <v>15.647212702127369</v>
      </c>
      <c r="W131" s="1">
        <v>1.7467634892758193</v>
      </c>
      <c r="X131" s="1">
        <v>0.17941155115754651</v>
      </c>
      <c r="Y131" s="1">
        <v>0.13784699825007971</v>
      </c>
      <c r="Z131" s="1">
        <v>1.0350099807540336</v>
      </c>
      <c r="AA131" s="1">
        <v>4.7246795583424266</v>
      </c>
      <c r="AB131" s="1">
        <v>5.5980613029803363</v>
      </c>
      <c r="AC131" s="1">
        <v>0.10017583384280603</v>
      </c>
    </row>
    <row r="132" spans="1:29">
      <c r="A132" t="s">
        <v>128</v>
      </c>
      <c r="B132">
        <v>850</v>
      </c>
      <c r="C132">
        <v>500</v>
      </c>
      <c r="D132" s="1">
        <v>0</v>
      </c>
      <c r="E132" s="1">
        <v>0.25</v>
      </c>
      <c r="G132" s="1">
        <v>66.73</v>
      </c>
      <c r="H132" s="1">
        <v>0.28349999999999997</v>
      </c>
      <c r="I132" s="1">
        <v>15.13</v>
      </c>
      <c r="J132" s="1">
        <v>1.73</v>
      </c>
      <c r="K132" s="1">
        <v>0.1178</v>
      </c>
      <c r="L132" s="1">
        <v>0.11020000000000001</v>
      </c>
      <c r="M132" s="1">
        <v>0.86229999999999996</v>
      </c>
      <c r="N132" s="1">
        <v>4.95</v>
      </c>
      <c r="O132" s="1">
        <v>5.6</v>
      </c>
      <c r="P132" s="1">
        <v>0</v>
      </c>
      <c r="Q132" s="1">
        <v>95.533699999999996</v>
      </c>
      <c r="R132" s="1">
        <f t="shared" si="1"/>
        <v>0.88392857142857151</v>
      </c>
      <c r="T132" s="1">
        <v>69.849697017910955</v>
      </c>
      <c r="U132" s="1">
        <v>0.29675392034433923</v>
      </c>
      <c r="V132" s="1">
        <v>15.837343262115883</v>
      </c>
      <c r="W132" s="1">
        <v>1.8108793022776257</v>
      </c>
      <c r="X132" s="1">
        <v>0.12330727272156319</v>
      </c>
      <c r="Y132" s="1">
        <v>0.11535196480404299</v>
      </c>
      <c r="Z132" s="1">
        <v>0.90261342332600947</v>
      </c>
      <c r="AA132" s="1">
        <v>5.1814176568059231</v>
      </c>
      <c r="AB132" s="1">
        <v>5.8618058339622561</v>
      </c>
      <c r="AC132" s="1">
        <v>0</v>
      </c>
    </row>
    <row r="133" spans="1:29">
      <c r="A133" t="s">
        <v>129</v>
      </c>
      <c r="B133">
        <v>850</v>
      </c>
      <c r="C133">
        <v>500</v>
      </c>
      <c r="D133" s="1">
        <v>0</v>
      </c>
      <c r="E133" s="1">
        <v>0.25</v>
      </c>
      <c r="G133" s="1">
        <v>65.38</v>
      </c>
      <c r="H133" s="1">
        <v>0.27979999999999999</v>
      </c>
      <c r="I133" s="1">
        <v>14.85</v>
      </c>
      <c r="J133" s="1">
        <v>1.83</v>
      </c>
      <c r="K133" s="1">
        <v>9.2499999999999999E-2</v>
      </c>
      <c r="L133" s="1">
        <v>0.1464</v>
      </c>
      <c r="M133" s="1">
        <v>0.85570000000000002</v>
      </c>
      <c r="N133" s="1">
        <v>4.91</v>
      </c>
      <c r="O133" s="1">
        <v>5.41</v>
      </c>
      <c r="P133" s="1">
        <v>2.8799999999999999E-2</v>
      </c>
      <c r="Q133" s="1">
        <v>93.783199999999994</v>
      </c>
      <c r="R133" s="1">
        <f t="shared" si="1"/>
        <v>0.90757855822550837</v>
      </c>
      <c r="T133" s="1">
        <v>69.713978623036965</v>
      </c>
      <c r="U133" s="1">
        <v>0.29834767847546256</v>
      </c>
      <c r="V133" s="1">
        <v>15.834392513797782</v>
      </c>
      <c r="W133" s="1">
        <v>1.9513089764478075</v>
      </c>
      <c r="X133" s="1">
        <v>9.8631737880558568E-2</v>
      </c>
      <c r="Y133" s="1">
        <v>0.1561047181158246</v>
      </c>
      <c r="Z133" s="1">
        <v>0.91242354707452944</v>
      </c>
      <c r="AA133" s="1">
        <v>5.2354792756058659</v>
      </c>
      <c r="AB133" s="1">
        <v>5.7686238046899669</v>
      </c>
      <c r="AC133" s="1">
        <v>3.0709124875244184E-2</v>
      </c>
    </row>
    <row r="134" spans="1:29">
      <c r="A134" t="s">
        <v>130</v>
      </c>
      <c r="B134">
        <v>850</v>
      </c>
      <c r="C134">
        <v>500</v>
      </c>
      <c r="D134" s="1">
        <v>0</v>
      </c>
      <c r="E134" s="1">
        <v>0.25</v>
      </c>
      <c r="G134" s="1">
        <v>67.09</v>
      </c>
      <c r="H134" s="1">
        <v>0.26900000000000002</v>
      </c>
      <c r="I134" s="1">
        <v>15.17</v>
      </c>
      <c r="J134" s="1">
        <v>1.72</v>
      </c>
      <c r="K134" s="1">
        <v>0.1082</v>
      </c>
      <c r="L134" s="1">
        <v>0.15340000000000001</v>
      </c>
      <c r="M134" s="1">
        <v>0.85340000000000005</v>
      </c>
      <c r="N134" s="1">
        <v>4.8099999999999996</v>
      </c>
      <c r="O134" s="1">
        <v>5.61</v>
      </c>
      <c r="P134" s="1">
        <v>3.3799999999999997E-2</v>
      </c>
      <c r="Q134" s="1">
        <v>95.818700000000007</v>
      </c>
      <c r="R134" s="1">
        <f t="shared" ref="R134:R197" si="2">N134/O134</f>
        <v>0.8573975044563279</v>
      </c>
      <c r="T134" s="1">
        <v>70.017647912150764</v>
      </c>
      <c r="U134" s="1">
        <v>0.28073851972527286</v>
      </c>
      <c r="V134" s="1">
        <v>15.831982692313712</v>
      </c>
      <c r="W134" s="1">
        <v>1.7950567060500715</v>
      </c>
      <c r="X134" s="1">
        <v>0.11292159046198706</v>
      </c>
      <c r="Y134" s="1">
        <v>0.16009401087679129</v>
      </c>
      <c r="Z134" s="1">
        <v>0.89064034473437859</v>
      </c>
      <c r="AA134" s="1">
        <v>5.0198969512214209</v>
      </c>
      <c r="AB134" s="1">
        <v>5.8548070470586637</v>
      </c>
      <c r="AC134" s="1">
        <v>3.5274951549123496E-2</v>
      </c>
    </row>
    <row r="135" spans="1:29">
      <c r="A135" t="s">
        <v>131</v>
      </c>
      <c r="B135">
        <v>850</v>
      </c>
      <c r="C135">
        <v>500</v>
      </c>
      <c r="D135" s="1">
        <v>0</v>
      </c>
      <c r="E135" s="1">
        <v>0.25</v>
      </c>
      <c r="G135" s="1">
        <v>67.48</v>
      </c>
      <c r="H135" s="1">
        <v>0.32029999999999997</v>
      </c>
      <c r="I135" s="1">
        <v>15.02</v>
      </c>
      <c r="J135" s="1">
        <v>1.67</v>
      </c>
      <c r="K135" s="1">
        <v>0.16750000000000001</v>
      </c>
      <c r="L135" s="1">
        <v>0.13650000000000001</v>
      </c>
      <c r="M135" s="1">
        <v>0.89039999999999997</v>
      </c>
      <c r="N135" s="1">
        <v>4.82</v>
      </c>
      <c r="O135" s="1">
        <v>5.69</v>
      </c>
      <c r="P135" s="1">
        <v>7.9399999999999998E-2</v>
      </c>
      <c r="Q135" s="1">
        <v>96.280100000000004</v>
      </c>
      <c r="R135" s="1">
        <f t="shared" si="2"/>
        <v>0.84710017574692442</v>
      </c>
      <c r="T135" s="1">
        <v>70.087172738707167</v>
      </c>
      <c r="U135" s="1">
        <v>0.33267518417616926</v>
      </c>
      <c r="V135" s="1">
        <v>15.600316160868132</v>
      </c>
      <c r="W135" s="1">
        <v>1.7345225025732209</v>
      </c>
      <c r="X135" s="1">
        <v>0.173971568371865</v>
      </c>
      <c r="Y135" s="1">
        <v>0.14177384527020642</v>
      </c>
      <c r="Z135" s="1">
        <v>0.92480169837796178</v>
      </c>
      <c r="AA135" s="1">
        <v>5.0062266241933688</v>
      </c>
      <c r="AB135" s="1">
        <v>5.9098401434979815</v>
      </c>
      <c r="AC135" s="1">
        <v>8.2467716589409434E-2</v>
      </c>
    </row>
    <row r="136" spans="1:29">
      <c r="A136" t="s">
        <v>132</v>
      </c>
      <c r="B136">
        <v>850</v>
      </c>
      <c r="C136">
        <v>500</v>
      </c>
      <c r="D136" s="1">
        <v>0</v>
      </c>
      <c r="E136" s="1">
        <v>0.25</v>
      </c>
      <c r="G136" s="1">
        <v>66.5</v>
      </c>
      <c r="H136" s="1">
        <v>0.31669999999999998</v>
      </c>
      <c r="I136" s="1">
        <v>14.64</v>
      </c>
      <c r="J136" s="1">
        <v>1.98</v>
      </c>
      <c r="K136" s="1">
        <v>0.1178</v>
      </c>
      <c r="L136" s="1">
        <v>0.15529999999999999</v>
      </c>
      <c r="M136" s="1">
        <v>0.95650000000000002</v>
      </c>
      <c r="N136" s="1">
        <v>4.5999999999999996</v>
      </c>
      <c r="O136" s="1">
        <v>5.57</v>
      </c>
      <c r="P136" s="1">
        <v>4.6699999999999998E-2</v>
      </c>
      <c r="Q136" s="1">
        <v>94.906099999999995</v>
      </c>
      <c r="R136" s="1">
        <f t="shared" si="2"/>
        <v>0.82585278276481133</v>
      </c>
      <c r="T136" s="1">
        <v>70.069257929679978</v>
      </c>
      <c r="U136" s="1">
        <v>0.33369825543352855</v>
      </c>
      <c r="V136" s="1">
        <v>15.425773475045334</v>
      </c>
      <c r="W136" s="1">
        <v>2.086272642116787</v>
      </c>
      <c r="X136" s="1">
        <v>0.12412268547543309</v>
      </c>
      <c r="Y136" s="1">
        <v>0.16363542490946315</v>
      </c>
      <c r="Z136" s="1">
        <v>1.0078382738306599</v>
      </c>
      <c r="AA136" s="1">
        <v>4.8468960372410201</v>
      </c>
      <c r="AB136" s="1">
        <v>5.8689588972679321</v>
      </c>
      <c r="AC136" s="1">
        <v>4.9206531508512091E-2</v>
      </c>
    </row>
    <row r="137" spans="1:29">
      <c r="A137" t="s">
        <v>204</v>
      </c>
      <c r="B137">
        <v>1050</v>
      </c>
      <c r="C137">
        <v>500</v>
      </c>
      <c r="D137" s="1">
        <v>0</v>
      </c>
      <c r="E137" s="1">
        <v>0</v>
      </c>
      <c r="G137" s="1">
        <v>65.38</v>
      </c>
      <c r="H137" s="1">
        <v>0.48309999999999997</v>
      </c>
      <c r="I137" s="1">
        <v>14.88</v>
      </c>
      <c r="J137" s="1">
        <v>2.71</v>
      </c>
      <c r="K137" s="1">
        <v>0.17130000000000001</v>
      </c>
      <c r="L137" s="1">
        <v>0.18290000000000001</v>
      </c>
      <c r="M137" s="1">
        <v>1.2888999999999999</v>
      </c>
      <c r="N137" s="1">
        <v>5.22</v>
      </c>
      <c r="O137" s="1">
        <v>5.33</v>
      </c>
      <c r="P137" s="1">
        <v>7.2800000000000004E-2</v>
      </c>
      <c r="Q137" s="1">
        <v>95.719099999999997</v>
      </c>
      <c r="R137" s="1">
        <f t="shared" si="2"/>
        <v>0.9793621013133208</v>
      </c>
      <c r="T137" s="1">
        <v>68.304027095950545</v>
      </c>
      <c r="U137" s="1">
        <v>0.50470595732722101</v>
      </c>
      <c r="V137" s="1">
        <v>15.545486741935518</v>
      </c>
      <c r="W137" s="1">
        <v>2.8312008784035787</v>
      </c>
      <c r="X137" s="1">
        <v>0.17896114777510447</v>
      </c>
      <c r="Y137" s="1">
        <v>0.19107994120295743</v>
      </c>
      <c r="Z137" s="1">
        <v>1.346544211134455</v>
      </c>
      <c r="AA137" s="1">
        <v>5.45345704253383</v>
      </c>
      <c r="AB137" s="1">
        <v>5.5683766353841602</v>
      </c>
      <c r="AC137" s="1">
        <v>7.6055875995490976E-2</v>
      </c>
    </row>
    <row r="138" spans="1:29">
      <c r="A138" t="s">
        <v>205</v>
      </c>
      <c r="B138">
        <v>1050</v>
      </c>
      <c r="C138">
        <v>500</v>
      </c>
      <c r="D138" s="1">
        <v>0</v>
      </c>
      <c r="E138" s="1">
        <v>0</v>
      </c>
      <c r="G138" s="1">
        <v>63.79</v>
      </c>
      <c r="H138" s="1">
        <v>0.43059999999999998</v>
      </c>
      <c r="I138" s="1">
        <v>15.12</v>
      </c>
      <c r="J138" s="1">
        <v>3.04</v>
      </c>
      <c r="K138" s="1">
        <v>0.1447</v>
      </c>
      <c r="L138" s="1">
        <v>0.23599999999999999</v>
      </c>
      <c r="M138" s="1">
        <v>1.4</v>
      </c>
      <c r="N138" s="1">
        <v>5.41</v>
      </c>
      <c r="O138" s="1">
        <v>5.33</v>
      </c>
      <c r="P138" s="1">
        <v>8.1299999999999997E-2</v>
      </c>
      <c r="Q138" s="1">
        <v>94.982699999999994</v>
      </c>
      <c r="R138" s="1">
        <f t="shared" si="2"/>
        <v>1.0150093808630394</v>
      </c>
      <c r="T138" s="1">
        <v>67.159598537417878</v>
      </c>
      <c r="U138" s="1">
        <v>0.45334571453538386</v>
      </c>
      <c r="V138" s="1">
        <v>15.91868835061543</v>
      </c>
      <c r="W138" s="1">
        <v>3.20058284298088</v>
      </c>
      <c r="X138" s="1">
        <v>0.15234353203267542</v>
      </c>
      <c r="Y138" s="1">
        <v>0.24846629965246306</v>
      </c>
      <c r="Z138" s="1">
        <v>1.4739526250569841</v>
      </c>
      <c r="AA138" s="1">
        <v>5.6957740725416315</v>
      </c>
      <c r="AB138" s="1">
        <v>5.6115482082526613</v>
      </c>
      <c r="AC138" s="1">
        <v>8.5594534583666296E-2</v>
      </c>
    </row>
    <row r="139" spans="1:29">
      <c r="A139" t="s">
        <v>206</v>
      </c>
      <c r="B139">
        <v>1050</v>
      </c>
      <c r="C139">
        <v>500</v>
      </c>
      <c r="D139" s="1">
        <v>0</v>
      </c>
      <c r="E139" s="1">
        <v>0</v>
      </c>
      <c r="G139" s="1">
        <v>62.93</v>
      </c>
      <c r="H139" s="1">
        <v>0.4788</v>
      </c>
      <c r="I139" s="1">
        <v>15.38</v>
      </c>
      <c r="J139" s="1">
        <v>3.01</v>
      </c>
      <c r="K139" s="1">
        <v>0.22539999999999999</v>
      </c>
      <c r="L139" s="1">
        <v>0.20080000000000001</v>
      </c>
      <c r="M139" s="1">
        <v>1.68</v>
      </c>
      <c r="N139" s="1">
        <v>5.5</v>
      </c>
      <c r="O139" s="1">
        <v>5.31</v>
      </c>
      <c r="P139" s="1">
        <v>0.1014</v>
      </c>
      <c r="Q139" s="1">
        <v>94.816500000000005</v>
      </c>
      <c r="R139" s="1">
        <f t="shared" si="2"/>
        <v>1.0357815442561207</v>
      </c>
      <c r="T139" s="1">
        <v>66.370304746536718</v>
      </c>
      <c r="U139" s="1">
        <v>0.5049753998512917</v>
      </c>
      <c r="V139" s="1">
        <v>16.220805450528125</v>
      </c>
      <c r="W139" s="1">
        <v>3.1745529522815117</v>
      </c>
      <c r="X139" s="1">
        <v>0.2377223373568946</v>
      </c>
      <c r="Y139" s="1">
        <v>0.21177748598608892</v>
      </c>
      <c r="Z139" s="1">
        <v>1.7718435082501462</v>
      </c>
      <c r="AA139" s="1">
        <v>5.8006781520094073</v>
      </c>
      <c r="AB139" s="1">
        <v>5.6002910885763546</v>
      </c>
      <c r="AC139" s="1">
        <v>0.10694341174795526</v>
      </c>
    </row>
    <row r="140" spans="1:29">
      <c r="A140" t="s">
        <v>207</v>
      </c>
      <c r="B140">
        <v>1050</v>
      </c>
      <c r="C140">
        <v>500</v>
      </c>
      <c r="D140" s="1">
        <v>0</v>
      </c>
      <c r="E140" s="1">
        <v>0</v>
      </c>
      <c r="G140" s="1">
        <v>62.94</v>
      </c>
      <c r="H140" s="1">
        <v>0.54300000000000004</v>
      </c>
      <c r="I140" s="1">
        <v>15.35</v>
      </c>
      <c r="J140" s="1">
        <v>3.17</v>
      </c>
      <c r="K140" s="1">
        <v>0.21110000000000001</v>
      </c>
      <c r="L140" s="1">
        <v>0.26069999999999999</v>
      </c>
      <c r="M140" s="1">
        <v>1.95</v>
      </c>
      <c r="N140" s="1">
        <v>5.41</v>
      </c>
      <c r="O140" s="1">
        <v>5.17</v>
      </c>
      <c r="P140" s="1">
        <v>3.1300000000000001E-2</v>
      </c>
      <c r="Q140" s="1">
        <v>95.036100000000005</v>
      </c>
      <c r="R140" s="1">
        <f t="shared" si="2"/>
        <v>1.0464216634429402</v>
      </c>
      <c r="T140" s="1">
        <v>66.227465142193324</v>
      </c>
      <c r="U140" s="1">
        <v>0.57136182987306927</v>
      </c>
      <c r="V140" s="1">
        <v>16.151757069155824</v>
      </c>
      <c r="W140" s="1">
        <v>3.3355745869201279</v>
      </c>
      <c r="X140" s="1">
        <v>0.22212611839080099</v>
      </c>
      <c r="Y140" s="1">
        <v>0.27431681224292664</v>
      </c>
      <c r="Z140" s="1">
        <v>2.051851875234779</v>
      </c>
      <c r="AA140" s="1">
        <v>5.6925736641129001</v>
      </c>
      <c r="AB140" s="1">
        <v>5.4400380486993889</v>
      </c>
      <c r="AC140" s="1">
        <v>3.2934853176845427E-2</v>
      </c>
    </row>
    <row r="141" spans="1:29">
      <c r="A141" t="s">
        <v>208</v>
      </c>
      <c r="B141">
        <v>1050</v>
      </c>
      <c r="C141">
        <v>500</v>
      </c>
      <c r="D141" s="1">
        <v>0</v>
      </c>
      <c r="E141" s="1">
        <v>0</v>
      </c>
      <c r="G141" s="1">
        <v>62.52</v>
      </c>
      <c r="H141" s="1">
        <v>0.45900000000000002</v>
      </c>
      <c r="I141" s="1">
        <v>15.91</v>
      </c>
      <c r="J141" s="1">
        <v>3.23</v>
      </c>
      <c r="K141" s="1">
        <v>0.19070000000000001</v>
      </c>
      <c r="L141" s="1">
        <v>0.28939999999999999</v>
      </c>
      <c r="M141" s="1">
        <v>1.99</v>
      </c>
      <c r="N141" s="1">
        <v>5.58</v>
      </c>
      <c r="O141" s="1">
        <v>4.99</v>
      </c>
      <c r="P141" s="1">
        <v>0.15690000000000001</v>
      </c>
      <c r="Q141" s="1">
        <v>95.325199999999995</v>
      </c>
      <c r="R141" s="1">
        <f t="shared" si="2"/>
        <v>1.1182364729458918</v>
      </c>
      <c r="T141" s="1">
        <v>65.586015030652973</v>
      </c>
      <c r="U141" s="1">
        <v>0.48150961130949638</v>
      </c>
      <c r="V141" s="1">
        <v>16.69023511096751</v>
      </c>
      <c r="W141" s="1">
        <v>3.388400968474234</v>
      </c>
      <c r="X141" s="1">
        <v>0.20005203241115679</v>
      </c>
      <c r="Y141" s="1">
        <v>0.30359233445091122</v>
      </c>
      <c r="Z141" s="1">
        <v>2.0875906895553329</v>
      </c>
      <c r="AA141" s="1">
        <v>5.8536462551350539</v>
      </c>
      <c r="AB141" s="1">
        <v>5.2347123321010613</v>
      </c>
      <c r="AC141" s="1">
        <v>0.16459446190514157</v>
      </c>
    </row>
    <row r="142" spans="1:29">
      <c r="A142" t="s">
        <v>209</v>
      </c>
      <c r="B142">
        <v>1050</v>
      </c>
      <c r="C142">
        <v>500</v>
      </c>
      <c r="D142" s="1">
        <v>0</v>
      </c>
      <c r="E142" s="1">
        <v>0</v>
      </c>
      <c r="G142" s="1">
        <v>62.56</v>
      </c>
      <c r="H142" s="1">
        <v>0.4244</v>
      </c>
      <c r="I142" s="1">
        <v>16.05</v>
      </c>
      <c r="J142" s="1">
        <v>3.34</v>
      </c>
      <c r="K142" s="1">
        <v>0.25430000000000003</v>
      </c>
      <c r="L142" s="1">
        <v>0.28410000000000002</v>
      </c>
      <c r="M142" s="1">
        <v>2.1800000000000002</v>
      </c>
      <c r="N142" s="1">
        <v>5.53</v>
      </c>
      <c r="O142" s="1">
        <v>4.97</v>
      </c>
      <c r="P142" s="1">
        <v>0.14299999999999999</v>
      </c>
      <c r="Q142" s="1">
        <v>95.735900000000001</v>
      </c>
      <c r="R142" s="1">
        <f t="shared" si="2"/>
        <v>1.1126760563380282</v>
      </c>
      <c r="T142" s="1">
        <v>65.346437438829113</v>
      </c>
      <c r="U142" s="1">
        <v>0.44330287802172436</v>
      </c>
      <c r="V142" s="1">
        <v>16.764870858267379</v>
      </c>
      <c r="W142" s="1">
        <v>3.4887644029042395</v>
      </c>
      <c r="X142" s="1">
        <v>0.26562658313130183</v>
      </c>
      <c r="Y142" s="1">
        <v>0.29675388229493849</v>
      </c>
      <c r="Z142" s="1">
        <v>2.2770977240512704</v>
      </c>
      <c r="AA142" s="1">
        <v>5.776307529359415</v>
      </c>
      <c r="AB142" s="1">
        <v>5.1913649947407396</v>
      </c>
      <c r="AC142" s="1">
        <v>0.14936925437584017</v>
      </c>
    </row>
    <row r="143" spans="1:29">
      <c r="A143" t="s">
        <v>210</v>
      </c>
      <c r="B143">
        <v>1050</v>
      </c>
      <c r="C143">
        <v>500</v>
      </c>
      <c r="D143" s="1">
        <v>0</v>
      </c>
      <c r="E143" s="1">
        <v>0</v>
      </c>
      <c r="G143" s="1">
        <v>60.84</v>
      </c>
      <c r="H143" s="1">
        <v>0.50690000000000002</v>
      </c>
      <c r="I143" s="1">
        <v>16.559999999999999</v>
      </c>
      <c r="J143" s="1">
        <v>3.71</v>
      </c>
      <c r="K143" s="1">
        <v>0.26540000000000002</v>
      </c>
      <c r="L143" s="1">
        <v>0.31380000000000002</v>
      </c>
      <c r="M143" s="1">
        <v>2.64</v>
      </c>
      <c r="N143" s="1">
        <v>5.84</v>
      </c>
      <c r="O143" s="1">
        <v>4.93</v>
      </c>
      <c r="P143" s="1">
        <v>0.17480000000000001</v>
      </c>
      <c r="Q143" s="1">
        <v>95.826599999999999</v>
      </c>
      <c r="R143" s="1">
        <f t="shared" si="2"/>
        <v>1.1845841784989859</v>
      </c>
      <c r="T143" s="1">
        <v>63.489678231305305</v>
      </c>
      <c r="U143" s="1">
        <v>0.52897629676937308</v>
      </c>
      <c r="V143" s="1">
        <v>17.28121419313635</v>
      </c>
      <c r="W143" s="1">
        <v>3.8715763681483009</v>
      </c>
      <c r="X143" s="1">
        <v>0.27695858978613458</v>
      </c>
      <c r="Y143" s="1">
        <v>0.32746648634095338</v>
      </c>
      <c r="Z143" s="1">
        <v>2.7549761757173896</v>
      </c>
      <c r="AA143" s="1">
        <v>6.0943412371930128</v>
      </c>
      <c r="AB143" s="1">
        <v>5.1447092978358828</v>
      </c>
      <c r="AC143" s="1">
        <v>0.18241281648310595</v>
      </c>
    </row>
    <row r="144" spans="1:29">
      <c r="A144" t="s">
        <v>211</v>
      </c>
      <c r="B144">
        <v>1050</v>
      </c>
      <c r="C144">
        <v>500</v>
      </c>
      <c r="D144" s="1">
        <v>0</v>
      </c>
      <c r="E144" s="1">
        <v>0</v>
      </c>
      <c r="G144" s="1">
        <v>60.3</v>
      </c>
      <c r="H144" s="1">
        <v>0.51249999999999996</v>
      </c>
      <c r="I144" s="1">
        <v>16.440000000000001</v>
      </c>
      <c r="J144" s="1">
        <v>3.79</v>
      </c>
      <c r="K144" s="1">
        <v>0.21060000000000001</v>
      </c>
      <c r="L144" s="1">
        <v>0.45950000000000002</v>
      </c>
      <c r="M144" s="1">
        <v>2.74</v>
      </c>
      <c r="N144" s="1">
        <v>5.8</v>
      </c>
      <c r="O144" s="1">
        <v>4.8600000000000003</v>
      </c>
      <c r="P144" s="1">
        <v>0.2064</v>
      </c>
      <c r="Q144" s="1">
        <v>95.332099999999997</v>
      </c>
      <c r="R144" s="1">
        <f t="shared" si="2"/>
        <v>1.1934156378600822</v>
      </c>
      <c r="T144" s="1">
        <v>63.252566554182685</v>
      </c>
      <c r="U144" s="1">
        <v>0.53759436747957923</v>
      </c>
      <c r="V144" s="1">
        <v>17.244978344125432</v>
      </c>
      <c r="W144" s="1">
        <v>3.9755759078002058</v>
      </c>
      <c r="X144" s="1">
        <v>0.22091194886087687</v>
      </c>
      <c r="Y144" s="1">
        <v>0.48199924264754473</v>
      </c>
      <c r="Z144" s="1">
        <v>2.8741630573542389</v>
      </c>
      <c r="AA144" s="1">
        <v>6.0839947929396292</v>
      </c>
      <c r="AB144" s="1">
        <v>5.0979680506356209</v>
      </c>
      <c r="AC144" s="1">
        <v>0.21650629745909303</v>
      </c>
    </row>
    <row r="145" spans="1:29">
      <c r="A145" t="s">
        <v>212</v>
      </c>
      <c r="B145">
        <v>1050</v>
      </c>
      <c r="C145">
        <v>500</v>
      </c>
      <c r="D145" s="1">
        <v>0</v>
      </c>
      <c r="E145" s="1">
        <v>0</v>
      </c>
      <c r="G145" s="1">
        <v>59.31</v>
      </c>
      <c r="H145" s="1">
        <v>0.48199999999999998</v>
      </c>
      <c r="I145" s="1">
        <v>16.579999999999998</v>
      </c>
      <c r="J145" s="1">
        <v>3.78</v>
      </c>
      <c r="K145" s="1">
        <v>0.22789999999999999</v>
      </c>
      <c r="L145" s="1">
        <v>0.4491</v>
      </c>
      <c r="M145" s="1">
        <v>2.84</v>
      </c>
      <c r="N145" s="1">
        <v>6.04</v>
      </c>
      <c r="O145" s="1">
        <v>4.7699999999999996</v>
      </c>
      <c r="P145" s="1">
        <v>0.2046</v>
      </c>
      <c r="Q145" s="1">
        <v>94.683599999999998</v>
      </c>
      <c r="R145" s="1">
        <f t="shared" si="2"/>
        <v>1.2662473794549267</v>
      </c>
      <c r="T145" s="1">
        <v>62.640203794532532</v>
      </c>
      <c r="U145" s="1">
        <v>0.50906387167365841</v>
      </c>
      <c r="V145" s="1">
        <v>17.510952266284761</v>
      </c>
      <c r="W145" s="1">
        <v>3.9922436409262003</v>
      </c>
      <c r="X145" s="1">
        <v>0.24069638247806377</v>
      </c>
      <c r="Y145" s="1">
        <v>0.47431656591004145</v>
      </c>
      <c r="Z145" s="1">
        <v>2.9994634762514312</v>
      </c>
      <c r="AA145" s="1">
        <v>6.3791406325910724</v>
      </c>
      <c r="AB145" s="1">
        <v>5.0378312611687761</v>
      </c>
      <c r="AC145" s="1">
        <v>0.2160881081834658</v>
      </c>
    </row>
    <row r="146" spans="1:29">
      <c r="A146" t="s">
        <v>213</v>
      </c>
      <c r="B146">
        <v>1050</v>
      </c>
      <c r="C146">
        <v>500</v>
      </c>
      <c r="D146" s="1">
        <v>0</v>
      </c>
      <c r="E146" s="1">
        <v>0</v>
      </c>
      <c r="G146" s="1">
        <v>61.74</v>
      </c>
      <c r="H146" s="1">
        <v>0.49619999999999997</v>
      </c>
      <c r="I146" s="1">
        <v>15.99</v>
      </c>
      <c r="J146" s="1">
        <v>3.55</v>
      </c>
      <c r="K146" s="1">
        <v>0.1789</v>
      </c>
      <c r="L146" s="1">
        <v>0.24779999999999999</v>
      </c>
      <c r="M146" s="1">
        <v>2.2999999999999998</v>
      </c>
      <c r="N146" s="1">
        <v>5.61</v>
      </c>
      <c r="O146" s="1">
        <v>5.05</v>
      </c>
      <c r="P146" s="1">
        <v>7.0499999999999993E-2</v>
      </c>
      <c r="Q146" s="1">
        <v>95.233500000000006</v>
      </c>
      <c r="R146" s="1">
        <f t="shared" si="2"/>
        <v>1.110891089108911</v>
      </c>
      <c r="T146" s="1">
        <v>64.830128053678592</v>
      </c>
      <c r="U146" s="1">
        <v>0.52103513994550232</v>
      </c>
      <c r="V146" s="1">
        <v>16.79031013246389</v>
      </c>
      <c r="W146" s="1">
        <v>3.7276798605532715</v>
      </c>
      <c r="X146" s="1">
        <v>0.187854063958586</v>
      </c>
      <c r="Y146" s="1">
        <v>0.26020255477326776</v>
      </c>
      <c r="Z146" s="1">
        <v>2.4151165293725416</v>
      </c>
      <c r="AA146" s="1">
        <v>5.890784230339114</v>
      </c>
      <c r="AB146" s="1">
        <v>5.3027558579701459</v>
      </c>
      <c r="AC146" s="1">
        <v>7.402857187859313E-2</v>
      </c>
    </row>
    <row r="147" spans="1:29">
      <c r="A147" t="s">
        <v>214</v>
      </c>
      <c r="B147">
        <v>1050</v>
      </c>
      <c r="C147">
        <v>500</v>
      </c>
      <c r="D147" s="1">
        <v>0</v>
      </c>
      <c r="E147" s="1">
        <v>0</v>
      </c>
      <c r="G147" s="1">
        <v>61.4</v>
      </c>
      <c r="H147" s="1">
        <v>0.54379999999999995</v>
      </c>
      <c r="I147" s="1">
        <v>15.66</v>
      </c>
      <c r="J147" s="1">
        <v>3.31</v>
      </c>
      <c r="K147" s="1">
        <v>0.1991</v>
      </c>
      <c r="L147" s="1">
        <v>0.2482</v>
      </c>
      <c r="M147" s="1">
        <v>1.92</v>
      </c>
      <c r="N147" s="1">
        <v>5.66</v>
      </c>
      <c r="O147" s="1">
        <v>5.08</v>
      </c>
      <c r="P147" s="1">
        <v>0.12479999999999999</v>
      </c>
      <c r="Q147" s="1">
        <v>94.146000000000001</v>
      </c>
      <c r="R147" s="1">
        <f t="shared" si="2"/>
        <v>1.1141732283464567</v>
      </c>
      <c r="T147" s="1">
        <v>65.217853121747069</v>
      </c>
      <c r="U147" s="1">
        <v>0.57761349393495209</v>
      </c>
      <c r="V147" s="1">
        <v>16.633739086100313</v>
      </c>
      <c r="W147" s="1">
        <v>3.5158158604720331</v>
      </c>
      <c r="X147" s="1">
        <v>0.21148004163745673</v>
      </c>
      <c r="Y147" s="1">
        <v>0.26363308053448897</v>
      </c>
      <c r="Z147" s="1">
        <v>2.0393856350774326</v>
      </c>
      <c r="AA147" s="1">
        <v>6.0119389034053494</v>
      </c>
      <c r="AB147" s="1">
        <v>5.3958744928090416</v>
      </c>
      <c r="AC147" s="1">
        <v>0.13256006628003311</v>
      </c>
    </row>
    <row r="148" spans="1:29">
      <c r="A148" t="s">
        <v>247</v>
      </c>
      <c r="B148">
        <v>850</v>
      </c>
      <c r="C148">
        <v>500</v>
      </c>
      <c r="D148" s="1">
        <v>10.1</v>
      </c>
      <c r="E148" s="1">
        <v>0</v>
      </c>
      <c r="G148" s="1">
        <v>61.43</v>
      </c>
      <c r="H148" s="1">
        <v>0.28399999999999997</v>
      </c>
      <c r="I148" s="1">
        <v>16.55</v>
      </c>
      <c r="J148" s="1">
        <v>1.85</v>
      </c>
      <c r="K148" s="1">
        <v>0.107</v>
      </c>
      <c r="L148" s="1">
        <v>0.2016</v>
      </c>
      <c r="M148" s="1">
        <v>1.9</v>
      </c>
      <c r="N148" s="1">
        <v>4.9400000000000004</v>
      </c>
      <c r="O148" s="1">
        <v>3.84</v>
      </c>
      <c r="P148" s="1">
        <v>7.0000000000000001E-3</v>
      </c>
      <c r="Q148" s="1">
        <v>91.138099999999994</v>
      </c>
      <c r="R148" s="1">
        <f t="shared" si="2"/>
        <v>1.2864583333333335</v>
      </c>
      <c r="T148" s="1">
        <v>67.403204587324069</v>
      </c>
      <c r="U148" s="1">
        <v>0.31161501062673019</v>
      </c>
      <c r="V148" s="1">
        <v>18.159255020677413</v>
      </c>
      <c r="W148" s="1">
        <v>2.0298865128853905</v>
      </c>
      <c r="X148" s="1">
        <v>0.11740424696147933</v>
      </c>
      <c r="Y148" s="1">
        <v>0.22120276810686201</v>
      </c>
      <c r="Z148" s="1">
        <v>2.0847483105309412</v>
      </c>
      <c r="AA148" s="1">
        <v>5.4203456073804483</v>
      </c>
      <c r="AB148" s="1">
        <v>4.2133860591783243</v>
      </c>
      <c r="AC148" s="1">
        <v>7.6806516703771532E-3</v>
      </c>
    </row>
    <row r="149" spans="1:29">
      <c r="A149" t="s">
        <v>248</v>
      </c>
      <c r="B149">
        <v>850</v>
      </c>
      <c r="C149">
        <v>500</v>
      </c>
      <c r="D149" s="1">
        <v>10.1</v>
      </c>
      <c r="E149" s="1">
        <v>0</v>
      </c>
      <c r="G149" s="1">
        <v>60.95</v>
      </c>
      <c r="H149" s="1">
        <v>0.32090000000000002</v>
      </c>
      <c r="I149" s="1">
        <v>16.579999999999998</v>
      </c>
      <c r="J149" s="1">
        <v>1.67</v>
      </c>
      <c r="K149" s="1">
        <v>0.13300000000000001</v>
      </c>
      <c r="L149" s="1">
        <v>0.1081</v>
      </c>
      <c r="M149" s="1">
        <v>1.81</v>
      </c>
      <c r="N149" s="1">
        <v>5.4</v>
      </c>
      <c r="O149" s="1">
        <v>3.78</v>
      </c>
      <c r="P149" s="1">
        <v>2.0899999999999998E-2</v>
      </c>
      <c r="Q149" s="1">
        <v>90.779399999999995</v>
      </c>
      <c r="R149" s="1">
        <f t="shared" si="2"/>
        <v>1.4285714285714288</v>
      </c>
      <c r="T149" s="1">
        <v>67.140783041086422</v>
      </c>
      <c r="U149" s="1">
        <v>0.35349429496119167</v>
      </c>
      <c r="V149" s="1">
        <v>18.264055501578554</v>
      </c>
      <c r="W149" s="1">
        <v>1.8396244081807105</v>
      </c>
      <c r="X149" s="1">
        <v>0.1465090097533141</v>
      </c>
      <c r="Y149" s="1">
        <v>0.11907987935588912</v>
      </c>
      <c r="Z149" s="1">
        <v>1.9938444184473572</v>
      </c>
      <c r="AA149" s="1">
        <v>5.9484861102849331</v>
      </c>
      <c r="AB149" s="1">
        <v>4.1639402771994529</v>
      </c>
      <c r="AC149" s="1">
        <v>2.3022844389806497E-2</v>
      </c>
    </row>
    <row r="150" spans="1:29">
      <c r="A150" t="s">
        <v>249</v>
      </c>
      <c r="B150">
        <v>850</v>
      </c>
      <c r="C150">
        <v>500</v>
      </c>
      <c r="D150" s="1">
        <v>10.1</v>
      </c>
      <c r="E150" s="1">
        <v>0</v>
      </c>
      <c r="G150" s="1">
        <v>59.54</v>
      </c>
      <c r="H150" s="1">
        <v>0.27389999999999998</v>
      </c>
      <c r="I150" s="1">
        <v>16.63</v>
      </c>
      <c r="J150" s="1">
        <v>1.84</v>
      </c>
      <c r="K150" s="1">
        <v>9.8100000000000007E-2</v>
      </c>
      <c r="L150" s="1">
        <v>0.1101</v>
      </c>
      <c r="M150" s="1">
        <v>1.88</v>
      </c>
      <c r="N150" s="1">
        <v>5.38</v>
      </c>
      <c r="O150" s="1">
        <v>3.9</v>
      </c>
      <c r="P150" s="1">
        <v>2.0299999999999999E-2</v>
      </c>
      <c r="Q150" s="1">
        <v>89.672399999999996</v>
      </c>
      <c r="R150" s="1">
        <f t="shared" si="2"/>
        <v>1.3794871794871795</v>
      </c>
      <c r="T150" s="1">
        <v>66.397241514668949</v>
      </c>
      <c r="U150" s="1">
        <v>0.30544515369277503</v>
      </c>
      <c r="V150" s="1">
        <v>18.54528260646531</v>
      </c>
      <c r="W150" s="1">
        <v>2.0519134092541296</v>
      </c>
      <c r="X150" s="1">
        <v>0.10939820948251636</v>
      </c>
      <c r="Y150" s="1">
        <v>0.12278025345591285</v>
      </c>
      <c r="Z150" s="1">
        <v>2.0965202224987842</v>
      </c>
      <c r="AA150" s="1">
        <v>5.9996163814060965</v>
      </c>
      <c r="AB150" s="1">
        <v>4.349164291353862</v>
      </c>
      <c r="AC150" s="1">
        <v>2.2637957721662404E-2</v>
      </c>
    </row>
    <row r="151" spans="1:29">
      <c r="A151" t="s">
        <v>250</v>
      </c>
      <c r="B151">
        <v>850</v>
      </c>
      <c r="C151">
        <v>500</v>
      </c>
      <c r="D151" s="1">
        <v>10.1</v>
      </c>
      <c r="E151" s="1">
        <v>0</v>
      </c>
      <c r="G151" s="1">
        <v>59.35</v>
      </c>
      <c r="H151" s="1">
        <v>0.34420000000000001</v>
      </c>
      <c r="I151" s="1">
        <v>16.5</v>
      </c>
      <c r="J151" s="1">
        <v>1.82</v>
      </c>
      <c r="K151" s="1">
        <v>7.51E-2</v>
      </c>
      <c r="L151" s="1">
        <v>0.1454</v>
      </c>
      <c r="M151" s="1">
        <v>2.0499999999999998</v>
      </c>
      <c r="N151" s="1">
        <v>5.44</v>
      </c>
      <c r="O151" s="1">
        <v>3.79</v>
      </c>
      <c r="P151" s="1">
        <v>1.6299999999999999E-2</v>
      </c>
      <c r="Q151" s="1">
        <v>89.557400000000001</v>
      </c>
      <c r="R151" s="1">
        <f t="shared" si="2"/>
        <v>1.4353562005277045</v>
      </c>
      <c r="T151" s="1">
        <v>66.27034728565144</v>
      </c>
      <c r="U151" s="1">
        <v>0.38433451618738373</v>
      </c>
      <c r="V151" s="1">
        <v>18.423938167030308</v>
      </c>
      <c r="W151" s="1">
        <v>2.0322162099391008</v>
      </c>
      <c r="X151" s="1">
        <v>8.3856833717816728E-2</v>
      </c>
      <c r="Y151" s="1">
        <v>0.16235397633249737</v>
      </c>
      <c r="Z151" s="1">
        <v>2.2890347419643708</v>
      </c>
      <c r="AA151" s="1">
        <v>6.0743165835542348</v>
      </c>
      <c r="AB151" s="1">
        <v>4.2319227668512038</v>
      </c>
      <c r="AC151" s="1">
        <v>1.8200617704399635E-2</v>
      </c>
    </row>
    <row r="152" spans="1:29">
      <c r="A152" t="s">
        <v>251</v>
      </c>
      <c r="B152">
        <v>850</v>
      </c>
      <c r="C152">
        <v>500</v>
      </c>
      <c r="D152" s="1">
        <v>10.1</v>
      </c>
      <c r="E152" s="1">
        <v>0</v>
      </c>
      <c r="G152" s="1">
        <v>61.14</v>
      </c>
      <c r="H152" s="1">
        <v>0.39240000000000003</v>
      </c>
      <c r="I152" s="1">
        <v>16.600000000000001</v>
      </c>
      <c r="J152" s="1">
        <v>1.9</v>
      </c>
      <c r="K152" s="1">
        <v>0.14169999999999999</v>
      </c>
      <c r="L152" s="1">
        <v>0.16420000000000001</v>
      </c>
      <c r="M152" s="1">
        <v>2.09</v>
      </c>
      <c r="N152" s="1">
        <v>5.59</v>
      </c>
      <c r="O152" s="1">
        <v>3.71</v>
      </c>
      <c r="P152" s="1">
        <v>3.6600000000000001E-2</v>
      </c>
      <c r="Q152" s="1">
        <v>91.784899999999993</v>
      </c>
      <c r="R152" s="1">
        <f t="shared" si="2"/>
        <v>1.5067385444743935</v>
      </c>
      <c r="T152" s="1">
        <v>66.612264108802208</v>
      </c>
      <c r="U152" s="1">
        <v>0.42752130252361775</v>
      </c>
      <c r="V152" s="1">
        <v>18.085763562416044</v>
      </c>
      <c r="W152" s="1">
        <v>2.0700572752162936</v>
      </c>
      <c r="X152" s="1">
        <v>0.15438269257797307</v>
      </c>
      <c r="Y152" s="1">
        <v>0.17889652873185025</v>
      </c>
      <c r="Z152" s="1">
        <v>2.2770630027379233</v>
      </c>
      <c r="AA152" s="1">
        <v>6.0903264044521492</v>
      </c>
      <c r="AB152" s="1">
        <v>4.042059205817079</v>
      </c>
      <c r="AC152" s="1">
        <v>3.9875840143640193E-2</v>
      </c>
    </row>
    <row r="153" spans="1:29">
      <c r="A153" t="s">
        <v>252</v>
      </c>
      <c r="B153">
        <v>850</v>
      </c>
      <c r="C153">
        <v>500</v>
      </c>
      <c r="D153" s="1">
        <v>10.1</v>
      </c>
      <c r="E153" s="1">
        <v>0</v>
      </c>
      <c r="G153" s="1">
        <v>59.86</v>
      </c>
      <c r="H153" s="1">
        <v>0.38529999999999998</v>
      </c>
      <c r="I153" s="1">
        <v>16.47</v>
      </c>
      <c r="J153" s="1">
        <v>2.0099999999999998</v>
      </c>
      <c r="K153" s="1">
        <v>9.8100000000000007E-2</v>
      </c>
      <c r="L153" s="1">
        <v>0.18379999999999999</v>
      </c>
      <c r="M153" s="1">
        <v>2.2799999999999998</v>
      </c>
      <c r="N153" s="1">
        <v>5.31</v>
      </c>
      <c r="O153" s="1">
        <v>3.82</v>
      </c>
      <c r="P153" s="1">
        <v>1.8599999999999998E-2</v>
      </c>
      <c r="Q153" s="1">
        <v>90.4452</v>
      </c>
      <c r="R153" s="1">
        <f t="shared" si="2"/>
        <v>1.3900523560209423</v>
      </c>
      <c r="T153" s="1">
        <v>66.183722298142968</v>
      </c>
      <c r="U153" s="1">
        <v>0.42600381225316541</v>
      </c>
      <c r="V153" s="1">
        <v>18.209921587878625</v>
      </c>
      <c r="W153" s="1">
        <v>2.2223401573549508</v>
      </c>
      <c r="X153" s="1">
        <v>0.10846346738135357</v>
      </c>
      <c r="Y153" s="1">
        <v>0.20321697558300494</v>
      </c>
      <c r="Z153" s="1">
        <v>2.5208634620742725</v>
      </c>
      <c r="AA153" s="1">
        <v>5.8709583261466607</v>
      </c>
      <c r="AB153" s="1">
        <v>4.2235519408437376</v>
      </c>
      <c r="AC153" s="1">
        <v>2.0564938769553273E-2</v>
      </c>
    </row>
    <row r="154" spans="1:29">
      <c r="A154" t="s">
        <v>253</v>
      </c>
      <c r="B154">
        <v>850</v>
      </c>
      <c r="C154">
        <v>500</v>
      </c>
      <c r="D154" s="1">
        <v>10.1</v>
      </c>
      <c r="E154" s="1">
        <v>0</v>
      </c>
      <c r="G154" s="1">
        <v>59.7</v>
      </c>
      <c r="H154" s="1">
        <v>0.34820000000000001</v>
      </c>
      <c r="I154" s="1">
        <v>16.73</v>
      </c>
      <c r="J154" s="1">
        <v>2.0499999999999998</v>
      </c>
      <c r="K154" s="1">
        <v>0.1009</v>
      </c>
      <c r="L154" s="1">
        <v>0.2374</v>
      </c>
      <c r="M154" s="1">
        <v>2.33</v>
      </c>
      <c r="N154" s="1">
        <v>5.39</v>
      </c>
      <c r="O154" s="1">
        <v>3.72</v>
      </c>
      <c r="P154" s="1">
        <v>4.1099999999999998E-2</v>
      </c>
      <c r="Q154" s="1">
        <v>90.700900000000004</v>
      </c>
      <c r="R154" s="1">
        <f t="shared" si="2"/>
        <v>1.4489247311827955</v>
      </c>
      <c r="T154" s="1">
        <v>65.820736067668577</v>
      </c>
      <c r="U154" s="1">
        <v>0.38389916748345382</v>
      </c>
      <c r="V154" s="1">
        <v>18.445241447438779</v>
      </c>
      <c r="W154" s="1">
        <v>2.2601760291242972</v>
      </c>
      <c r="X154" s="1">
        <v>0.11124476162860567</v>
      </c>
      <c r="Y154" s="1">
        <v>0.26173940942151619</v>
      </c>
      <c r="Z154" s="1">
        <v>2.5688829989559085</v>
      </c>
      <c r="AA154" s="1">
        <v>5.9426091692585183</v>
      </c>
      <c r="AB154" s="1">
        <v>4.1013925991914082</v>
      </c>
      <c r="AC154" s="1">
        <v>4.531377307171152E-2</v>
      </c>
    </row>
    <row r="155" spans="1:29">
      <c r="A155" t="s">
        <v>254</v>
      </c>
      <c r="B155">
        <v>850</v>
      </c>
      <c r="C155">
        <v>500</v>
      </c>
      <c r="D155" s="1">
        <v>10.1</v>
      </c>
      <c r="E155" s="1">
        <v>0</v>
      </c>
      <c r="G155" s="1">
        <v>58.71</v>
      </c>
      <c r="H155" s="1">
        <v>0.41639999999999999</v>
      </c>
      <c r="I155" s="1">
        <v>16.59</v>
      </c>
      <c r="J155" s="1">
        <v>1.94</v>
      </c>
      <c r="K155" s="1">
        <v>0.15579999999999999</v>
      </c>
      <c r="L155" s="1">
        <v>0.22919999999999999</v>
      </c>
      <c r="M155" s="1">
        <v>2.35</v>
      </c>
      <c r="N155" s="1">
        <v>5.35</v>
      </c>
      <c r="O155" s="1">
        <v>3.74</v>
      </c>
      <c r="P155" s="1">
        <v>0.1007</v>
      </c>
      <c r="Q155" s="1">
        <v>89.585300000000004</v>
      </c>
      <c r="R155" s="1">
        <f t="shared" si="2"/>
        <v>1.4304812834224596</v>
      </c>
      <c r="T155" s="1">
        <v>65.535305457480192</v>
      </c>
      <c r="U155" s="1">
        <v>0.46480840048534744</v>
      </c>
      <c r="V155" s="1">
        <v>18.518663218184233</v>
      </c>
      <c r="W155" s="1">
        <v>2.1655338543265468</v>
      </c>
      <c r="X155" s="1">
        <v>0.17391246108457525</v>
      </c>
      <c r="Y155" s="1">
        <v>0.25584554608847654</v>
      </c>
      <c r="Z155" s="1">
        <v>2.6231982256017448</v>
      </c>
      <c r="AA155" s="1">
        <v>5.9719619178592911</v>
      </c>
      <c r="AB155" s="1">
        <v>4.1747920696810752</v>
      </c>
      <c r="AC155" s="1">
        <v>0.11240683460344497</v>
      </c>
    </row>
    <row r="156" spans="1:29">
      <c r="A156" t="s">
        <v>255</v>
      </c>
      <c r="B156">
        <v>850</v>
      </c>
      <c r="C156">
        <v>500</v>
      </c>
      <c r="D156" s="1">
        <v>10.1</v>
      </c>
      <c r="E156" s="1">
        <v>0</v>
      </c>
      <c r="G156" s="1">
        <v>59.78</v>
      </c>
      <c r="H156" s="1">
        <v>0.39269999999999999</v>
      </c>
      <c r="I156" s="1">
        <v>16.329999999999998</v>
      </c>
      <c r="J156" s="1">
        <v>1.86</v>
      </c>
      <c r="K156" s="1">
        <v>0.1817</v>
      </c>
      <c r="L156" s="1">
        <v>0.2329</v>
      </c>
      <c r="M156" s="1">
        <v>2.34</v>
      </c>
      <c r="N156" s="1">
        <v>5.18</v>
      </c>
      <c r="O156" s="1">
        <v>3.82</v>
      </c>
      <c r="P156" s="1">
        <v>3.0099999999999998E-2</v>
      </c>
      <c r="Q156" s="1">
        <v>90.170199999999994</v>
      </c>
      <c r="R156" s="1">
        <f t="shared" si="2"/>
        <v>1.3560209424083769</v>
      </c>
      <c r="T156" s="1">
        <v>66.296847517250711</v>
      </c>
      <c r="U156" s="1">
        <v>0.43550973603252519</v>
      </c>
      <c r="V156" s="1">
        <v>18.110196051467113</v>
      </c>
      <c r="W156" s="1">
        <v>2.0627657474420595</v>
      </c>
      <c r="X156" s="1">
        <v>0.20150781522054961</v>
      </c>
      <c r="Y156" s="1">
        <v>0.25828932396734178</v>
      </c>
      <c r="Z156" s="1">
        <v>2.5950923919432363</v>
      </c>
      <c r="AA156" s="1">
        <v>5.7446917052418645</v>
      </c>
      <c r="AB156" s="1">
        <v>4.2364328791551973</v>
      </c>
      <c r="AC156" s="1">
        <v>3.3381316665594622E-2</v>
      </c>
    </row>
    <row r="157" spans="1:29">
      <c r="A157" t="s">
        <v>256</v>
      </c>
      <c r="B157">
        <v>850</v>
      </c>
      <c r="C157">
        <v>500</v>
      </c>
      <c r="D157" s="1">
        <v>10.1</v>
      </c>
      <c r="E157" s="1">
        <v>0</v>
      </c>
      <c r="G157" s="1">
        <v>58.84</v>
      </c>
      <c r="H157" s="1">
        <v>0.41110000000000002</v>
      </c>
      <c r="I157" s="1">
        <v>16.46</v>
      </c>
      <c r="J157" s="1">
        <v>1.88</v>
      </c>
      <c r="K157" s="1">
        <v>0.14710000000000001</v>
      </c>
      <c r="L157" s="1">
        <v>0.2266</v>
      </c>
      <c r="M157" s="1">
        <v>2.25</v>
      </c>
      <c r="N157" s="1">
        <v>5.39</v>
      </c>
      <c r="O157" s="1">
        <v>3.85</v>
      </c>
      <c r="P157" s="1">
        <v>4.2900000000000001E-2</v>
      </c>
      <c r="Q157" s="1">
        <v>89.497799999999998</v>
      </c>
      <c r="R157" s="1">
        <f t="shared" si="2"/>
        <v>1.4</v>
      </c>
      <c r="T157" s="1">
        <v>65.744632828963404</v>
      </c>
      <c r="U157" s="1">
        <v>0.45934089999977656</v>
      </c>
      <c r="V157" s="1">
        <v>18.391513534410901</v>
      </c>
      <c r="W157" s="1">
        <v>2.1006102943312572</v>
      </c>
      <c r="X157" s="1">
        <v>0.1643615820724085</v>
      </c>
      <c r="Y157" s="1">
        <v>0.25319058122099092</v>
      </c>
      <c r="Z157" s="1">
        <v>2.5140282777900684</v>
      </c>
      <c r="AA157" s="1">
        <v>6.0224944076837641</v>
      </c>
      <c r="AB157" s="1">
        <v>4.3017817197741177</v>
      </c>
      <c r="AC157" s="1">
        <v>4.793413916319731E-2</v>
      </c>
    </row>
    <row r="158" spans="1:29">
      <c r="A158" t="s">
        <v>215</v>
      </c>
      <c r="B158">
        <v>1050</v>
      </c>
      <c r="C158">
        <v>500</v>
      </c>
      <c r="D158" s="1">
        <v>0</v>
      </c>
      <c r="E158" s="1">
        <v>0.27</v>
      </c>
      <c r="G158" s="1">
        <v>64.73</v>
      </c>
      <c r="H158" s="1">
        <v>0.46860000000000002</v>
      </c>
      <c r="I158" s="1">
        <v>14.92</v>
      </c>
      <c r="J158" s="1">
        <v>2.4</v>
      </c>
      <c r="K158" s="1">
        <v>0.1186</v>
      </c>
      <c r="L158" s="1">
        <v>0.1575</v>
      </c>
      <c r="M158" s="1">
        <v>1.1384000000000001</v>
      </c>
      <c r="N158" s="1">
        <v>4.99</v>
      </c>
      <c r="O158" s="1">
        <v>5.22</v>
      </c>
      <c r="P158" s="1">
        <v>7.4999999999999997E-2</v>
      </c>
      <c r="Q158" s="1">
        <v>94.218100000000007</v>
      </c>
      <c r="R158" s="1">
        <f t="shared" si="2"/>
        <v>0.95593869731800774</v>
      </c>
      <c r="T158" s="1">
        <v>68.702298178375486</v>
      </c>
      <c r="U158" s="1">
        <v>0.49735666501447173</v>
      </c>
      <c r="V158" s="1">
        <v>15.835598467810325</v>
      </c>
      <c r="W158" s="1">
        <v>2.5472812548756552</v>
      </c>
      <c r="X158" s="1">
        <v>0.12587814867843863</v>
      </c>
      <c r="Y158" s="1">
        <v>0.16716533235121489</v>
      </c>
      <c r="Z158" s="1">
        <v>1.208260408562686</v>
      </c>
      <c r="AA158" s="1">
        <v>5.2962222757623003</v>
      </c>
      <c r="AB158" s="1">
        <v>5.54033672935455</v>
      </c>
      <c r="AC158" s="1">
        <v>7.9602539214864224E-2</v>
      </c>
    </row>
    <row r="159" spans="1:29">
      <c r="A159" t="s">
        <v>216</v>
      </c>
      <c r="B159">
        <v>1050</v>
      </c>
      <c r="C159">
        <v>500</v>
      </c>
      <c r="D159" s="1">
        <v>0</v>
      </c>
      <c r="E159" s="1">
        <v>0.27</v>
      </c>
      <c r="G159" s="1">
        <v>63.98</v>
      </c>
      <c r="H159" s="1">
        <v>0.373</v>
      </c>
      <c r="I159" s="1">
        <v>15.2</v>
      </c>
      <c r="J159" s="1">
        <v>2.4700000000000002</v>
      </c>
      <c r="K159" s="1">
        <v>0.1532</v>
      </c>
      <c r="L159" s="1">
        <v>0.21920000000000001</v>
      </c>
      <c r="M159" s="1">
        <v>1.3306</v>
      </c>
      <c r="N159" s="1">
        <v>4.9800000000000004</v>
      </c>
      <c r="O159" s="1">
        <v>5.19</v>
      </c>
      <c r="P159" s="1">
        <v>2.3199999999999998E-2</v>
      </c>
      <c r="Q159" s="1">
        <v>93.919300000000007</v>
      </c>
      <c r="R159" s="1">
        <f t="shared" si="2"/>
        <v>0.95953757225433522</v>
      </c>
      <c r="T159" s="1">
        <v>68.122313518094785</v>
      </c>
      <c r="U159" s="1">
        <v>0.39714946768129655</v>
      </c>
      <c r="V159" s="1">
        <v>16.184106993983129</v>
      </c>
      <c r="W159" s="1">
        <v>2.6299173865222589</v>
      </c>
      <c r="X159" s="1">
        <v>0.16311876259725105</v>
      </c>
      <c r="Y159" s="1">
        <v>0.23339185875533569</v>
      </c>
      <c r="Z159" s="1">
        <v>1.4167482083022338</v>
      </c>
      <c r="AA159" s="1">
        <v>5.3024245282918425</v>
      </c>
      <c r="AB159" s="1">
        <v>5.5260207433402933</v>
      </c>
      <c r="AC159" s="1">
        <v>2.4702058043447939E-2</v>
      </c>
    </row>
    <row r="160" spans="1:29">
      <c r="A160" t="s">
        <v>217</v>
      </c>
      <c r="B160">
        <v>1050</v>
      </c>
      <c r="C160">
        <v>500</v>
      </c>
      <c r="D160" s="1">
        <v>0</v>
      </c>
      <c r="E160" s="1">
        <v>0.27</v>
      </c>
      <c r="G160" s="1">
        <v>63.79</v>
      </c>
      <c r="H160" s="1">
        <v>0.43359999999999999</v>
      </c>
      <c r="I160" s="1">
        <v>15.29</v>
      </c>
      <c r="J160" s="1">
        <v>2.48</v>
      </c>
      <c r="K160" s="1">
        <v>0.185</v>
      </c>
      <c r="L160" s="1">
        <v>0.20280000000000001</v>
      </c>
      <c r="M160" s="1">
        <v>1.3807</v>
      </c>
      <c r="N160" s="1">
        <v>5.21</v>
      </c>
      <c r="O160" s="1">
        <v>5.28</v>
      </c>
      <c r="P160" s="1">
        <v>0.13170000000000001</v>
      </c>
      <c r="Q160" s="1">
        <v>94.383899999999997</v>
      </c>
      <c r="R160" s="1">
        <f t="shared" si="2"/>
        <v>0.9867424242424242</v>
      </c>
      <c r="T160" s="1">
        <v>67.585679337259847</v>
      </c>
      <c r="U160" s="1">
        <v>0.45940038502329317</v>
      </c>
      <c r="V160" s="1">
        <v>16.19979678737581</v>
      </c>
      <c r="W160" s="1">
        <v>2.6275667778085032</v>
      </c>
      <c r="X160" s="1">
        <v>0.19600800560265044</v>
      </c>
      <c r="Y160" s="1">
        <v>0.21486715424982439</v>
      </c>
      <c r="Z160" s="1">
        <v>1.4628554234355649</v>
      </c>
      <c r="AA160" s="1">
        <v>5.5200092388638318</v>
      </c>
      <c r="AB160" s="1">
        <v>5.5941744301729424</v>
      </c>
      <c r="AC160" s="1">
        <v>0.1395365099344274</v>
      </c>
    </row>
    <row r="161" spans="1:29">
      <c r="A161" t="s">
        <v>218</v>
      </c>
      <c r="B161">
        <v>1050</v>
      </c>
      <c r="C161">
        <v>500</v>
      </c>
      <c r="D161" s="1">
        <v>0</v>
      </c>
      <c r="E161" s="1">
        <v>0.27</v>
      </c>
      <c r="G161" s="1">
        <v>63.4</v>
      </c>
      <c r="H161" s="1">
        <v>0.4884</v>
      </c>
      <c r="I161" s="1">
        <v>15.47</v>
      </c>
      <c r="J161" s="1">
        <v>2.5</v>
      </c>
      <c r="K161" s="1">
        <v>0.2137</v>
      </c>
      <c r="L161" s="1">
        <v>0.18440000000000001</v>
      </c>
      <c r="M161" s="1">
        <v>1.64</v>
      </c>
      <c r="N161" s="1">
        <v>5.1100000000000003</v>
      </c>
      <c r="O161" s="1">
        <v>5.17</v>
      </c>
      <c r="P161" s="1">
        <v>6.2600000000000003E-2</v>
      </c>
      <c r="Q161" s="1">
        <v>94.239199999999997</v>
      </c>
      <c r="R161" s="1">
        <f t="shared" si="2"/>
        <v>0.98839458413926506</v>
      </c>
      <c r="T161" s="1">
        <v>67.275613545106495</v>
      </c>
      <c r="U161" s="1">
        <v>0.51825567279858065</v>
      </c>
      <c r="V161" s="1">
        <v>16.415674156826459</v>
      </c>
      <c r="W161" s="1">
        <v>2.6528238779616129</v>
      </c>
      <c r="X161" s="1">
        <v>0.22676338508815863</v>
      </c>
      <c r="Y161" s="1">
        <v>0.19567228923844854</v>
      </c>
      <c r="Z161" s="1">
        <v>1.7402524639428179</v>
      </c>
      <c r="AA161" s="1">
        <v>5.4223720065535366</v>
      </c>
      <c r="AB161" s="1">
        <v>5.4860397796246154</v>
      </c>
      <c r="AC161" s="1">
        <v>6.6426709904158776E-2</v>
      </c>
    </row>
    <row r="162" spans="1:29">
      <c r="A162" t="s">
        <v>219</v>
      </c>
      <c r="B162">
        <v>1050</v>
      </c>
      <c r="C162">
        <v>500</v>
      </c>
      <c r="D162" s="1">
        <v>0</v>
      </c>
      <c r="E162" s="1">
        <v>0.27</v>
      </c>
      <c r="G162" s="1">
        <v>62.78</v>
      </c>
      <c r="H162" s="1">
        <v>0.4793</v>
      </c>
      <c r="I162" s="1">
        <v>15.75</v>
      </c>
      <c r="J162" s="1">
        <v>2.81</v>
      </c>
      <c r="K162" s="1">
        <v>0.15010000000000001</v>
      </c>
      <c r="L162" s="1">
        <v>0.28489999999999999</v>
      </c>
      <c r="M162" s="1">
        <v>1.87</v>
      </c>
      <c r="N162" s="1">
        <v>5.08</v>
      </c>
      <c r="O162" s="1">
        <v>5.08</v>
      </c>
      <c r="P162" s="1">
        <v>5.5599999999999997E-2</v>
      </c>
      <c r="Q162" s="1">
        <v>94.34</v>
      </c>
      <c r="R162" s="1">
        <f t="shared" si="2"/>
        <v>1</v>
      </c>
      <c r="T162" s="1">
        <v>66.546533813864741</v>
      </c>
      <c r="U162" s="1">
        <v>0.50805596777612894</v>
      </c>
      <c r="V162" s="1">
        <v>16.694933220267121</v>
      </c>
      <c r="W162" s="1">
        <v>2.9785880856476576</v>
      </c>
      <c r="X162" s="1">
        <v>0.15910536357854568</v>
      </c>
      <c r="Y162" s="1">
        <v>0.30199279202883184</v>
      </c>
      <c r="Z162" s="1">
        <v>1.9821920712317149</v>
      </c>
      <c r="AA162" s="1">
        <v>5.3847784608861557</v>
      </c>
      <c r="AB162" s="1">
        <v>5.3847784608861557</v>
      </c>
      <c r="AC162" s="1">
        <v>5.8935764256942962E-2</v>
      </c>
    </row>
    <row r="163" spans="1:29">
      <c r="A163" t="s">
        <v>220</v>
      </c>
      <c r="B163">
        <v>1050</v>
      </c>
      <c r="C163">
        <v>500</v>
      </c>
      <c r="D163" s="1">
        <v>0</v>
      </c>
      <c r="E163" s="1">
        <v>0.27</v>
      </c>
      <c r="G163" s="1">
        <v>64.63</v>
      </c>
      <c r="H163" s="1">
        <v>0.437</v>
      </c>
      <c r="I163" s="1">
        <v>15.85</v>
      </c>
      <c r="J163" s="1">
        <v>3.01</v>
      </c>
      <c r="K163" s="1">
        <v>0.24529999999999999</v>
      </c>
      <c r="L163" s="1">
        <v>0.28260000000000002</v>
      </c>
      <c r="M163" s="1">
        <v>1.95</v>
      </c>
      <c r="N163" s="1">
        <v>5.36</v>
      </c>
      <c r="O163" s="1">
        <v>5.03</v>
      </c>
      <c r="P163" s="1">
        <v>6.1400000000000003E-2</v>
      </c>
      <c r="Q163" s="1">
        <v>96.856300000000005</v>
      </c>
      <c r="R163" s="1">
        <f t="shared" si="2"/>
        <v>1.0656063618290259</v>
      </c>
      <c r="T163" s="1">
        <v>66.7277193120117</v>
      </c>
      <c r="U163" s="1">
        <v>0.45118386723424286</v>
      </c>
      <c r="V163" s="1">
        <v>16.364449189159611</v>
      </c>
      <c r="W163" s="1">
        <v>3.1076966598971878</v>
      </c>
      <c r="X163" s="1">
        <v>0.25326179092118939</v>
      </c>
      <c r="Y163" s="1">
        <v>0.29177245052722439</v>
      </c>
      <c r="Z163" s="1">
        <v>2.0132918560795732</v>
      </c>
      <c r="AA163" s="1">
        <v>5.5339714608135973</v>
      </c>
      <c r="AB163" s="1">
        <v>5.1932605313232081</v>
      </c>
      <c r="AC163" s="1">
        <v>6.3392882032454259E-2</v>
      </c>
    </row>
    <row r="164" spans="1:29">
      <c r="A164" t="s">
        <v>221</v>
      </c>
      <c r="B164">
        <v>1050</v>
      </c>
      <c r="C164">
        <v>500</v>
      </c>
      <c r="D164" s="1">
        <v>0</v>
      </c>
      <c r="E164" s="1">
        <v>0.27</v>
      </c>
      <c r="G164" s="1">
        <v>61.94</v>
      </c>
      <c r="H164" s="1">
        <v>0.44350000000000001</v>
      </c>
      <c r="I164" s="1">
        <v>15.56</v>
      </c>
      <c r="J164" s="1">
        <v>3.16</v>
      </c>
      <c r="K164" s="1">
        <v>0.15579999999999999</v>
      </c>
      <c r="L164" s="1">
        <v>0.32729999999999998</v>
      </c>
      <c r="M164" s="1">
        <v>2.2000000000000002</v>
      </c>
      <c r="N164" s="1">
        <v>5.37</v>
      </c>
      <c r="O164" s="1">
        <v>4.9800000000000004</v>
      </c>
      <c r="P164" s="1">
        <v>0.1288</v>
      </c>
      <c r="Q164" s="1">
        <v>94.2654</v>
      </c>
      <c r="R164" s="1">
        <f t="shared" si="2"/>
        <v>1.0783132530120481</v>
      </c>
      <c r="T164" s="1">
        <v>65.708096502003912</v>
      </c>
      <c r="U164" s="1">
        <v>0.47048015496672158</v>
      </c>
      <c r="V164" s="1">
        <v>16.506586722169533</v>
      </c>
      <c r="W164" s="1">
        <v>3.3522374063017821</v>
      </c>
      <c r="X164" s="1">
        <v>0.16527803414614481</v>
      </c>
      <c r="Y164" s="1">
        <v>0.3472111718615738</v>
      </c>
      <c r="Z164" s="1">
        <v>2.3338361689442788</v>
      </c>
      <c r="AA164" s="1">
        <v>5.6966819214685351</v>
      </c>
      <c r="AB164" s="1">
        <v>5.2829564187920495</v>
      </c>
      <c r="AC164" s="1">
        <v>0.13663549934546504</v>
      </c>
    </row>
    <row r="165" spans="1:29">
      <c r="A165" t="s">
        <v>222</v>
      </c>
      <c r="B165">
        <v>1050</v>
      </c>
      <c r="C165">
        <v>500</v>
      </c>
      <c r="D165" s="1">
        <v>0</v>
      </c>
      <c r="E165" s="1">
        <v>0.27</v>
      </c>
      <c r="G165" s="1">
        <v>60.37</v>
      </c>
      <c r="H165" s="1">
        <v>0.44290000000000002</v>
      </c>
      <c r="I165" s="1">
        <v>16.39</v>
      </c>
      <c r="J165" s="1">
        <v>3.83</v>
      </c>
      <c r="K165" s="1">
        <v>0.1961</v>
      </c>
      <c r="L165" s="1">
        <v>0.52029999999999998</v>
      </c>
      <c r="M165" s="1">
        <v>2.86</v>
      </c>
      <c r="N165" s="1">
        <v>5.75</v>
      </c>
      <c r="O165" s="1">
        <v>4.76</v>
      </c>
      <c r="P165" s="1">
        <v>0.16769999999999999</v>
      </c>
      <c r="Q165" s="1">
        <v>95.321799999999996</v>
      </c>
      <c r="R165" s="1">
        <f t="shared" si="2"/>
        <v>1.2079831932773111</v>
      </c>
      <c r="T165" s="1">
        <v>63.332836769763055</v>
      </c>
      <c r="U165" s="1">
        <v>0.46463663086513268</v>
      </c>
      <c r="V165" s="1">
        <v>17.194387852516424</v>
      </c>
      <c r="W165" s="1">
        <v>4.017968607390964</v>
      </c>
      <c r="X165" s="1">
        <v>0.20572418901027889</v>
      </c>
      <c r="Y165" s="1">
        <v>0.54583526538525295</v>
      </c>
      <c r="Z165" s="1">
        <v>3.0003629809760199</v>
      </c>
      <c r="AA165" s="1">
        <v>6.0321983009133273</v>
      </c>
      <c r="AB165" s="1">
        <v>4.9936111151908591</v>
      </c>
      <c r="AC165" s="1">
        <v>0.17593037479359391</v>
      </c>
    </row>
    <row r="166" spans="1:29">
      <c r="A166" t="s">
        <v>223</v>
      </c>
      <c r="B166">
        <v>1050</v>
      </c>
      <c r="C166">
        <v>500</v>
      </c>
      <c r="D166" s="1">
        <v>0</v>
      </c>
      <c r="E166" s="1">
        <v>0.27</v>
      </c>
      <c r="G166" s="1">
        <v>61.15</v>
      </c>
      <c r="H166" s="1">
        <v>0.48820000000000002</v>
      </c>
      <c r="I166" s="1">
        <v>16.34</v>
      </c>
      <c r="J166" s="1">
        <v>3.99</v>
      </c>
      <c r="K166" s="1">
        <v>0.19900000000000001</v>
      </c>
      <c r="L166" s="1">
        <v>0.52200000000000002</v>
      </c>
      <c r="M166" s="1">
        <v>2.95</v>
      </c>
      <c r="N166" s="1">
        <v>5.72</v>
      </c>
      <c r="O166" s="1">
        <v>4.67</v>
      </c>
      <c r="P166" s="1">
        <v>0.18509999999999999</v>
      </c>
      <c r="Q166" s="1">
        <v>96.293400000000005</v>
      </c>
      <c r="R166" s="1">
        <f t="shared" si="2"/>
        <v>1.2248394004282654</v>
      </c>
      <c r="T166" s="1">
        <v>63.503833076825615</v>
      </c>
      <c r="U166" s="1">
        <v>0.50699217184147616</v>
      </c>
      <c r="V166" s="1">
        <v>16.968971912924459</v>
      </c>
      <c r="W166" s="1">
        <v>4.143586164783879</v>
      </c>
      <c r="X166" s="1">
        <v>0.20666006185262958</v>
      </c>
      <c r="Y166" s="1">
        <v>0.54209322757322931</v>
      </c>
      <c r="Z166" s="1">
        <v>3.0635536807299357</v>
      </c>
      <c r="AA166" s="1">
        <v>5.9401786622966881</v>
      </c>
      <c r="AB166" s="1">
        <v>4.8497612505114569</v>
      </c>
      <c r="AC166" s="1">
        <v>0.19222501230613934</v>
      </c>
    </row>
    <row r="167" spans="1:29">
      <c r="A167" t="s">
        <v>224</v>
      </c>
      <c r="B167">
        <v>1050</v>
      </c>
      <c r="C167">
        <v>500</v>
      </c>
      <c r="D167" s="1">
        <v>0</v>
      </c>
      <c r="E167" s="1">
        <v>0.27</v>
      </c>
      <c r="G167" s="1">
        <v>59.16</v>
      </c>
      <c r="H167" s="1">
        <v>0.53120000000000001</v>
      </c>
      <c r="I167" s="1">
        <v>15.66</v>
      </c>
      <c r="J167" s="1">
        <v>3.95</v>
      </c>
      <c r="K167" s="1">
        <v>0.19919999999999999</v>
      </c>
      <c r="L167" s="1">
        <v>0.50800000000000001</v>
      </c>
      <c r="M167" s="1">
        <v>2.98</v>
      </c>
      <c r="N167" s="1">
        <v>5.14</v>
      </c>
      <c r="O167" s="1">
        <v>4.75</v>
      </c>
      <c r="P167" s="1">
        <v>0.154</v>
      </c>
      <c r="Q167" s="1">
        <v>93.032499999999999</v>
      </c>
      <c r="R167" s="1">
        <f t="shared" si="2"/>
        <v>1.0821052631578947</v>
      </c>
      <c r="T167" s="1">
        <v>63.590680676107816</v>
      </c>
      <c r="U167" s="1">
        <v>0.5709832585386827</v>
      </c>
      <c r="V167" s="1">
        <v>16.832827237793243</v>
      </c>
      <c r="W167" s="1">
        <v>4.2458280708354614</v>
      </c>
      <c r="X167" s="1">
        <v>0.21411872195200601</v>
      </c>
      <c r="Y167" s="1">
        <v>0.54604573670491496</v>
      </c>
      <c r="Z167" s="1">
        <v>3.2031816838201705</v>
      </c>
      <c r="AA167" s="1">
        <v>5.5249509579985485</v>
      </c>
      <c r="AB167" s="1">
        <v>5.1057426168274533</v>
      </c>
      <c r="AC167" s="1">
        <v>0.16553355010345847</v>
      </c>
    </row>
    <row r="168" spans="1:29">
      <c r="A168" t="s">
        <v>225</v>
      </c>
      <c r="B168">
        <v>1050</v>
      </c>
      <c r="C168">
        <v>500</v>
      </c>
      <c r="D168" s="1">
        <v>0</v>
      </c>
      <c r="E168" s="1">
        <v>0.27</v>
      </c>
      <c r="G168" s="1">
        <v>61.79</v>
      </c>
      <c r="H168" s="1">
        <v>0.6542</v>
      </c>
      <c r="I168" s="1">
        <v>15.53</v>
      </c>
      <c r="J168" s="1">
        <v>4.0599999999999996</v>
      </c>
      <c r="K168" s="1">
        <v>0.15590000000000001</v>
      </c>
      <c r="L168" s="1">
        <v>0.49880000000000002</v>
      </c>
      <c r="M168" s="1">
        <v>2.98</v>
      </c>
      <c r="N168" s="1">
        <v>5.5</v>
      </c>
      <c r="O168" s="1">
        <v>4.66</v>
      </c>
      <c r="P168" s="1">
        <v>0.1628</v>
      </c>
      <c r="Q168" s="1">
        <v>95.991799999999998</v>
      </c>
      <c r="R168" s="1">
        <f t="shared" si="2"/>
        <v>1.1802575107296136</v>
      </c>
      <c r="T168" s="1">
        <v>64.370081611137621</v>
      </c>
      <c r="U168" s="1">
        <v>0.68151654620498836</v>
      </c>
      <c r="V168" s="1">
        <v>16.178465243906253</v>
      </c>
      <c r="W168" s="1">
        <v>4.2295279388447762</v>
      </c>
      <c r="X168" s="1">
        <v>0.16240970582903957</v>
      </c>
      <c r="Y168" s="1">
        <v>0.51962771820092968</v>
      </c>
      <c r="Z168" s="1">
        <v>3.1044318368860671</v>
      </c>
      <c r="AA168" s="1">
        <v>5.7296560747897223</v>
      </c>
      <c r="AB168" s="1">
        <v>4.8545813288218369</v>
      </c>
      <c r="AC168" s="1">
        <v>0.16959781981377575</v>
      </c>
    </row>
    <row r="169" spans="1:29" ht="16">
      <c r="A169" s="5" t="s">
        <v>284</v>
      </c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29">
      <c r="A170" t="s">
        <v>57</v>
      </c>
      <c r="B170">
        <v>950</v>
      </c>
      <c r="C170">
        <v>500</v>
      </c>
      <c r="D170" s="1">
        <v>2</v>
      </c>
      <c r="E170" s="1">
        <v>0</v>
      </c>
      <c r="G170" s="1">
        <v>61.46</v>
      </c>
      <c r="H170" s="1">
        <v>0.2757</v>
      </c>
      <c r="I170" s="1">
        <v>18.12</v>
      </c>
      <c r="J170" s="1">
        <v>4.34</v>
      </c>
      <c r="K170" s="1">
        <v>0.24490000000000001</v>
      </c>
      <c r="L170" s="1">
        <v>0.2767</v>
      </c>
      <c r="M170" s="1">
        <v>1.54</v>
      </c>
      <c r="N170" s="1">
        <v>5.5</v>
      </c>
      <c r="O170" s="1">
        <v>4.8099999999999996</v>
      </c>
      <c r="P170" s="1">
        <v>0.1086</v>
      </c>
      <c r="Q170" s="1">
        <v>96.676000000000002</v>
      </c>
      <c r="R170" s="1">
        <f t="shared" si="2"/>
        <v>1.1434511434511436</v>
      </c>
      <c r="T170" s="1">
        <v>63.573172245438371</v>
      </c>
      <c r="U170" s="1">
        <v>0.28517936199263522</v>
      </c>
      <c r="V170" s="1">
        <v>18.743017915511608</v>
      </c>
      <c r="W170" s="1">
        <v>4.4892217303156938</v>
      </c>
      <c r="X170" s="1">
        <v>0.25332036906781413</v>
      </c>
      <c r="Y170" s="1">
        <v>0.28621374487980472</v>
      </c>
      <c r="Z170" s="1">
        <v>1.5929496462410524</v>
      </c>
      <c r="AA170" s="1">
        <v>5.6891058794323301</v>
      </c>
      <c r="AB170" s="1">
        <v>4.9753816872853651</v>
      </c>
      <c r="AC170" s="1">
        <v>0.1123339815466093</v>
      </c>
    </row>
    <row r="171" spans="1:29">
      <c r="A171" t="s">
        <v>66</v>
      </c>
      <c r="B171">
        <v>950</v>
      </c>
      <c r="C171">
        <v>500</v>
      </c>
      <c r="D171" s="1">
        <v>2</v>
      </c>
      <c r="E171" s="1">
        <v>0</v>
      </c>
      <c r="G171" s="1">
        <v>62.08</v>
      </c>
      <c r="H171" s="1">
        <v>0.13270000000000001</v>
      </c>
      <c r="I171" s="1">
        <v>18.170000000000002</v>
      </c>
      <c r="J171" s="1">
        <v>4.13</v>
      </c>
      <c r="K171" s="1">
        <v>0.15939999999999999</v>
      </c>
      <c r="L171" s="1">
        <v>0.2046</v>
      </c>
      <c r="M171" s="1">
        <v>1.65</v>
      </c>
      <c r="N171" s="1">
        <v>5.44</v>
      </c>
      <c r="O171" s="1">
        <v>4.9400000000000004</v>
      </c>
      <c r="P171" s="1">
        <v>8.8900000000000007E-2</v>
      </c>
      <c r="Q171" s="1">
        <v>96.995699999999999</v>
      </c>
      <c r="R171" s="1">
        <f t="shared" si="2"/>
        <v>1.1012145748987854</v>
      </c>
      <c r="T171" s="1">
        <v>64.002837239176586</v>
      </c>
      <c r="U171" s="1">
        <v>0.13681018849289198</v>
      </c>
      <c r="V171" s="1">
        <v>18.732789185499978</v>
      </c>
      <c r="W171" s="1">
        <v>4.2579207119490858</v>
      </c>
      <c r="X171" s="1">
        <v>0.16433718195755068</v>
      </c>
      <c r="Y171" s="1">
        <v>0.21093718587525015</v>
      </c>
      <c r="Z171" s="1">
        <v>1.7011063377036302</v>
      </c>
      <c r="AA171" s="1">
        <v>5.6084960467319691</v>
      </c>
      <c r="AB171" s="1">
        <v>5.0930092777308689</v>
      </c>
      <c r="AC171" s="1">
        <v>9.1653547528395593E-2</v>
      </c>
    </row>
    <row r="172" spans="1:29">
      <c r="A172" t="s">
        <v>67</v>
      </c>
      <c r="B172">
        <v>950</v>
      </c>
      <c r="C172">
        <v>500</v>
      </c>
      <c r="D172" s="1">
        <v>2</v>
      </c>
      <c r="E172" s="1">
        <v>0</v>
      </c>
      <c r="G172" s="1">
        <v>62.25</v>
      </c>
      <c r="H172" s="1">
        <v>0.26379999999999998</v>
      </c>
      <c r="I172" s="1">
        <v>17.989999999999998</v>
      </c>
      <c r="J172" s="1">
        <v>3.6</v>
      </c>
      <c r="K172" s="1">
        <v>0.18909999999999999</v>
      </c>
      <c r="L172" s="1">
        <v>0.191</v>
      </c>
      <c r="M172" s="1">
        <v>1.42</v>
      </c>
      <c r="N172" s="1">
        <v>5.3</v>
      </c>
      <c r="O172" s="1">
        <v>4.99</v>
      </c>
      <c r="P172" s="1">
        <v>8.5699999999999998E-2</v>
      </c>
      <c r="Q172" s="1">
        <v>96.279700000000005</v>
      </c>
      <c r="R172" s="1">
        <f t="shared" si="2"/>
        <v>1.0621242484969939</v>
      </c>
      <c r="T172" s="1">
        <v>64.655373874243466</v>
      </c>
      <c r="U172" s="1">
        <v>0.27399337555060932</v>
      </c>
      <c r="V172" s="1">
        <v>18.685143389520324</v>
      </c>
      <c r="W172" s="1">
        <v>3.7391059589923938</v>
      </c>
      <c r="X172" s="1">
        <v>0.19640692690151715</v>
      </c>
      <c r="Y172" s="1">
        <v>0.19838034393542978</v>
      </c>
      <c r="Z172" s="1">
        <v>1.4748695727136665</v>
      </c>
      <c r="AA172" s="1">
        <v>5.504794884072135</v>
      </c>
      <c r="AB172" s="1">
        <v>5.1828163153811238</v>
      </c>
      <c r="AC172" s="1">
        <v>8.9011494634902266E-2</v>
      </c>
    </row>
    <row r="173" spans="1:29">
      <c r="A173" t="s">
        <v>68</v>
      </c>
      <c r="B173">
        <v>950</v>
      </c>
      <c r="C173">
        <v>500</v>
      </c>
      <c r="D173" s="1">
        <v>2</v>
      </c>
      <c r="E173" s="1">
        <v>0</v>
      </c>
      <c r="G173" s="1">
        <v>61.79</v>
      </c>
      <c r="H173" s="1">
        <v>0.248</v>
      </c>
      <c r="I173" s="1">
        <v>18.05</v>
      </c>
      <c r="J173" s="1">
        <v>3.23</v>
      </c>
      <c r="K173" s="1">
        <v>0.1832</v>
      </c>
      <c r="L173" s="1">
        <v>0.191</v>
      </c>
      <c r="M173" s="1">
        <v>1.56</v>
      </c>
      <c r="N173" s="1">
        <v>5.29</v>
      </c>
      <c r="O173" s="1">
        <v>5.03</v>
      </c>
      <c r="P173" s="1">
        <v>8.1299999999999997E-2</v>
      </c>
      <c r="Q173" s="1">
        <v>95.653499999999994</v>
      </c>
      <c r="R173" s="1">
        <f t="shared" si="2"/>
        <v>1.0516898608349901</v>
      </c>
      <c r="T173" s="1">
        <v>64.597740804047945</v>
      </c>
      <c r="U173" s="1">
        <v>0.25926913285974901</v>
      </c>
      <c r="V173" s="1">
        <v>18.870192935961573</v>
      </c>
      <c r="W173" s="1">
        <v>3.3767713674878603</v>
      </c>
      <c r="X173" s="1">
        <v>0.19152461749962105</v>
      </c>
      <c r="Y173" s="1">
        <v>0.19967904990408086</v>
      </c>
      <c r="Z173" s="1">
        <v>1.6308864808919694</v>
      </c>
      <c r="AA173" s="1">
        <v>5.5303778743067431</v>
      </c>
      <c r="AB173" s="1">
        <v>5.2585634608247478</v>
      </c>
      <c r="AC173" s="1">
        <v>8.4994276215716105E-2</v>
      </c>
    </row>
    <row r="174" spans="1:29">
      <c r="A174" t="s">
        <v>58</v>
      </c>
      <c r="B174">
        <v>950</v>
      </c>
      <c r="C174">
        <v>500</v>
      </c>
      <c r="D174" s="1">
        <v>2</v>
      </c>
      <c r="E174" s="1">
        <v>0</v>
      </c>
      <c r="G174" s="1">
        <v>61.77</v>
      </c>
      <c r="H174" s="1">
        <v>0.20580000000000001</v>
      </c>
      <c r="I174" s="1">
        <v>17.649999999999999</v>
      </c>
      <c r="J174" s="1">
        <v>4.58</v>
      </c>
      <c r="K174" s="1">
        <v>0.18290000000000001</v>
      </c>
      <c r="L174" s="1">
        <v>0.20949999999999999</v>
      </c>
      <c r="M174" s="1">
        <v>1.53</v>
      </c>
      <c r="N174" s="1">
        <v>5.75</v>
      </c>
      <c r="O174" s="1">
        <v>5.05</v>
      </c>
      <c r="P174" s="1">
        <v>0.1042</v>
      </c>
      <c r="Q174" s="1">
        <v>97.032499999999999</v>
      </c>
      <c r="R174" s="1">
        <f t="shared" si="2"/>
        <v>1.1386138613861387</v>
      </c>
      <c r="T174" s="1">
        <v>63.659083296833543</v>
      </c>
      <c r="U174" s="1">
        <v>0.21209388606910057</v>
      </c>
      <c r="V174" s="1">
        <v>18.189781774147836</v>
      </c>
      <c r="W174" s="1">
        <v>4.720068018447428</v>
      </c>
      <c r="X174" s="1">
        <v>0.18849354597686344</v>
      </c>
      <c r="Y174" s="1">
        <v>0.21590704145518255</v>
      </c>
      <c r="Z174" s="1">
        <v>1.5767912812717388</v>
      </c>
      <c r="AA174" s="1">
        <v>5.9258495864787566</v>
      </c>
      <c r="AB174" s="1">
        <v>5.2044418107335169</v>
      </c>
      <c r="AC174" s="1">
        <v>0.10738670033236287</v>
      </c>
    </row>
    <row r="175" spans="1:29">
      <c r="A175" t="s">
        <v>59</v>
      </c>
      <c r="B175">
        <v>950</v>
      </c>
      <c r="C175">
        <v>500</v>
      </c>
      <c r="D175" s="1">
        <v>2</v>
      </c>
      <c r="E175" s="1">
        <v>0</v>
      </c>
      <c r="G175" s="1">
        <v>61.83</v>
      </c>
      <c r="H175" s="1">
        <v>0.26340000000000002</v>
      </c>
      <c r="I175" s="1">
        <v>18.04</v>
      </c>
      <c r="J175" s="1">
        <v>4.37</v>
      </c>
      <c r="K175" s="1">
        <v>0.1535</v>
      </c>
      <c r="L175" s="1">
        <v>0.16689999999999999</v>
      </c>
      <c r="M175" s="1">
        <v>1.53</v>
      </c>
      <c r="N175" s="1">
        <v>5.75</v>
      </c>
      <c r="O175" s="1">
        <v>4.8</v>
      </c>
      <c r="P175" s="1">
        <v>8.9499999999999996E-2</v>
      </c>
      <c r="Q175" s="1">
        <v>96.993399999999994</v>
      </c>
      <c r="R175" s="1">
        <f t="shared" si="2"/>
        <v>1.1979166666666667</v>
      </c>
      <c r="T175" s="1">
        <v>63.746605439132978</v>
      </c>
      <c r="U175" s="1">
        <v>0.27156486936224533</v>
      </c>
      <c r="V175" s="1">
        <v>18.599203657156053</v>
      </c>
      <c r="W175" s="1">
        <v>4.5054611963288229</v>
      </c>
      <c r="X175" s="1">
        <v>0.15825819076349526</v>
      </c>
      <c r="Y175" s="1">
        <v>0.17207356376825639</v>
      </c>
      <c r="Z175" s="1">
        <v>1.5774269177078031</v>
      </c>
      <c r="AA175" s="1">
        <v>5.9282384162221344</v>
      </c>
      <c r="AB175" s="1">
        <v>4.9487903300636953</v>
      </c>
      <c r="AC175" s="1">
        <v>9.2274319695979309E-2</v>
      </c>
    </row>
    <row r="176" spans="1:29">
      <c r="A176" t="s">
        <v>60</v>
      </c>
      <c r="B176">
        <v>950</v>
      </c>
      <c r="C176">
        <v>500</v>
      </c>
      <c r="D176" s="1">
        <v>2</v>
      </c>
      <c r="E176" s="1">
        <v>0</v>
      </c>
      <c r="G176" s="1">
        <v>61.84</v>
      </c>
      <c r="H176" s="1">
        <v>0.23330000000000001</v>
      </c>
      <c r="I176" s="1">
        <v>17.95</v>
      </c>
      <c r="J176" s="1">
        <v>4.34</v>
      </c>
      <c r="K176" s="1">
        <v>0.17710000000000001</v>
      </c>
      <c r="L176" s="1">
        <v>0.1696</v>
      </c>
      <c r="M176" s="1">
        <v>1.46</v>
      </c>
      <c r="N176" s="1">
        <v>5.54</v>
      </c>
      <c r="O176" s="1">
        <v>4.75</v>
      </c>
      <c r="P176" s="1">
        <v>0.12470000000000001</v>
      </c>
      <c r="Q176" s="1">
        <v>96.584699999999998</v>
      </c>
      <c r="R176" s="1">
        <f t="shared" si="2"/>
        <v>1.1663157894736842</v>
      </c>
      <c r="T176" s="1">
        <v>64.026704022479748</v>
      </c>
      <c r="U176" s="1">
        <v>0.24154964502659326</v>
      </c>
      <c r="V176" s="1">
        <v>18.584724081557429</v>
      </c>
      <c r="W176" s="1">
        <v>4.4934653211119358</v>
      </c>
      <c r="X176" s="1">
        <v>0.1833623752002129</v>
      </c>
      <c r="Y176" s="1">
        <v>0.17559717015220838</v>
      </c>
      <c r="Z176" s="1">
        <v>1.5116265826782089</v>
      </c>
      <c r="AA176" s="1">
        <v>5.7358981287926554</v>
      </c>
      <c r="AB176" s="1">
        <v>4.9179631970695148</v>
      </c>
      <c r="AC176" s="1">
        <v>0.12910947593148811</v>
      </c>
    </row>
    <row r="177" spans="1:29">
      <c r="A177" t="s">
        <v>61</v>
      </c>
      <c r="B177">
        <v>950</v>
      </c>
      <c r="C177">
        <v>500</v>
      </c>
      <c r="D177" s="1">
        <v>2</v>
      </c>
      <c r="E177" s="1">
        <v>0</v>
      </c>
      <c r="G177" s="1">
        <v>61.34</v>
      </c>
      <c r="H177" s="1">
        <v>0.24490000000000001</v>
      </c>
      <c r="I177" s="1">
        <v>17.920000000000002</v>
      </c>
      <c r="J177" s="1">
        <v>4.0599999999999996</v>
      </c>
      <c r="K177" s="1">
        <v>0.23319999999999999</v>
      </c>
      <c r="L177" s="1">
        <v>0.1779</v>
      </c>
      <c r="M177" s="1">
        <v>1.43</v>
      </c>
      <c r="N177" s="1">
        <v>5.65</v>
      </c>
      <c r="O177" s="1">
        <v>5.03</v>
      </c>
      <c r="P177" s="1">
        <v>7.5200000000000003E-2</v>
      </c>
      <c r="Q177" s="1">
        <v>96.161299999999997</v>
      </c>
      <c r="R177" s="1">
        <f t="shared" si="2"/>
        <v>1.1232604373757455</v>
      </c>
      <c r="T177" s="1">
        <v>63.788655103456385</v>
      </c>
      <c r="U177" s="1">
        <v>0.2546762574965189</v>
      </c>
      <c r="V177" s="1">
        <v>18.635355387250382</v>
      </c>
      <c r="W177" s="1">
        <v>4.2220727049239137</v>
      </c>
      <c r="X177" s="1">
        <v>0.24250920068676277</v>
      </c>
      <c r="Y177" s="1">
        <v>0.18500165867141979</v>
      </c>
      <c r="Z177" s="1">
        <v>1.4870847211924132</v>
      </c>
      <c r="AA177" s="1">
        <v>5.8755445277882057</v>
      </c>
      <c r="AB177" s="1">
        <v>5.2307945088096774</v>
      </c>
      <c r="AC177" s="1">
        <v>7.8201937785782855E-2</v>
      </c>
    </row>
    <row r="178" spans="1:29">
      <c r="A178" t="s">
        <v>62</v>
      </c>
      <c r="B178">
        <v>950</v>
      </c>
      <c r="C178">
        <v>500</v>
      </c>
      <c r="D178" s="1">
        <v>2</v>
      </c>
      <c r="E178" s="1">
        <v>0</v>
      </c>
      <c r="G178" s="1">
        <v>61.54</v>
      </c>
      <c r="H178" s="1">
        <v>0.16520000000000001</v>
      </c>
      <c r="I178" s="1">
        <v>18.62</v>
      </c>
      <c r="J178" s="1">
        <v>4.34</v>
      </c>
      <c r="K178" s="1">
        <v>0.1711</v>
      </c>
      <c r="L178" s="1">
        <v>0.1976</v>
      </c>
      <c r="M178" s="1">
        <v>1.58</v>
      </c>
      <c r="N178" s="1">
        <v>5.79</v>
      </c>
      <c r="O178" s="1">
        <v>4.87</v>
      </c>
      <c r="P178" s="1">
        <v>0.1125</v>
      </c>
      <c r="Q178" s="1">
        <v>97.386499999999998</v>
      </c>
      <c r="R178" s="1">
        <f t="shared" si="2"/>
        <v>1.1889117043121149</v>
      </c>
      <c r="T178" s="1">
        <v>63.191510116905327</v>
      </c>
      <c r="U178" s="1">
        <v>0.16963336807463048</v>
      </c>
      <c r="V178" s="1">
        <v>19.119693181293094</v>
      </c>
      <c r="W178" s="1">
        <v>4.4564698392487667</v>
      </c>
      <c r="X178" s="1">
        <v>0.17569170264872441</v>
      </c>
      <c r="Y178" s="1">
        <v>0.20290286641372265</v>
      </c>
      <c r="Z178" s="1">
        <v>1.6224014622149889</v>
      </c>
      <c r="AA178" s="1">
        <v>5.9453825735599901</v>
      </c>
      <c r="AB178" s="1">
        <v>5.0006931145487314</v>
      </c>
      <c r="AC178" s="1">
        <v>0.11551909145518116</v>
      </c>
    </row>
    <row r="179" spans="1:29">
      <c r="A179" t="s">
        <v>63</v>
      </c>
      <c r="B179">
        <v>950</v>
      </c>
      <c r="C179">
        <v>500</v>
      </c>
      <c r="D179" s="1">
        <v>2</v>
      </c>
      <c r="E179" s="1">
        <v>0</v>
      </c>
      <c r="G179" s="1">
        <v>61.57</v>
      </c>
      <c r="H179" s="1">
        <v>0.21940000000000001</v>
      </c>
      <c r="I179" s="1">
        <v>18.350000000000001</v>
      </c>
      <c r="J179" s="1">
        <v>4.03</v>
      </c>
      <c r="K179" s="1">
        <v>0.14169999999999999</v>
      </c>
      <c r="L179" s="1">
        <v>0.21859999999999999</v>
      </c>
      <c r="M179" s="1">
        <v>1.55</v>
      </c>
      <c r="N179" s="1">
        <v>5.34</v>
      </c>
      <c r="O179" s="1">
        <v>5.0599999999999996</v>
      </c>
      <c r="P179" s="1">
        <v>8.0699999999999994E-2</v>
      </c>
      <c r="Q179" s="1">
        <v>96.560500000000005</v>
      </c>
      <c r="R179" s="1">
        <f t="shared" si="2"/>
        <v>1.0553359683794468</v>
      </c>
      <c r="T179" s="1">
        <v>63.763132958093628</v>
      </c>
      <c r="U179" s="1">
        <v>0.22721506205953781</v>
      </c>
      <c r="V179" s="1">
        <v>19.003629848644117</v>
      </c>
      <c r="W179" s="1">
        <v>4.1735492256150284</v>
      </c>
      <c r="X179" s="1">
        <v>0.14674737599743165</v>
      </c>
      <c r="Y179" s="1">
        <v>0.2263865659353462</v>
      </c>
      <c r="Z179" s="1">
        <v>1.6052112406211647</v>
      </c>
      <c r="AA179" s="1">
        <v>5.5302116289787229</v>
      </c>
      <c r="AB179" s="1">
        <v>5.2402379855116736</v>
      </c>
      <c r="AC179" s="1">
        <v>8.3574546527824506E-2</v>
      </c>
    </row>
    <row r="180" spans="1:29">
      <c r="A180" t="s">
        <v>64</v>
      </c>
      <c r="B180">
        <v>950</v>
      </c>
      <c r="C180">
        <v>500</v>
      </c>
      <c r="D180" s="1">
        <v>2</v>
      </c>
      <c r="E180" s="1">
        <v>0</v>
      </c>
      <c r="G180" s="1">
        <v>61.66</v>
      </c>
      <c r="H180" s="1">
        <v>0.1583</v>
      </c>
      <c r="I180" s="1">
        <v>18.21</v>
      </c>
      <c r="J180" s="1">
        <v>3.81</v>
      </c>
      <c r="K180" s="1">
        <v>0.19789999999999999</v>
      </c>
      <c r="L180" s="1">
        <v>0.1673</v>
      </c>
      <c r="M180" s="1">
        <v>1.5</v>
      </c>
      <c r="N180" s="1">
        <v>5.57</v>
      </c>
      <c r="O180" s="1">
        <v>4.84</v>
      </c>
      <c r="P180" s="1">
        <v>0.1016</v>
      </c>
      <c r="Q180" s="1">
        <v>96.215199999999996</v>
      </c>
      <c r="R180" s="1">
        <f t="shared" si="2"/>
        <v>1.1508264462809918</v>
      </c>
      <c r="T180" s="1">
        <v>64.085508318851907</v>
      </c>
      <c r="U180" s="1">
        <v>0.16452701859997174</v>
      </c>
      <c r="V180" s="1">
        <v>18.92632349150654</v>
      </c>
      <c r="W180" s="1">
        <v>3.9598732840549107</v>
      </c>
      <c r="X180" s="1">
        <v>0.20568475667046374</v>
      </c>
      <c r="Y180" s="1">
        <v>0.173881049979629</v>
      </c>
      <c r="Z180" s="1">
        <v>1.559005229942878</v>
      </c>
      <c r="AA180" s="1">
        <v>5.7891060871878874</v>
      </c>
      <c r="AB180" s="1">
        <v>5.0303902086156862</v>
      </c>
      <c r="AC180" s="1">
        <v>0.10559662090813093</v>
      </c>
    </row>
    <row r="181" spans="1:29">
      <c r="A181" t="s">
        <v>65</v>
      </c>
      <c r="B181">
        <v>950</v>
      </c>
      <c r="C181">
        <v>500</v>
      </c>
      <c r="D181" s="1">
        <v>2</v>
      </c>
      <c r="E181" s="1">
        <v>0</v>
      </c>
      <c r="G181" s="1">
        <v>61.16</v>
      </c>
      <c r="H181" s="1">
        <v>0.14949999999999999</v>
      </c>
      <c r="I181" s="1">
        <v>18.02</v>
      </c>
      <c r="J181" s="1">
        <v>4.1500000000000004</v>
      </c>
      <c r="K181" s="1">
        <v>0.20960000000000001</v>
      </c>
      <c r="L181" s="1">
        <v>0.22589999999999999</v>
      </c>
      <c r="M181" s="1">
        <v>1.44</v>
      </c>
      <c r="N181" s="1">
        <v>5.37</v>
      </c>
      <c r="O181" s="1">
        <v>5.03</v>
      </c>
      <c r="P181" s="1">
        <v>5.16E-2</v>
      </c>
      <c r="Q181" s="1">
        <v>95.806700000000006</v>
      </c>
      <c r="R181" s="1">
        <f t="shared" si="2"/>
        <v>1.0675944333996024</v>
      </c>
      <c r="T181" s="1">
        <v>63.836871534036753</v>
      </c>
      <c r="U181" s="1">
        <v>0.15604336648689496</v>
      </c>
      <c r="V181" s="1">
        <v>18.808705445443792</v>
      </c>
      <c r="W181" s="1">
        <v>4.3316386014756798</v>
      </c>
      <c r="X181" s="1">
        <v>0.21877384358296442</v>
      </c>
      <c r="Y181" s="1">
        <v>0.23578726748755566</v>
      </c>
      <c r="Z181" s="1">
        <v>1.5030264062951755</v>
      </c>
      <c r="AA181" s="1">
        <v>5.6050359734757587</v>
      </c>
      <c r="AB181" s="1">
        <v>5.2501547386560645</v>
      </c>
      <c r="AC181" s="1">
        <v>5.3858446225577124E-2</v>
      </c>
    </row>
    <row r="182" spans="1:29">
      <c r="A182" t="s">
        <v>173</v>
      </c>
      <c r="B182">
        <v>950</v>
      </c>
      <c r="C182">
        <v>200</v>
      </c>
      <c r="D182" s="1">
        <v>5.0999999999999996</v>
      </c>
      <c r="E182" s="1">
        <v>0</v>
      </c>
      <c r="G182" s="1">
        <v>61.71</v>
      </c>
      <c r="H182" s="1">
        <v>0.12889999999999999</v>
      </c>
      <c r="I182" s="1">
        <v>17.14</v>
      </c>
      <c r="J182" s="1">
        <v>1.93</v>
      </c>
      <c r="K182" s="1">
        <v>8.9499999999999996E-2</v>
      </c>
      <c r="L182" s="1">
        <v>0.14649999999999999</v>
      </c>
      <c r="M182" s="1">
        <v>1.54</v>
      </c>
      <c r="N182" s="1">
        <v>5.64</v>
      </c>
      <c r="O182" s="1">
        <v>4.93</v>
      </c>
      <c r="P182" s="1">
        <v>0.1003</v>
      </c>
      <c r="Q182" s="1">
        <v>93.3553</v>
      </c>
      <c r="R182" s="1">
        <f t="shared" si="2"/>
        <v>1.1440162271805274</v>
      </c>
      <c r="T182" s="1">
        <v>66.102299494511826</v>
      </c>
      <c r="U182" s="1">
        <v>0.13807464600295857</v>
      </c>
      <c r="V182" s="1">
        <v>18.359964565482624</v>
      </c>
      <c r="W182" s="1">
        <v>2.0673705724259896</v>
      </c>
      <c r="X182" s="1">
        <v>9.5870293384521285E-2</v>
      </c>
      <c r="Y182" s="1">
        <v>0.15692735174114375</v>
      </c>
      <c r="Z182" s="1">
        <v>1.6496117520912044</v>
      </c>
      <c r="AA182" s="1">
        <v>6.0414352479184359</v>
      </c>
      <c r="AB182" s="1">
        <v>5.2808999596166473</v>
      </c>
      <c r="AC182" s="1">
        <v>0.10743899917840766</v>
      </c>
    </row>
    <row r="183" spans="1:29">
      <c r="A183" t="s">
        <v>174</v>
      </c>
      <c r="B183">
        <v>950</v>
      </c>
      <c r="C183">
        <v>200</v>
      </c>
      <c r="D183" s="1">
        <v>5.0999999999999996</v>
      </c>
      <c r="E183" s="1">
        <v>0</v>
      </c>
      <c r="G183" s="1">
        <v>60.58</v>
      </c>
      <c r="H183" s="1">
        <v>0.15809999999999999</v>
      </c>
      <c r="I183" s="1">
        <v>17.62</v>
      </c>
      <c r="J183" s="1">
        <v>1.84</v>
      </c>
      <c r="K183" s="1">
        <v>0.1328</v>
      </c>
      <c r="L183" s="1">
        <v>0.1014</v>
      </c>
      <c r="M183" s="1">
        <v>1.52</v>
      </c>
      <c r="N183" s="1">
        <v>5.55</v>
      </c>
      <c r="O183" s="1">
        <v>5.01</v>
      </c>
      <c r="P183" s="1">
        <v>9.2700000000000005E-2</v>
      </c>
      <c r="Q183" s="1">
        <v>92.605000000000004</v>
      </c>
      <c r="R183" s="1">
        <f t="shared" si="2"/>
        <v>1.1077844311377245</v>
      </c>
      <c r="T183" s="1">
        <v>65.417634037039036</v>
      </c>
      <c r="U183" s="1">
        <v>0.17072512283354027</v>
      </c>
      <c r="V183" s="1">
        <v>19.027050375249715</v>
      </c>
      <c r="W183" s="1">
        <v>1.9869337508773826</v>
      </c>
      <c r="X183" s="1">
        <v>0.14340478375897628</v>
      </c>
      <c r="Y183" s="1">
        <v>0.109497327358134</v>
      </c>
      <c r="Z183" s="1">
        <v>1.6413800550726203</v>
      </c>
      <c r="AA183" s="1">
        <v>5.9931969116138433</v>
      </c>
      <c r="AB183" s="1">
        <v>5.4100750499433072</v>
      </c>
      <c r="AC183" s="1">
        <v>0.10010258625344204</v>
      </c>
    </row>
    <row r="184" spans="1:29">
      <c r="A184" t="s">
        <v>175</v>
      </c>
      <c r="B184">
        <v>950</v>
      </c>
      <c r="C184">
        <v>200</v>
      </c>
      <c r="D184" s="1">
        <v>5.0999999999999996</v>
      </c>
      <c r="E184" s="1">
        <v>0</v>
      </c>
      <c r="G184" s="1">
        <v>59.97</v>
      </c>
      <c r="H184" s="1">
        <v>0.2326</v>
      </c>
      <c r="I184" s="1">
        <v>17.41</v>
      </c>
      <c r="J184" s="1">
        <v>2.12</v>
      </c>
      <c r="K184" s="1">
        <v>0.13039999999999999</v>
      </c>
      <c r="L184" s="1">
        <v>0.1104</v>
      </c>
      <c r="M184" s="1">
        <v>1.63</v>
      </c>
      <c r="N184" s="1">
        <v>5.51</v>
      </c>
      <c r="O184" s="1">
        <v>5</v>
      </c>
      <c r="P184" s="1">
        <v>2.0299999999999999E-2</v>
      </c>
      <c r="Q184" s="1">
        <v>92.133799999999994</v>
      </c>
      <c r="R184" s="1">
        <f t="shared" si="2"/>
        <v>1.1019999999999999</v>
      </c>
      <c r="T184" s="1">
        <v>65.090118935721748</v>
      </c>
      <c r="U184" s="1">
        <v>0.25245892386941604</v>
      </c>
      <c r="V184" s="1">
        <v>18.896431060045281</v>
      </c>
      <c r="W184" s="1">
        <v>2.3010013697470422</v>
      </c>
      <c r="X184" s="1">
        <v>0.14153329179953503</v>
      </c>
      <c r="Y184" s="1">
        <v>0.11982573170758179</v>
      </c>
      <c r="Z184" s="1">
        <v>1.7691661474941878</v>
      </c>
      <c r="AA184" s="1">
        <v>5.9804328053331135</v>
      </c>
      <c r="AB184" s="1">
        <v>5.4268900229883066</v>
      </c>
      <c r="AC184" s="1">
        <v>2.2033173493332524E-2</v>
      </c>
    </row>
    <row r="185" spans="1:29">
      <c r="A185" t="s">
        <v>176</v>
      </c>
      <c r="B185">
        <v>950</v>
      </c>
      <c r="C185">
        <v>200</v>
      </c>
      <c r="D185" s="1">
        <v>5.0999999999999996</v>
      </c>
      <c r="E185" s="1">
        <v>0</v>
      </c>
      <c r="G185" s="1">
        <v>60.9</v>
      </c>
      <c r="H185" s="1">
        <v>0.17119999999999999</v>
      </c>
      <c r="I185" s="1">
        <v>17.18</v>
      </c>
      <c r="J185" s="1">
        <v>1.9</v>
      </c>
      <c r="K185" s="1">
        <v>0.12130000000000001</v>
      </c>
      <c r="L185" s="1">
        <v>0.1401</v>
      </c>
      <c r="M185" s="1">
        <v>1.63</v>
      </c>
      <c r="N185" s="1">
        <v>5.7</v>
      </c>
      <c r="O185" s="1">
        <v>5</v>
      </c>
      <c r="P185" s="1">
        <v>9.2700000000000005E-2</v>
      </c>
      <c r="Q185" s="1">
        <v>92.883399999999995</v>
      </c>
      <c r="R185" s="1">
        <f t="shared" si="2"/>
        <v>1.1400000000000001</v>
      </c>
      <c r="T185" s="1">
        <v>65.566075315933745</v>
      </c>
      <c r="U185" s="1">
        <v>0.18431711156137695</v>
      </c>
      <c r="V185" s="1">
        <v>18.496308274675563</v>
      </c>
      <c r="W185" s="1">
        <v>2.0455754203657488</v>
      </c>
      <c r="X185" s="1">
        <v>0.13059384131071861</v>
      </c>
      <c r="Y185" s="1">
        <v>0.15083427178591655</v>
      </c>
      <c r="Z185" s="1">
        <v>1.7548883869453531</v>
      </c>
      <c r="AA185" s="1">
        <v>6.1367262610972473</v>
      </c>
      <c r="AB185" s="1">
        <v>5.3830932114888128</v>
      </c>
      <c r="AC185" s="1">
        <v>9.9802548141002603E-2</v>
      </c>
    </row>
    <row r="186" spans="1:29">
      <c r="A186" t="s">
        <v>177</v>
      </c>
      <c r="B186">
        <v>950</v>
      </c>
      <c r="C186">
        <v>200</v>
      </c>
      <c r="D186" s="1">
        <v>5.0999999999999996</v>
      </c>
      <c r="E186" s="1">
        <v>0</v>
      </c>
      <c r="G186" s="1">
        <v>59.81</v>
      </c>
      <c r="H186" s="1">
        <v>0.18729999999999999</v>
      </c>
      <c r="I186" s="1">
        <v>17.54</v>
      </c>
      <c r="J186" s="1">
        <v>2.1800000000000002</v>
      </c>
      <c r="K186" s="1">
        <v>6.93E-2</v>
      </c>
      <c r="L186" s="1">
        <v>0.1227</v>
      </c>
      <c r="M186" s="1">
        <v>1.59</v>
      </c>
      <c r="N186" s="1">
        <v>5.56</v>
      </c>
      <c r="O186" s="1">
        <v>5.0599999999999996</v>
      </c>
      <c r="P186" s="1">
        <v>7.5200000000000003E-2</v>
      </c>
      <c r="Q186" s="1">
        <v>92.194500000000005</v>
      </c>
      <c r="R186" s="1">
        <f t="shared" si="2"/>
        <v>1.098814229249012</v>
      </c>
      <c r="T186" s="1">
        <v>64.87371806344197</v>
      </c>
      <c r="U186" s="1">
        <v>0.2031574551627266</v>
      </c>
      <c r="V186" s="1">
        <v>19.024996068095167</v>
      </c>
      <c r="W186" s="1">
        <v>2.3645662159890231</v>
      </c>
      <c r="X186" s="1">
        <v>7.5167173746807023E-2</v>
      </c>
      <c r="Y186" s="1">
        <v>0.1330881994045198</v>
      </c>
      <c r="Z186" s="1">
        <v>1.7246148089094253</v>
      </c>
      <c r="AA186" s="1">
        <v>6.0307285141738376</v>
      </c>
      <c r="AB186" s="1">
        <v>5.4883968132589249</v>
      </c>
      <c r="AC186" s="1">
        <v>8.1566687817602998E-2</v>
      </c>
    </row>
    <row r="187" spans="1:29">
      <c r="A187" t="s">
        <v>178</v>
      </c>
      <c r="B187">
        <v>950</v>
      </c>
      <c r="C187">
        <v>200</v>
      </c>
      <c r="D187" s="1">
        <v>5.0999999999999996</v>
      </c>
      <c r="E187" s="1">
        <v>0</v>
      </c>
      <c r="G187" s="1">
        <v>61.21</v>
      </c>
      <c r="H187" s="1">
        <v>0.21890000000000001</v>
      </c>
      <c r="I187" s="1">
        <v>17.23</v>
      </c>
      <c r="J187" s="1">
        <v>2.17</v>
      </c>
      <c r="K187" s="1">
        <v>0.13869999999999999</v>
      </c>
      <c r="L187" s="1">
        <v>9.9900000000000003E-2</v>
      </c>
      <c r="M187" s="1">
        <v>1.54</v>
      </c>
      <c r="N187" s="1">
        <v>5.53</v>
      </c>
      <c r="O187" s="1">
        <v>5.09</v>
      </c>
      <c r="P187" s="1">
        <v>6.7299999999999999E-2</v>
      </c>
      <c r="Q187" s="1">
        <v>93.337699999999998</v>
      </c>
      <c r="R187" s="1">
        <f t="shared" si="2"/>
        <v>1.0864440078585462</v>
      </c>
      <c r="T187" s="1">
        <v>65.579074693291133</v>
      </c>
      <c r="U187" s="1">
        <v>0.23452474187814787</v>
      </c>
      <c r="V187" s="1">
        <v>18.45985062841703</v>
      </c>
      <c r="W187" s="1">
        <v>2.3248912283032475</v>
      </c>
      <c r="X187" s="1">
        <v>0.14860019049108775</v>
      </c>
      <c r="Y187" s="1">
        <v>0.10703070677764719</v>
      </c>
      <c r="Z187" s="1">
        <v>1.6499228071829499</v>
      </c>
      <c r="AA187" s="1">
        <v>5.9247228076115013</v>
      </c>
      <c r="AB187" s="1">
        <v>5.4533162912735156</v>
      </c>
      <c r="AC187" s="1">
        <v>7.2103769430787348E-2</v>
      </c>
    </row>
    <row r="188" spans="1:29">
      <c r="A188" t="s">
        <v>179</v>
      </c>
      <c r="B188">
        <v>950</v>
      </c>
      <c r="C188">
        <v>200</v>
      </c>
      <c r="D188" s="1">
        <v>5.0999999999999996</v>
      </c>
      <c r="E188" s="1">
        <v>0</v>
      </c>
      <c r="G188" s="1">
        <v>60.49</v>
      </c>
      <c r="H188" s="1">
        <v>0.1646</v>
      </c>
      <c r="I188" s="1">
        <v>17.260000000000002</v>
      </c>
      <c r="J188" s="1">
        <v>2.2200000000000002</v>
      </c>
      <c r="K188" s="1">
        <v>0.11260000000000001</v>
      </c>
      <c r="L188" s="1">
        <v>0.13039999999999999</v>
      </c>
      <c r="M188" s="1">
        <v>1.55</v>
      </c>
      <c r="N188" s="1">
        <v>5.82</v>
      </c>
      <c r="O188" s="1">
        <v>5</v>
      </c>
      <c r="P188" s="1">
        <v>0.1095</v>
      </c>
      <c r="Q188" s="1">
        <v>92.857200000000006</v>
      </c>
      <c r="R188" s="1">
        <f t="shared" si="2"/>
        <v>1.1640000000000001</v>
      </c>
      <c r="T188" s="1">
        <v>65.143036835054261</v>
      </c>
      <c r="U188" s="1">
        <v>0.17726142937758191</v>
      </c>
      <c r="V188" s="1">
        <v>18.587680869119467</v>
      </c>
      <c r="W188" s="1">
        <v>2.3907677595275327</v>
      </c>
      <c r="X188" s="1">
        <v>0.12126146383909917</v>
      </c>
      <c r="Y188" s="1">
        <v>0.14043068281188748</v>
      </c>
      <c r="Z188" s="1">
        <v>1.6692297420124662</v>
      </c>
      <c r="AA188" s="1">
        <v>6.2676884506532611</v>
      </c>
      <c r="AB188" s="1">
        <v>5.3846120710079566</v>
      </c>
      <c r="AC188" s="1">
        <v>0.11792300435507423</v>
      </c>
    </row>
    <row r="189" spans="1:29">
      <c r="A189" t="s">
        <v>180</v>
      </c>
      <c r="B189">
        <v>950</v>
      </c>
      <c r="C189">
        <v>200</v>
      </c>
      <c r="D189" s="1">
        <v>5.0999999999999996</v>
      </c>
      <c r="E189" s="1">
        <v>0</v>
      </c>
      <c r="G189" s="1">
        <v>59.78</v>
      </c>
      <c r="H189" s="1">
        <v>0.16020000000000001</v>
      </c>
      <c r="I189" s="1">
        <v>17.72</v>
      </c>
      <c r="J189" s="1">
        <v>2.21</v>
      </c>
      <c r="K189" s="1">
        <v>0.15310000000000001</v>
      </c>
      <c r="L189" s="1">
        <v>0.1173</v>
      </c>
      <c r="M189" s="1">
        <v>1.49</v>
      </c>
      <c r="N189" s="1">
        <v>5.69</v>
      </c>
      <c r="O189" s="1">
        <v>4.95</v>
      </c>
      <c r="P189" s="1">
        <v>7.0699999999999999E-2</v>
      </c>
      <c r="Q189" s="1">
        <v>92.373400000000004</v>
      </c>
      <c r="R189" s="1">
        <f t="shared" si="2"/>
        <v>1.1494949494949496</v>
      </c>
      <c r="T189" s="1">
        <v>64.715599945438839</v>
      </c>
      <c r="U189" s="1">
        <v>0.17342654920139347</v>
      </c>
      <c r="V189" s="1">
        <v>19.183011559604822</v>
      </c>
      <c r="W189" s="1">
        <v>2.3924636313051155</v>
      </c>
      <c r="X189" s="1">
        <v>0.16574035382480237</v>
      </c>
      <c r="Y189" s="1">
        <v>0.12698460812311771</v>
      </c>
      <c r="Z189" s="1">
        <v>1.6130184663550329</v>
      </c>
      <c r="AA189" s="1">
        <v>6.1597819285638513</v>
      </c>
      <c r="AB189" s="1">
        <v>5.3586855090318206</v>
      </c>
      <c r="AC189" s="1">
        <v>7.6537184947181758E-2</v>
      </c>
    </row>
    <row r="190" spans="1:29">
      <c r="A190" t="s">
        <v>181</v>
      </c>
      <c r="B190">
        <v>950</v>
      </c>
      <c r="C190">
        <v>200</v>
      </c>
      <c r="D190" s="1">
        <v>5.0999999999999996</v>
      </c>
      <c r="E190" s="1">
        <v>0</v>
      </c>
      <c r="G190" s="1">
        <v>61.07</v>
      </c>
      <c r="H190" s="1">
        <v>0.14180000000000001</v>
      </c>
      <c r="I190" s="1">
        <v>17.27</v>
      </c>
      <c r="J190" s="1">
        <v>2.17</v>
      </c>
      <c r="K190" s="1">
        <v>0.1704</v>
      </c>
      <c r="L190" s="1">
        <v>0.14960000000000001</v>
      </c>
      <c r="M190" s="1">
        <v>1.49</v>
      </c>
      <c r="N190" s="1">
        <v>5.87</v>
      </c>
      <c r="O190" s="1">
        <v>4.93</v>
      </c>
      <c r="P190" s="1">
        <v>4.1700000000000001E-2</v>
      </c>
      <c r="Q190" s="1">
        <v>93.303600000000003</v>
      </c>
      <c r="R190" s="1">
        <f t="shared" si="2"/>
        <v>1.1906693711967546</v>
      </c>
      <c r="T190" s="1">
        <v>65.452994311044804</v>
      </c>
      <c r="U190" s="1">
        <v>0.15197698695441547</v>
      </c>
      <c r="V190" s="1">
        <v>18.50946801623946</v>
      </c>
      <c r="W190" s="1">
        <v>2.3257409146056527</v>
      </c>
      <c r="X190" s="1">
        <v>0.18262960914691395</v>
      </c>
      <c r="Y190" s="1">
        <v>0.16033679300691506</v>
      </c>
      <c r="Z190" s="1">
        <v>1.5969373100287663</v>
      </c>
      <c r="AA190" s="1">
        <v>6.2912899395093005</v>
      </c>
      <c r="AB190" s="1">
        <v>5.2838261331824272</v>
      </c>
      <c r="AC190" s="1">
        <v>4.4692809280670841E-2</v>
      </c>
    </row>
    <row r="191" spans="1:29">
      <c r="A191" t="s">
        <v>182</v>
      </c>
      <c r="B191">
        <v>950</v>
      </c>
      <c r="C191">
        <v>200</v>
      </c>
      <c r="D191" s="1">
        <v>5.0999999999999996</v>
      </c>
      <c r="E191" s="1">
        <v>0</v>
      </c>
      <c r="G191" s="1">
        <v>59.69</v>
      </c>
      <c r="H191" s="1">
        <v>0.18290000000000001</v>
      </c>
      <c r="I191" s="1">
        <v>17.190000000000001</v>
      </c>
      <c r="J191" s="1">
        <v>2.4500000000000002</v>
      </c>
      <c r="K191" s="1">
        <v>7.7899999999999997E-2</v>
      </c>
      <c r="L191" s="1">
        <v>0.1095</v>
      </c>
      <c r="M191" s="1">
        <v>1.48</v>
      </c>
      <c r="N191" s="1">
        <v>5.56</v>
      </c>
      <c r="O191" s="1">
        <v>5.08</v>
      </c>
      <c r="P191" s="1">
        <v>8.5699999999999998E-2</v>
      </c>
      <c r="Q191" s="1">
        <v>91.906099999999995</v>
      </c>
      <c r="R191" s="1">
        <f t="shared" si="2"/>
        <v>1.0944881889763778</v>
      </c>
      <c r="T191" s="1">
        <v>64.946722796419394</v>
      </c>
      <c r="U191" s="1">
        <v>0.19900746522809692</v>
      </c>
      <c r="V191" s="1">
        <v>18.703872757085769</v>
      </c>
      <c r="W191" s="1">
        <v>2.6657642963851149</v>
      </c>
      <c r="X191" s="1">
        <v>8.476042395444916E-2</v>
      </c>
      <c r="Y191" s="1">
        <v>0.1191433430425184</v>
      </c>
      <c r="Z191" s="1">
        <v>1.6103392484285592</v>
      </c>
      <c r="AA191" s="1">
        <v>6.0496528522045869</v>
      </c>
      <c r="AB191" s="1">
        <v>5.5273806635250544</v>
      </c>
      <c r="AC191" s="1">
        <v>9.3247347020491561E-2</v>
      </c>
    </row>
    <row r="192" spans="1:29">
      <c r="A192" t="s">
        <v>183</v>
      </c>
      <c r="B192">
        <v>950</v>
      </c>
      <c r="C192">
        <v>200</v>
      </c>
      <c r="D192" s="1">
        <v>5.0999999999999996</v>
      </c>
      <c r="E192" s="1">
        <v>0</v>
      </c>
      <c r="G192" s="1">
        <v>60.51</v>
      </c>
      <c r="H192" s="1">
        <v>0.2089</v>
      </c>
      <c r="I192" s="1">
        <v>17.239999999999998</v>
      </c>
      <c r="J192" s="1">
        <v>2.61</v>
      </c>
      <c r="K192" s="1">
        <v>0.12989999999999999</v>
      </c>
      <c r="L192" s="1">
        <v>9.5500000000000002E-2</v>
      </c>
      <c r="M192" s="1">
        <v>1.64</v>
      </c>
      <c r="N192" s="1">
        <v>5.7</v>
      </c>
      <c r="O192" s="1">
        <v>5.04</v>
      </c>
      <c r="P192" s="1">
        <v>7.3499999999999996E-2</v>
      </c>
      <c r="Q192" s="1">
        <v>93.247799999999998</v>
      </c>
      <c r="R192" s="1">
        <f t="shared" si="2"/>
        <v>1.1309523809523809</v>
      </c>
      <c r="T192" s="1">
        <v>64.891611383861076</v>
      </c>
      <c r="U192" s="1">
        <v>0.22402673307037804</v>
      </c>
      <c r="V192" s="1">
        <v>18.488371843625266</v>
      </c>
      <c r="W192" s="1">
        <v>2.798993649179927</v>
      </c>
      <c r="X192" s="1">
        <v>0.13930623564309291</v>
      </c>
      <c r="Y192" s="1">
        <v>0.10241528486462952</v>
      </c>
      <c r="Z192" s="1">
        <v>1.7587546301360459</v>
      </c>
      <c r="AA192" s="1">
        <v>6.1127447510825998</v>
      </c>
      <c r="AB192" s="1">
        <v>5.4049532535888245</v>
      </c>
      <c r="AC192" s="1">
        <v>7.8822234948170353E-2</v>
      </c>
    </row>
    <row r="193" spans="1:29">
      <c r="A193" t="s">
        <v>184</v>
      </c>
      <c r="B193">
        <v>950</v>
      </c>
      <c r="C193">
        <v>200</v>
      </c>
      <c r="D193" s="1">
        <v>5.0999999999999996</v>
      </c>
      <c r="E193" s="1">
        <v>0</v>
      </c>
      <c r="G193" s="1">
        <v>58.89</v>
      </c>
      <c r="H193" s="1">
        <v>0.20649999999999999</v>
      </c>
      <c r="I193" s="1">
        <v>17.03</v>
      </c>
      <c r="J193" s="1">
        <v>2.87</v>
      </c>
      <c r="K193" s="1">
        <v>9.8000000000000004E-2</v>
      </c>
      <c r="L193" s="1">
        <v>0.14879999999999999</v>
      </c>
      <c r="M193" s="1">
        <v>1.81</v>
      </c>
      <c r="N193" s="1">
        <v>5.73</v>
      </c>
      <c r="O193" s="1">
        <v>5.04</v>
      </c>
      <c r="P193" s="1">
        <v>1.7899999999999999E-2</v>
      </c>
      <c r="Q193" s="1">
        <v>91.841200000000001</v>
      </c>
      <c r="R193" s="1">
        <f t="shared" si="2"/>
        <v>1.1369047619047621</v>
      </c>
      <c r="T193" s="1">
        <v>64.121548934465139</v>
      </c>
      <c r="U193" s="1">
        <v>0.22484462311032519</v>
      </c>
      <c r="V193" s="1">
        <v>18.542876181931423</v>
      </c>
      <c r="W193" s="1">
        <v>3.1249591686519773</v>
      </c>
      <c r="X193" s="1">
        <v>0.10670592283201874</v>
      </c>
      <c r="Y193" s="1">
        <v>0.16201878895310601</v>
      </c>
      <c r="Z193" s="1">
        <v>1.9707930645505503</v>
      </c>
      <c r="AA193" s="1">
        <v>6.2390299778313008</v>
      </c>
      <c r="AB193" s="1">
        <v>5.487733174218107</v>
      </c>
      <c r="AC193" s="1">
        <v>1.9490163456052402E-2</v>
      </c>
    </row>
    <row r="194" spans="1:29">
      <c r="A194" t="s">
        <v>185</v>
      </c>
      <c r="B194">
        <v>950</v>
      </c>
      <c r="C194">
        <v>200</v>
      </c>
      <c r="D194" s="1">
        <v>5.0999999999999996</v>
      </c>
      <c r="E194" s="1">
        <v>0</v>
      </c>
      <c r="G194" s="1">
        <v>59.26</v>
      </c>
      <c r="H194" s="1">
        <v>0.27250000000000002</v>
      </c>
      <c r="I194" s="1">
        <v>16.96</v>
      </c>
      <c r="J194" s="1">
        <v>2.87</v>
      </c>
      <c r="K194" s="1">
        <v>0.1328</v>
      </c>
      <c r="L194" s="1">
        <v>0.13539999999999999</v>
      </c>
      <c r="M194" s="1">
        <v>1.65</v>
      </c>
      <c r="N194" s="1">
        <v>5.63</v>
      </c>
      <c r="O194" s="1">
        <v>4.96</v>
      </c>
      <c r="P194" s="1">
        <v>7.0000000000000007E-2</v>
      </c>
      <c r="Q194" s="1">
        <v>91.978099999999998</v>
      </c>
      <c r="R194" s="1">
        <f t="shared" si="2"/>
        <v>1.1350806451612903</v>
      </c>
      <c r="T194" s="1">
        <v>64.428380233990481</v>
      </c>
      <c r="U194" s="1">
        <v>0.29626617640503555</v>
      </c>
      <c r="V194" s="1">
        <v>18.43917193331891</v>
      </c>
      <c r="W194" s="1">
        <v>3.1203079863576222</v>
      </c>
      <c r="X194" s="1">
        <v>0.14438219532693108</v>
      </c>
      <c r="Y194" s="1">
        <v>0.1472089551751993</v>
      </c>
      <c r="Z194" s="1">
        <v>1.7939052883240683</v>
      </c>
      <c r="AA194" s="1">
        <v>6.1210222868269728</v>
      </c>
      <c r="AB194" s="1">
        <v>5.3925880182347754</v>
      </c>
      <c r="AC194" s="1">
        <v>7.6105072837990798E-2</v>
      </c>
    </row>
    <row r="195" spans="1:29">
      <c r="A195" t="s">
        <v>69</v>
      </c>
      <c r="B195">
        <v>950</v>
      </c>
      <c r="C195">
        <v>200</v>
      </c>
      <c r="D195" s="1">
        <v>0</v>
      </c>
      <c r="E195" s="1">
        <v>0</v>
      </c>
      <c r="G195" s="1">
        <v>63.72</v>
      </c>
      <c r="H195" s="1">
        <v>0.19689999999999999</v>
      </c>
      <c r="I195" s="1">
        <v>15.52</v>
      </c>
      <c r="J195" s="1">
        <v>3.52</v>
      </c>
      <c r="K195" s="1">
        <v>0.35799999999999998</v>
      </c>
      <c r="L195" s="1">
        <v>0.39829999999999999</v>
      </c>
      <c r="M195" s="1">
        <v>1.2593000000000001</v>
      </c>
      <c r="N195" s="1">
        <v>6.19</v>
      </c>
      <c r="O195" s="1">
        <v>6.18</v>
      </c>
      <c r="P195" s="1">
        <v>0.1555</v>
      </c>
      <c r="Q195" s="1">
        <v>97.498099999999994</v>
      </c>
      <c r="R195" s="1">
        <f t="shared" si="2"/>
        <v>1.0016181229773464</v>
      </c>
      <c r="T195" s="1">
        <v>65.355119740794947</v>
      </c>
      <c r="U195" s="1">
        <v>0.2019526534363234</v>
      </c>
      <c r="V195" s="1">
        <v>15.918258919917413</v>
      </c>
      <c r="W195" s="1">
        <v>3.6103267653420943</v>
      </c>
      <c r="X195" s="1">
        <v>0.36718664261149703</v>
      </c>
      <c r="Y195" s="1">
        <v>0.40852078143061249</v>
      </c>
      <c r="Z195" s="1">
        <v>1.2916149135213919</v>
      </c>
      <c r="AA195" s="1">
        <v>6.3488416697351031</v>
      </c>
      <c r="AB195" s="1">
        <v>6.3385850596062898</v>
      </c>
      <c r="AC195" s="1">
        <v>0.15949028750303851</v>
      </c>
    </row>
    <row r="196" spans="1:29">
      <c r="A196" t="s">
        <v>70</v>
      </c>
      <c r="B196">
        <v>950</v>
      </c>
      <c r="C196">
        <v>200</v>
      </c>
      <c r="D196" s="1">
        <v>0</v>
      </c>
      <c r="E196" s="1">
        <v>0</v>
      </c>
      <c r="G196" s="1">
        <v>63.51</v>
      </c>
      <c r="H196" s="1">
        <v>0.27210000000000001</v>
      </c>
      <c r="I196" s="1">
        <v>14.81</v>
      </c>
      <c r="J196" s="1">
        <v>4.04</v>
      </c>
      <c r="K196" s="1">
        <v>0.44080000000000003</v>
      </c>
      <c r="L196" s="1">
        <v>0.32550000000000001</v>
      </c>
      <c r="M196" s="1">
        <v>1.3914</v>
      </c>
      <c r="N196" s="1">
        <v>6.13</v>
      </c>
      <c r="O196" s="1">
        <v>5.96</v>
      </c>
      <c r="P196" s="1">
        <v>0.1608</v>
      </c>
      <c r="Q196" s="1">
        <v>97.040700000000001</v>
      </c>
      <c r="R196" s="1">
        <f t="shared" si="2"/>
        <v>1.0285234899328859</v>
      </c>
      <c r="T196" s="1">
        <v>65.446766150697584</v>
      </c>
      <c r="U196" s="1">
        <v>0.28039781246425471</v>
      </c>
      <c r="V196" s="1">
        <v>15.261637642762263</v>
      </c>
      <c r="W196" s="1">
        <v>4.1632016257096245</v>
      </c>
      <c r="X196" s="1">
        <v>0.45424239520118881</v>
      </c>
      <c r="Y196" s="1">
        <v>0.33542626959615918</v>
      </c>
      <c r="Z196" s="1">
        <v>1.4338313717852407</v>
      </c>
      <c r="AA196" s="1">
        <v>6.3169371201980198</v>
      </c>
      <c r="AB196" s="1">
        <v>6.1417528933736056</v>
      </c>
      <c r="AC196" s="1">
        <v>0.16570366866685832</v>
      </c>
    </row>
    <row r="197" spans="1:29">
      <c r="A197" t="s">
        <v>71</v>
      </c>
      <c r="B197">
        <v>950</v>
      </c>
      <c r="C197">
        <v>200</v>
      </c>
      <c r="D197" s="1">
        <v>0</v>
      </c>
      <c r="E197" s="1">
        <v>0</v>
      </c>
      <c r="G197" s="1">
        <v>64.02</v>
      </c>
      <c r="H197" s="1">
        <v>0.3553</v>
      </c>
      <c r="I197" s="1">
        <v>13.62</v>
      </c>
      <c r="J197" s="1">
        <v>4.4400000000000004</v>
      </c>
      <c r="K197" s="1">
        <v>0.53979999999999995</v>
      </c>
      <c r="L197" s="1">
        <v>0.49070000000000003</v>
      </c>
      <c r="M197" s="1">
        <v>1.68</v>
      </c>
      <c r="N197" s="1">
        <v>5.88</v>
      </c>
      <c r="O197" s="1">
        <v>5.47</v>
      </c>
      <c r="P197" s="1">
        <v>0.2006</v>
      </c>
      <c r="Q197" s="1">
        <v>96.708299999999994</v>
      </c>
      <c r="R197" s="1">
        <f t="shared" si="2"/>
        <v>1.0749542961608776</v>
      </c>
      <c r="T197" s="1">
        <v>66.199074950133536</v>
      </c>
      <c r="U197" s="1">
        <v>0.36739349156173773</v>
      </c>
      <c r="V197" s="1">
        <v>14.083589516101513</v>
      </c>
      <c r="W197" s="1">
        <v>4.5911260977599655</v>
      </c>
      <c r="X197" s="1">
        <v>0.55817339359703355</v>
      </c>
      <c r="Y197" s="1">
        <v>0.5074021567952286</v>
      </c>
      <c r="Z197" s="1">
        <v>1.7371828478010678</v>
      </c>
      <c r="AA197" s="1">
        <v>6.0801399673037375</v>
      </c>
      <c r="AB197" s="1">
        <v>5.656184629447524</v>
      </c>
      <c r="AC197" s="1">
        <v>0.20742790432672276</v>
      </c>
    </row>
    <row r="198" spans="1:29">
      <c r="A198" t="s">
        <v>72</v>
      </c>
      <c r="B198">
        <v>950</v>
      </c>
      <c r="C198">
        <v>200</v>
      </c>
      <c r="D198" s="1">
        <v>0</v>
      </c>
      <c r="E198" s="1">
        <v>0</v>
      </c>
      <c r="G198" s="1">
        <v>62.55</v>
      </c>
      <c r="H198" s="1">
        <v>0.30459999999999998</v>
      </c>
      <c r="I198" s="1">
        <v>16.55</v>
      </c>
      <c r="J198" s="1">
        <v>3.09</v>
      </c>
      <c r="K198" s="1">
        <v>0.32229999999999998</v>
      </c>
      <c r="L198" s="1">
        <v>0.39810000000000001</v>
      </c>
      <c r="M198" s="1">
        <v>1.2110000000000001</v>
      </c>
      <c r="N198" s="1">
        <v>6.72</v>
      </c>
      <c r="O198" s="1">
        <v>6.31</v>
      </c>
      <c r="P198" s="1">
        <v>0.14860000000000001</v>
      </c>
      <c r="Q198" s="1">
        <v>97.604699999999994</v>
      </c>
      <c r="R198" s="1">
        <f t="shared" ref="R198:R261" si="3">N198/O198</f>
        <v>1.0649762282091917</v>
      </c>
      <c r="T198" s="1">
        <v>64.085028692265837</v>
      </c>
      <c r="U198" s="1">
        <v>0.31207513572604595</v>
      </c>
      <c r="V198" s="1">
        <v>16.95615067717026</v>
      </c>
      <c r="W198" s="1">
        <v>3.165831153622725</v>
      </c>
      <c r="X198" s="1">
        <v>0.33020950835359358</v>
      </c>
      <c r="Y198" s="1">
        <v>0.4078697029958599</v>
      </c>
      <c r="Z198" s="1">
        <v>1.2407189407887123</v>
      </c>
      <c r="AA198" s="1">
        <v>6.8849143535096164</v>
      </c>
      <c r="AB198" s="1">
        <v>6.4648526146794154</v>
      </c>
      <c r="AC198" s="1">
        <v>0.15224676680528706</v>
      </c>
    </row>
    <row r="199" spans="1:29">
      <c r="A199" t="s">
        <v>73</v>
      </c>
      <c r="B199">
        <v>950</v>
      </c>
      <c r="C199">
        <v>200</v>
      </c>
      <c r="D199" s="1">
        <v>0</v>
      </c>
      <c r="E199" s="1">
        <v>0</v>
      </c>
      <c r="G199" s="1">
        <v>61.07</v>
      </c>
      <c r="H199" s="1">
        <v>0.2021</v>
      </c>
      <c r="I199" s="1">
        <v>14.81</v>
      </c>
      <c r="J199" s="1">
        <v>5.15</v>
      </c>
      <c r="K199" s="1">
        <v>0.68740000000000001</v>
      </c>
      <c r="L199" s="1">
        <v>0.62229999999999996</v>
      </c>
      <c r="M199" s="1">
        <v>1.2985</v>
      </c>
      <c r="N199" s="1">
        <v>6.35</v>
      </c>
      <c r="O199" s="1">
        <v>5.69</v>
      </c>
      <c r="P199" s="1">
        <v>0.25319999999999998</v>
      </c>
      <c r="Q199" s="1">
        <v>96.133600000000001</v>
      </c>
      <c r="R199" s="1">
        <f t="shared" si="3"/>
        <v>1.1159929701230227</v>
      </c>
      <c r="T199" s="1">
        <v>63.526176071633643</v>
      </c>
      <c r="U199" s="1">
        <v>0.21022826566361813</v>
      </c>
      <c r="V199" s="1">
        <v>15.405643812361131</v>
      </c>
      <c r="W199" s="1">
        <v>5.3571279968710215</v>
      </c>
      <c r="X199" s="1">
        <v>0.71504656020371649</v>
      </c>
      <c r="Y199" s="1">
        <v>0.6473283014471527</v>
      </c>
      <c r="Z199" s="1">
        <v>1.3507244085314605</v>
      </c>
      <c r="AA199" s="1">
        <v>6.605390831093394</v>
      </c>
      <c r="AB199" s="1">
        <v>5.9188462722710895</v>
      </c>
      <c r="AC199" s="1">
        <v>0.26338345802092089</v>
      </c>
    </row>
    <row r="200" spans="1:29">
      <c r="A200" t="s">
        <v>74</v>
      </c>
      <c r="B200">
        <v>950</v>
      </c>
      <c r="C200">
        <v>200</v>
      </c>
      <c r="D200" s="1">
        <v>0</v>
      </c>
      <c r="E200" s="1">
        <v>0</v>
      </c>
      <c r="G200" s="1">
        <v>64</v>
      </c>
      <c r="H200" s="1">
        <v>0.31669999999999998</v>
      </c>
      <c r="I200" s="1">
        <v>14.34</v>
      </c>
      <c r="J200" s="1">
        <v>4.34</v>
      </c>
      <c r="K200" s="1">
        <v>0.41909999999999997</v>
      </c>
      <c r="L200" s="1">
        <v>0.40660000000000002</v>
      </c>
      <c r="M200" s="1">
        <v>1.0947</v>
      </c>
      <c r="N200" s="1">
        <v>6.46</v>
      </c>
      <c r="O200" s="1">
        <v>5.73</v>
      </c>
      <c r="P200" s="1">
        <v>0.22739999999999999</v>
      </c>
      <c r="Q200" s="1">
        <v>97.334599999999995</v>
      </c>
      <c r="R200" s="1">
        <f t="shared" si="3"/>
        <v>1.1273996509598603</v>
      </c>
      <c r="T200" s="1">
        <v>65.752568973417468</v>
      </c>
      <c r="U200" s="1">
        <v>0.32537247802939551</v>
      </c>
      <c r="V200" s="1">
        <v>14.732684985606353</v>
      </c>
      <c r="W200" s="1">
        <v>4.4588460835098722</v>
      </c>
      <c r="X200" s="1">
        <v>0.43057658838686341</v>
      </c>
      <c r="Y200" s="1">
        <v>0.41773428975924287</v>
      </c>
      <c r="Z200" s="1">
        <v>1.1246771446125017</v>
      </c>
      <c r="AA200" s="1">
        <v>6.6368999307543266</v>
      </c>
      <c r="AB200" s="1">
        <v>5.886909690901283</v>
      </c>
      <c r="AC200" s="1">
        <v>0.23362709663367395</v>
      </c>
    </row>
    <row r="201" spans="1:29">
      <c r="A201" t="s">
        <v>75</v>
      </c>
      <c r="B201">
        <v>950</v>
      </c>
      <c r="C201">
        <v>200</v>
      </c>
      <c r="D201" s="1">
        <v>0</v>
      </c>
      <c r="E201" s="1">
        <v>0</v>
      </c>
      <c r="G201" s="1">
        <v>62.17</v>
      </c>
      <c r="H201" s="1">
        <v>0.2359</v>
      </c>
      <c r="I201" s="1">
        <v>14.37</v>
      </c>
      <c r="J201" s="1">
        <v>4.74</v>
      </c>
      <c r="K201" s="1">
        <v>0.52180000000000004</v>
      </c>
      <c r="L201" s="1">
        <v>0.36959999999999998</v>
      </c>
      <c r="M201" s="1">
        <v>1.2741</v>
      </c>
      <c r="N201" s="1">
        <v>6.5</v>
      </c>
      <c r="O201" s="1">
        <v>5.6</v>
      </c>
      <c r="P201" s="1">
        <v>0.23430000000000001</v>
      </c>
      <c r="Q201" s="1">
        <v>96.015699999999995</v>
      </c>
      <c r="R201" s="1">
        <f t="shared" si="3"/>
        <v>1.1607142857142858</v>
      </c>
      <c r="T201" s="1">
        <v>64.74982737198188</v>
      </c>
      <c r="U201" s="1">
        <v>0.24568898628036873</v>
      </c>
      <c r="V201" s="1">
        <v>14.966302385963962</v>
      </c>
      <c r="W201" s="1">
        <v>4.9366926450570068</v>
      </c>
      <c r="X201" s="1">
        <v>0.5434527894917186</v>
      </c>
      <c r="Y201" s="1">
        <v>0.38493704675381213</v>
      </c>
      <c r="Z201" s="1">
        <v>1.3269704850352599</v>
      </c>
      <c r="AA201" s="1">
        <v>6.7697262010275399</v>
      </c>
      <c r="AB201" s="1">
        <v>5.8323794962698807</v>
      </c>
      <c r="AC201" s="1">
        <v>0.24402259213857735</v>
      </c>
    </row>
    <row r="202" spans="1:29">
      <c r="A202" t="s">
        <v>76</v>
      </c>
      <c r="B202">
        <v>950</v>
      </c>
      <c r="C202">
        <v>200</v>
      </c>
      <c r="D202" s="1">
        <v>0</v>
      </c>
      <c r="E202" s="1">
        <v>0</v>
      </c>
      <c r="G202" s="1">
        <v>62.04</v>
      </c>
      <c r="H202" s="1">
        <v>0.17630000000000001</v>
      </c>
      <c r="I202" s="1">
        <v>14.48</v>
      </c>
      <c r="J202" s="1">
        <v>4.8499999999999996</v>
      </c>
      <c r="K202" s="1">
        <v>0.58789999999999998</v>
      </c>
      <c r="L202" s="1">
        <v>0.36430000000000001</v>
      </c>
      <c r="M202" s="1">
        <v>1.3617999999999999</v>
      </c>
      <c r="N202" s="1">
        <v>6.43</v>
      </c>
      <c r="O202" s="1">
        <v>5.61</v>
      </c>
      <c r="P202" s="1">
        <v>0.20349999999999999</v>
      </c>
      <c r="Q202" s="1">
        <v>96.103899999999996</v>
      </c>
      <c r="R202" s="1">
        <f t="shared" si="3"/>
        <v>1.1461675579322637</v>
      </c>
      <c r="T202" s="1">
        <v>64.55513251803518</v>
      </c>
      <c r="U202" s="1">
        <v>0.18344728986024503</v>
      </c>
      <c r="V202" s="1">
        <v>15.067026416201632</v>
      </c>
      <c r="W202" s="1">
        <v>5.0466214170288612</v>
      </c>
      <c r="X202" s="1">
        <v>0.61173375898376658</v>
      </c>
      <c r="Y202" s="1">
        <v>0.37906890355126072</v>
      </c>
      <c r="Z202" s="1">
        <v>1.4170080506618359</v>
      </c>
      <c r="AA202" s="1">
        <v>6.6906754044320778</v>
      </c>
      <c r="AB202" s="1">
        <v>5.8374321957797761</v>
      </c>
      <c r="AC202" s="1">
        <v>0.21174999141554091</v>
      </c>
    </row>
    <row r="203" spans="1:29">
      <c r="A203" t="s">
        <v>77</v>
      </c>
      <c r="B203">
        <v>950</v>
      </c>
      <c r="C203">
        <v>200</v>
      </c>
      <c r="D203" s="1">
        <v>0</v>
      </c>
      <c r="E203" s="1">
        <v>0</v>
      </c>
      <c r="G203" s="1">
        <v>62.85</v>
      </c>
      <c r="H203" s="1">
        <v>0.24779999999999999</v>
      </c>
      <c r="I203" s="1">
        <v>14.44</v>
      </c>
      <c r="J203" s="1">
        <v>4.75</v>
      </c>
      <c r="K203" s="1">
        <v>0.622</v>
      </c>
      <c r="L203" s="1">
        <v>0.48680000000000001</v>
      </c>
      <c r="M203" s="1">
        <v>1.45</v>
      </c>
      <c r="N203" s="1">
        <v>6.69</v>
      </c>
      <c r="O203" s="1">
        <v>5.72</v>
      </c>
      <c r="P203" s="1">
        <v>0.2235</v>
      </c>
      <c r="Q203" s="1">
        <v>97.480199999999996</v>
      </c>
      <c r="R203" s="1">
        <f t="shared" si="3"/>
        <v>1.1695804195804198</v>
      </c>
      <c r="T203" s="1">
        <v>64.474631771375115</v>
      </c>
      <c r="U203" s="1">
        <v>0.25420546941840499</v>
      </c>
      <c r="V203" s="1">
        <v>14.813264642460725</v>
      </c>
      <c r="W203" s="1">
        <v>4.8727844218620806</v>
      </c>
      <c r="X203" s="1">
        <v>0.63807829692593987</v>
      </c>
      <c r="Y203" s="1">
        <v>0.49938346453946553</v>
      </c>
      <c r="Z203" s="1">
        <v>1.4874815603578984</v>
      </c>
      <c r="AA203" s="1">
        <v>6.862932164685752</v>
      </c>
      <c r="AB203" s="1">
        <v>5.8678582932739163</v>
      </c>
      <c r="AC203" s="1">
        <v>0.22927733016551055</v>
      </c>
    </row>
    <row r="204" spans="1:29">
      <c r="A204" t="s">
        <v>78</v>
      </c>
      <c r="B204">
        <v>950</v>
      </c>
      <c r="C204">
        <v>200</v>
      </c>
      <c r="D204" s="1">
        <v>0</v>
      </c>
      <c r="E204" s="1">
        <v>0</v>
      </c>
      <c r="G204" s="1">
        <v>63.21</v>
      </c>
      <c r="H204" s="1">
        <v>0.2954</v>
      </c>
      <c r="I204" s="1">
        <v>13.9</v>
      </c>
      <c r="J204" s="1">
        <v>3.91</v>
      </c>
      <c r="K204" s="1">
        <v>0.46360000000000001</v>
      </c>
      <c r="L204" s="1">
        <v>0.39989999999999998</v>
      </c>
      <c r="M204" s="1">
        <v>1.2581</v>
      </c>
      <c r="N204" s="1">
        <v>6.56</v>
      </c>
      <c r="O204" s="1">
        <v>5.84</v>
      </c>
      <c r="P204" s="1">
        <v>0.20080000000000001</v>
      </c>
      <c r="Q204" s="1">
        <v>96.037899999999993</v>
      </c>
      <c r="R204" s="1">
        <f t="shared" si="3"/>
        <v>1.1232876712328768</v>
      </c>
      <c r="T204" s="1">
        <v>65.817765694585162</v>
      </c>
      <c r="U204" s="1">
        <v>0.30758690058820526</v>
      </c>
      <c r="V204" s="1">
        <v>14.473452668165383</v>
      </c>
      <c r="W204" s="1">
        <v>4.0713093476637869</v>
      </c>
      <c r="X204" s="1">
        <v>0.48272609042888276</v>
      </c>
      <c r="Y204" s="1">
        <v>0.41639810949635508</v>
      </c>
      <c r="Z204" s="1">
        <v>1.3100036548071128</v>
      </c>
      <c r="AA204" s="1">
        <v>6.830636654903949</v>
      </c>
      <c r="AB204" s="1">
        <v>6.0809326318047354</v>
      </c>
      <c r="AC204" s="1">
        <v>0.20908412199766971</v>
      </c>
    </row>
    <row r="205" spans="1:29">
      <c r="A205" t="s">
        <v>79</v>
      </c>
      <c r="B205">
        <v>900</v>
      </c>
      <c r="C205">
        <v>200</v>
      </c>
      <c r="D205" s="1">
        <v>5.0999999999999996</v>
      </c>
      <c r="E205" s="1">
        <v>0</v>
      </c>
      <c r="G205" s="1">
        <v>60.83</v>
      </c>
      <c r="H205" s="1">
        <v>0.1731</v>
      </c>
      <c r="I205" s="1">
        <v>17.14</v>
      </c>
      <c r="J205" s="1">
        <v>1.85</v>
      </c>
      <c r="K205" s="1">
        <v>0.1119</v>
      </c>
      <c r="L205" s="1">
        <v>0.13750000000000001</v>
      </c>
      <c r="M205" s="1">
        <v>1.58</v>
      </c>
      <c r="N205" s="1">
        <v>5.44</v>
      </c>
      <c r="O205" s="1">
        <v>5.25</v>
      </c>
      <c r="P205" s="1">
        <v>0.1009</v>
      </c>
      <c r="Q205" s="1">
        <v>92.625900000000001</v>
      </c>
      <c r="R205" s="1">
        <f t="shared" si="3"/>
        <v>1.0361904761904763</v>
      </c>
      <c r="T205" s="1">
        <v>65.672776188949314</v>
      </c>
      <c r="U205" s="1">
        <v>0.18688077524752797</v>
      </c>
      <c r="V205" s="1">
        <v>18.504543545595777</v>
      </c>
      <c r="W205" s="1">
        <v>1.997281537885192</v>
      </c>
      <c r="X205" s="1">
        <v>0.12080854275100161</v>
      </c>
      <c r="Y205" s="1">
        <v>0.14844660078876429</v>
      </c>
      <c r="Z205" s="1">
        <v>1.7057863945181642</v>
      </c>
      <c r="AA205" s="1">
        <v>5.8730873330245643</v>
      </c>
      <c r="AB205" s="1">
        <v>5.6679611210255443</v>
      </c>
      <c r="AC205" s="1">
        <v>0.10893281468790048</v>
      </c>
    </row>
    <row r="206" spans="1:29">
      <c r="A206" t="s">
        <v>79</v>
      </c>
      <c r="B206">
        <v>900</v>
      </c>
      <c r="C206">
        <v>200</v>
      </c>
      <c r="D206" s="1">
        <v>5.0999999999999996</v>
      </c>
      <c r="E206" s="1">
        <v>0</v>
      </c>
      <c r="G206" s="1">
        <v>62.08</v>
      </c>
      <c r="H206" s="1">
        <v>0.1416</v>
      </c>
      <c r="I206" s="1">
        <v>17.329999999999998</v>
      </c>
      <c r="J206" s="1">
        <v>1.72</v>
      </c>
      <c r="K206" s="1">
        <v>9.9699999999999997E-2</v>
      </c>
      <c r="L206" s="1">
        <v>8.4699999999999998E-2</v>
      </c>
      <c r="M206" s="1">
        <v>1.44</v>
      </c>
      <c r="N206" s="1">
        <v>5.34</v>
      </c>
      <c r="O206" s="1">
        <v>5.37</v>
      </c>
      <c r="P206" s="1">
        <v>1.2E-2</v>
      </c>
      <c r="Q206" s="1">
        <v>93.618099999999998</v>
      </c>
      <c r="R206" s="1">
        <f t="shared" si="3"/>
        <v>0.994413407821229</v>
      </c>
      <c r="T206" s="1">
        <v>66.311963178060651</v>
      </c>
      <c r="U206" s="1">
        <v>0.15125280260975177</v>
      </c>
      <c r="V206" s="1">
        <v>18.511377607535291</v>
      </c>
      <c r="W206" s="1">
        <v>1.8372515571241033</v>
      </c>
      <c r="X206" s="1">
        <v>0.10649650014260062</v>
      </c>
      <c r="Y206" s="1">
        <v>9.0473957493262522E-2</v>
      </c>
      <c r="Z206" s="1">
        <v>1.5381640943364585</v>
      </c>
      <c r="AA206" s="1">
        <v>5.704025183164366</v>
      </c>
      <c r="AB206" s="1">
        <v>5.7360702684630427</v>
      </c>
      <c r="AC206" s="1">
        <v>1.2818034119470488E-2</v>
      </c>
    </row>
    <row r="207" spans="1:29">
      <c r="A207" t="s">
        <v>79</v>
      </c>
      <c r="B207">
        <v>900</v>
      </c>
      <c r="C207">
        <v>200</v>
      </c>
      <c r="D207" s="1">
        <v>5.0999999999999996</v>
      </c>
      <c r="E207" s="1">
        <v>0</v>
      </c>
      <c r="G207" s="1">
        <v>61.73</v>
      </c>
      <c r="H207" s="1">
        <v>0.19969999999999999</v>
      </c>
      <c r="I207" s="1">
        <v>17.41</v>
      </c>
      <c r="J207" s="1">
        <v>1.66</v>
      </c>
      <c r="K207" s="1">
        <v>7.9799999999999996E-2</v>
      </c>
      <c r="L207" s="1">
        <v>0.1229</v>
      </c>
      <c r="M207" s="1">
        <v>1.41</v>
      </c>
      <c r="N207" s="1">
        <v>5.57</v>
      </c>
      <c r="O207" s="1">
        <v>5.47</v>
      </c>
      <c r="P207" s="1">
        <v>5.1700000000000003E-2</v>
      </c>
      <c r="Q207" s="1">
        <v>93.706999999999994</v>
      </c>
      <c r="R207" s="1">
        <f t="shared" si="3"/>
        <v>1.0182815356489947</v>
      </c>
      <c r="T207" s="1">
        <v>65.875548251464679</v>
      </c>
      <c r="U207" s="1">
        <v>0.21311108028215608</v>
      </c>
      <c r="V207" s="1">
        <v>18.579188321043251</v>
      </c>
      <c r="W207" s="1">
        <v>1.771479185119575</v>
      </c>
      <c r="X207" s="1">
        <v>8.5159059622013297E-2</v>
      </c>
      <c r="Y207" s="1">
        <v>0.1311534890669854</v>
      </c>
      <c r="Z207" s="1">
        <v>1.5046901512160245</v>
      </c>
      <c r="AA207" s="1">
        <v>5.9440596753711041</v>
      </c>
      <c r="AB207" s="1">
        <v>5.8373440618096835</v>
      </c>
      <c r="AC207" s="1">
        <v>5.5171972211254236E-2</v>
      </c>
    </row>
    <row r="208" spans="1:29">
      <c r="A208" t="s">
        <v>80</v>
      </c>
      <c r="B208">
        <v>900</v>
      </c>
      <c r="C208">
        <v>200</v>
      </c>
      <c r="D208" s="1">
        <v>5.0999999999999996</v>
      </c>
      <c r="E208" s="1">
        <v>0</v>
      </c>
      <c r="G208" s="1">
        <v>61.84</v>
      </c>
      <c r="H208" s="1">
        <v>0.25690000000000002</v>
      </c>
      <c r="I208" s="1">
        <v>17.62</v>
      </c>
      <c r="J208" s="1">
        <v>1.6</v>
      </c>
      <c r="K208" s="1">
        <v>9.0300000000000005E-2</v>
      </c>
      <c r="L208" s="1">
        <v>0.1323</v>
      </c>
      <c r="M208" s="1">
        <v>1.3426</v>
      </c>
      <c r="N208" s="1">
        <v>5.67</v>
      </c>
      <c r="O208" s="1">
        <v>5.45</v>
      </c>
      <c r="P208" s="1">
        <v>8.1000000000000003E-2</v>
      </c>
      <c r="Q208" s="1">
        <v>94.091300000000004</v>
      </c>
      <c r="R208" s="1">
        <f t="shared" si="3"/>
        <v>1.0403669724770641</v>
      </c>
      <c r="T208" s="1">
        <v>65.723398443851877</v>
      </c>
      <c r="U208" s="1">
        <v>0.2730326820864416</v>
      </c>
      <c r="V208" s="1">
        <v>18.726492247423511</v>
      </c>
      <c r="W208" s="1">
        <v>1.7004760270078108</v>
      </c>
      <c r="X208" s="1">
        <v>9.5970615774253309E-2</v>
      </c>
      <c r="Y208" s="1">
        <v>0.14060811148320834</v>
      </c>
      <c r="Z208" s="1">
        <v>1.4269119461629289</v>
      </c>
      <c r="AA208" s="1">
        <v>6.0260619207089281</v>
      </c>
      <c r="AB208" s="1">
        <v>5.7922464669953548</v>
      </c>
      <c r="AC208" s="1">
        <v>8.6086598867270409E-2</v>
      </c>
    </row>
    <row r="209" spans="1:29">
      <c r="A209" t="s">
        <v>81</v>
      </c>
      <c r="B209">
        <v>900</v>
      </c>
      <c r="C209">
        <v>200</v>
      </c>
      <c r="D209" s="1">
        <v>5.0999999999999996</v>
      </c>
      <c r="E209" s="1">
        <v>0</v>
      </c>
      <c r="G209" s="1">
        <v>61.96</v>
      </c>
      <c r="H209" s="1">
        <v>0.13500000000000001</v>
      </c>
      <c r="I209" s="1">
        <v>17.16</v>
      </c>
      <c r="J209" s="1">
        <v>1.49</v>
      </c>
      <c r="K209" s="1">
        <v>0.1071</v>
      </c>
      <c r="L209" s="1">
        <v>8.5000000000000006E-2</v>
      </c>
      <c r="M209" s="1">
        <v>1.3487</v>
      </c>
      <c r="N209" s="1">
        <v>5.74</v>
      </c>
      <c r="O209" s="1">
        <v>5.59</v>
      </c>
      <c r="P209" s="1">
        <v>0.13220000000000001</v>
      </c>
      <c r="Q209" s="1">
        <v>93.748099999999994</v>
      </c>
      <c r="R209" s="1">
        <f t="shared" si="3"/>
        <v>1.0268336314847943</v>
      </c>
      <c r="T209" s="1">
        <v>66.092006131324268</v>
      </c>
      <c r="U209" s="1">
        <v>0.14400291845914745</v>
      </c>
      <c r="V209" s="1">
        <v>18.304370968584966</v>
      </c>
      <c r="W209" s="1">
        <v>1.5893655444750348</v>
      </c>
      <c r="X209" s="1">
        <v>0.11424231531092364</v>
      </c>
      <c r="Y209" s="1">
        <v>9.0668504215018764E-2</v>
      </c>
      <c r="Z209" s="1">
        <v>1.4386424898211272</v>
      </c>
      <c r="AA209" s="1">
        <v>6.1227907552259726</v>
      </c>
      <c r="AB209" s="1">
        <v>5.9627875124935867</v>
      </c>
      <c r="AC209" s="1">
        <v>0.14101619126147624</v>
      </c>
    </row>
    <row r="210" spans="1:29">
      <c r="A210" t="s">
        <v>82</v>
      </c>
      <c r="B210">
        <v>900</v>
      </c>
      <c r="C210">
        <v>200</v>
      </c>
      <c r="D210" s="1">
        <v>5.0999999999999996</v>
      </c>
      <c r="E210" s="1">
        <v>0</v>
      </c>
      <c r="G210" s="1">
        <v>62.92</v>
      </c>
      <c r="H210" s="1">
        <v>0.25590000000000002</v>
      </c>
      <c r="I210" s="1">
        <v>16.239999999999998</v>
      </c>
      <c r="J210" s="1">
        <v>1.76</v>
      </c>
      <c r="K210" s="1">
        <v>0.15049999999999999</v>
      </c>
      <c r="L210" s="1">
        <v>7.9200000000000007E-2</v>
      </c>
      <c r="M210" s="1">
        <v>1.1086</v>
      </c>
      <c r="N210" s="1">
        <v>5.34</v>
      </c>
      <c r="O210" s="1">
        <v>5.51</v>
      </c>
      <c r="P210" s="1">
        <v>5.5199999999999999E-2</v>
      </c>
      <c r="Q210" s="1">
        <v>93.419399999999996</v>
      </c>
      <c r="R210" s="1">
        <f t="shared" si="3"/>
        <v>0.96914700544464616</v>
      </c>
      <c r="T210" s="1">
        <v>67.35217738499712</v>
      </c>
      <c r="U210" s="1">
        <v>0.27392597254959894</v>
      </c>
      <c r="V210" s="1">
        <v>17.383969496699827</v>
      </c>
      <c r="W210" s="1">
        <v>1.8839769897901295</v>
      </c>
      <c r="X210" s="1">
        <v>0.1611014414564855</v>
      </c>
      <c r="Y210" s="1">
        <v>8.4778964540555821E-2</v>
      </c>
      <c r="Z210" s="1">
        <v>1.1866914152734873</v>
      </c>
      <c r="AA210" s="1">
        <v>5.7161574576586878</v>
      </c>
      <c r="AB210" s="1">
        <v>5.89813250780887</v>
      </c>
      <c r="AC210" s="1">
        <v>5.9088369225235866E-2</v>
      </c>
    </row>
    <row r="211" spans="1:29">
      <c r="A211" t="s">
        <v>83</v>
      </c>
      <c r="B211">
        <v>900</v>
      </c>
      <c r="C211">
        <v>200</v>
      </c>
      <c r="D211" s="1">
        <v>5.0999999999999996</v>
      </c>
      <c r="E211" s="1">
        <v>0</v>
      </c>
      <c r="G211" s="1">
        <v>63.25</v>
      </c>
      <c r="H211" s="1">
        <v>0.1988</v>
      </c>
      <c r="I211" s="1">
        <v>16.149999999999999</v>
      </c>
      <c r="J211" s="1">
        <v>1.43</v>
      </c>
      <c r="K211" s="1">
        <v>0.13139999999999999</v>
      </c>
      <c r="L211" s="1">
        <v>0.10390000000000001</v>
      </c>
      <c r="M211" s="1">
        <v>0.79600000000000004</v>
      </c>
      <c r="N211" s="1">
        <v>5.43</v>
      </c>
      <c r="O211" s="1">
        <v>5.68</v>
      </c>
      <c r="P211" s="1">
        <v>3.1399999999999997E-2</v>
      </c>
      <c r="Q211" s="1">
        <v>93.201599999999999</v>
      </c>
      <c r="R211" s="1">
        <f t="shared" si="3"/>
        <v>0.95598591549295775</v>
      </c>
      <c r="T211" s="1">
        <v>67.863641825891392</v>
      </c>
      <c r="U211" s="1">
        <v>0.21330105920928399</v>
      </c>
      <c r="V211" s="1">
        <v>17.328028703369895</v>
      </c>
      <c r="W211" s="1">
        <v>1.5343084238897187</v>
      </c>
      <c r="X211" s="1">
        <v>0.14098470412525105</v>
      </c>
      <c r="Y211" s="1">
        <v>0.11147877289660263</v>
      </c>
      <c r="Z211" s="1">
        <v>0.85406259120015104</v>
      </c>
      <c r="AA211" s="1">
        <v>5.8260802389658544</v>
      </c>
      <c r="AB211" s="1">
        <v>6.0943159774081126</v>
      </c>
      <c r="AC211" s="1">
        <v>3.3690408748347667E-2</v>
      </c>
    </row>
    <row r="212" spans="1:29">
      <c r="A212" t="s">
        <v>84</v>
      </c>
      <c r="B212">
        <v>900</v>
      </c>
      <c r="C212">
        <v>200</v>
      </c>
      <c r="D212" s="1">
        <v>5.0999999999999996</v>
      </c>
      <c r="E212" s="1">
        <v>0</v>
      </c>
      <c r="G212" s="1">
        <v>61.74</v>
      </c>
      <c r="H212" s="1">
        <v>0.23499999999999999</v>
      </c>
      <c r="I212" s="1">
        <v>16.46</v>
      </c>
      <c r="J212" s="1">
        <v>1.45</v>
      </c>
      <c r="K212" s="1">
        <v>0.10929999999999999</v>
      </c>
      <c r="L212" s="1">
        <v>0.10979999999999999</v>
      </c>
      <c r="M212" s="1">
        <v>0.81769999999999998</v>
      </c>
      <c r="N212" s="1">
        <v>5.35</v>
      </c>
      <c r="O212" s="1">
        <v>5.43</v>
      </c>
      <c r="P212" s="1">
        <v>0.1095</v>
      </c>
      <c r="Q212" s="1">
        <v>91.819699999999997</v>
      </c>
      <c r="R212" s="1">
        <f t="shared" si="3"/>
        <v>0.98526703499079193</v>
      </c>
      <c r="T212" s="1">
        <v>67.240472360506516</v>
      </c>
      <c r="U212" s="1">
        <v>0.2559363622403471</v>
      </c>
      <c r="V212" s="1">
        <v>17.926436265855802</v>
      </c>
      <c r="W212" s="1">
        <v>1.5791818095680994</v>
      </c>
      <c r="X212" s="1">
        <v>0.11903763571434016</v>
      </c>
      <c r="Y212" s="1">
        <v>0.11958218116591536</v>
      </c>
      <c r="Z212" s="1">
        <v>0.8905496315060929</v>
      </c>
      <c r="AA212" s="1">
        <v>5.8266363318547105</v>
      </c>
      <c r="AB212" s="1">
        <v>5.9137636041067445</v>
      </c>
      <c r="AC212" s="1">
        <v>0.11925545389497025</v>
      </c>
    </row>
    <row r="213" spans="1:29">
      <c r="A213" t="s">
        <v>85</v>
      </c>
      <c r="B213">
        <v>900</v>
      </c>
      <c r="C213">
        <v>200</v>
      </c>
      <c r="D213" s="1">
        <v>5.0999999999999996</v>
      </c>
      <c r="E213" s="1">
        <v>0</v>
      </c>
      <c r="G213" s="1">
        <v>62.63</v>
      </c>
      <c r="H213" s="1">
        <v>0.13719999999999999</v>
      </c>
      <c r="I213" s="1">
        <v>16.809999999999999</v>
      </c>
      <c r="J213" s="1">
        <v>1.2862</v>
      </c>
      <c r="K213" s="1">
        <v>4.1200000000000001E-2</v>
      </c>
      <c r="L213" s="1">
        <v>7.5300000000000006E-2</v>
      </c>
      <c r="M213" s="1">
        <v>0.69030000000000002</v>
      </c>
      <c r="N213" s="1">
        <v>5.21</v>
      </c>
      <c r="O213" s="1">
        <v>5.57</v>
      </c>
      <c r="P213" s="1">
        <v>2.9399999999999999E-2</v>
      </c>
      <c r="Q213" s="1">
        <v>92.479699999999994</v>
      </c>
      <c r="R213" s="1">
        <f t="shared" si="3"/>
        <v>0.93536804308797117</v>
      </c>
      <c r="T213" s="1">
        <v>67.722970554619025</v>
      </c>
      <c r="U213" s="1">
        <v>0.14835688264559682</v>
      </c>
      <c r="V213" s="1">
        <v>18.176962079245499</v>
      </c>
      <c r="W213" s="1">
        <v>1.3907917088831387</v>
      </c>
      <c r="X213" s="1">
        <v>4.4550317529144234E-2</v>
      </c>
      <c r="Y213" s="1">
        <v>8.14232745132175E-2</v>
      </c>
      <c r="Z213" s="1">
        <v>0.74643408229049191</v>
      </c>
      <c r="AA213" s="1">
        <v>5.6336687943408128</v>
      </c>
      <c r="AB213" s="1">
        <v>6.0229434135275106</v>
      </c>
      <c r="AC213" s="1">
        <v>3.1790760566913601E-2</v>
      </c>
    </row>
    <row r="214" spans="1:29">
      <c r="A214" t="s">
        <v>86</v>
      </c>
      <c r="B214">
        <v>900</v>
      </c>
      <c r="C214">
        <v>200</v>
      </c>
      <c r="D214" s="1">
        <v>5.0999999999999996</v>
      </c>
      <c r="E214" s="1">
        <v>0</v>
      </c>
      <c r="G214" s="1">
        <v>62.34</v>
      </c>
      <c r="H214" s="1">
        <v>0.19889999999999999</v>
      </c>
      <c r="I214" s="1">
        <v>16.190000000000001</v>
      </c>
      <c r="J214" s="1">
        <v>1.32</v>
      </c>
      <c r="K214" s="1">
        <v>8.3099999999999993E-2</v>
      </c>
      <c r="L214" s="1">
        <v>5.3699999999999998E-2</v>
      </c>
      <c r="M214" s="1">
        <v>0.72409999999999997</v>
      </c>
      <c r="N214" s="1">
        <v>4.7699999999999996</v>
      </c>
      <c r="O214" s="1">
        <v>5.27</v>
      </c>
      <c r="P214" s="1">
        <v>2.7900000000000001E-2</v>
      </c>
      <c r="Q214" s="1">
        <v>90.9953</v>
      </c>
      <c r="R214" s="1">
        <f t="shared" si="3"/>
        <v>0.90512333965844405</v>
      </c>
      <c r="T214" s="1">
        <v>68.509032884115996</v>
      </c>
      <c r="U214" s="1">
        <v>0.21858271800851253</v>
      </c>
      <c r="V214" s="1">
        <v>17.792127725278121</v>
      </c>
      <c r="W214" s="1">
        <v>1.4506243729071722</v>
      </c>
      <c r="X214" s="1">
        <v>9.1323398021656052E-2</v>
      </c>
      <c r="Y214" s="1">
        <v>5.9014036988723595E-2</v>
      </c>
      <c r="Z214" s="1">
        <v>0.79575538516824496</v>
      </c>
      <c r="AA214" s="1">
        <v>5.2420289839145529</v>
      </c>
      <c r="AB214" s="1">
        <v>5.7915079130460585</v>
      </c>
      <c r="AC214" s="1">
        <v>3.0660924245537957E-2</v>
      </c>
    </row>
    <row r="215" spans="1:29">
      <c r="A215" t="s">
        <v>87</v>
      </c>
      <c r="B215">
        <v>900</v>
      </c>
      <c r="C215">
        <v>200</v>
      </c>
      <c r="D215" s="1">
        <v>5.0999999999999996</v>
      </c>
      <c r="E215" s="1">
        <v>0</v>
      </c>
      <c r="G215" s="1">
        <v>60.61</v>
      </c>
      <c r="H215" s="1">
        <v>3.6200000000000003E-2</v>
      </c>
      <c r="I215" s="1">
        <v>17.46</v>
      </c>
      <c r="J215" s="1">
        <v>1.0516000000000001</v>
      </c>
      <c r="K215" s="1">
        <v>6.8099999999999994E-2</v>
      </c>
      <c r="L215" s="1">
        <v>7.0599999999999996E-2</v>
      </c>
      <c r="M215" s="1">
        <v>0.74260000000000004</v>
      </c>
      <c r="N215" s="1">
        <v>5.33</v>
      </c>
      <c r="O215" s="1">
        <v>5.25</v>
      </c>
      <c r="P215" s="1">
        <v>3.8399999999999997E-2</v>
      </c>
      <c r="Q215" s="1">
        <v>90.657600000000002</v>
      </c>
      <c r="R215" s="1">
        <f t="shared" si="3"/>
        <v>1.0152380952380953</v>
      </c>
      <c r="T215" s="1">
        <v>66.85595030091244</v>
      </c>
      <c r="U215" s="1">
        <v>3.9930463634598755E-2</v>
      </c>
      <c r="V215" s="1">
        <v>19.25927886906338</v>
      </c>
      <c r="W215" s="1">
        <v>1.1599689380702776</v>
      </c>
      <c r="X215" s="1">
        <v>7.511780589823687E-2</v>
      </c>
      <c r="Y215" s="1">
        <v>7.7875434602283758E-2</v>
      </c>
      <c r="Z215" s="1">
        <v>0.8191260302500839</v>
      </c>
      <c r="AA215" s="1">
        <v>5.8792643970279386</v>
      </c>
      <c r="AB215" s="1">
        <v>5.7910202784984381</v>
      </c>
      <c r="AC215" s="1">
        <v>4.2357176894159999E-2</v>
      </c>
    </row>
    <row r="216" spans="1:29">
      <c r="A216" t="s">
        <v>88</v>
      </c>
      <c r="B216">
        <v>900</v>
      </c>
      <c r="C216">
        <v>200</v>
      </c>
      <c r="D216" s="1">
        <v>5.0999999999999996</v>
      </c>
      <c r="E216" s="1">
        <v>0</v>
      </c>
      <c r="G216" s="1">
        <v>63.03</v>
      </c>
      <c r="H216" s="1">
        <v>0.2137</v>
      </c>
      <c r="I216" s="1">
        <v>14.76</v>
      </c>
      <c r="J216" s="1">
        <v>1.2806999999999999</v>
      </c>
      <c r="K216" s="1">
        <v>0.09</v>
      </c>
      <c r="L216" s="1">
        <v>5.4399999999999997E-2</v>
      </c>
      <c r="M216" s="1">
        <v>0.46870000000000001</v>
      </c>
      <c r="N216" s="1">
        <v>4.24</v>
      </c>
      <c r="O216" s="1">
        <v>5.28</v>
      </c>
      <c r="P216" s="1">
        <v>2.8000000000000001E-2</v>
      </c>
      <c r="Q216" s="1">
        <v>89.445499999999996</v>
      </c>
      <c r="R216" s="1">
        <f t="shared" si="3"/>
        <v>0.80303030303030298</v>
      </c>
      <c r="T216" s="1">
        <v>70.46749137743096</v>
      </c>
      <c r="U216" s="1">
        <v>0.23891643514765976</v>
      </c>
      <c r="V216" s="1">
        <v>16.501668613848658</v>
      </c>
      <c r="W216" s="1">
        <v>1.4318216120430878</v>
      </c>
      <c r="X216" s="1">
        <v>0.10061993057224791</v>
      </c>
      <c r="Y216" s="1">
        <v>6.0819158034780954E-2</v>
      </c>
      <c r="Z216" s="1">
        <v>0.52400623843569549</v>
      </c>
      <c r="AA216" s="1">
        <v>4.7403167291814574</v>
      </c>
      <c r="AB216" s="1">
        <v>5.9030359269052113</v>
      </c>
      <c r="AC216" s="1">
        <v>3.1303978400254909E-2</v>
      </c>
    </row>
    <row r="217" spans="1:29">
      <c r="A217" t="s">
        <v>89</v>
      </c>
      <c r="B217">
        <v>900</v>
      </c>
      <c r="C217">
        <v>200</v>
      </c>
      <c r="D217" s="1">
        <v>0</v>
      </c>
      <c r="E217" s="1">
        <v>0</v>
      </c>
      <c r="G217" s="1">
        <v>66.48</v>
      </c>
      <c r="H217" s="1">
        <v>8.4900000000000003E-2</v>
      </c>
      <c r="I217" s="1">
        <v>18.829999999999998</v>
      </c>
      <c r="J217" s="1">
        <v>1.2857000000000001</v>
      </c>
      <c r="K217" s="1">
        <v>2.4299999999999999E-2</v>
      </c>
      <c r="L217" s="1">
        <v>1.4800000000000001E-2</v>
      </c>
      <c r="M217" s="1">
        <v>1.1435</v>
      </c>
      <c r="N217" s="1">
        <v>7.05</v>
      </c>
      <c r="O217" s="1">
        <v>6.62</v>
      </c>
      <c r="P217" s="1">
        <v>3.8999999999999998E-3</v>
      </c>
      <c r="Q217" s="1">
        <v>101.53700000000001</v>
      </c>
      <c r="R217" s="1">
        <f t="shared" si="3"/>
        <v>1.064954682779456</v>
      </c>
      <c r="T217" s="1">
        <v>65.47366969676078</v>
      </c>
      <c r="U217" s="1">
        <v>8.3614839910574459E-2</v>
      </c>
      <c r="V217" s="1">
        <v>18.544963904783476</v>
      </c>
      <c r="W217" s="1">
        <v>1.2662379231216208</v>
      </c>
      <c r="X217" s="1">
        <v>2.3932162659917072E-2</v>
      </c>
      <c r="Y217" s="1">
        <v>1.457596738134867E-2</v>
      </c>
      <c r="Z217" s="1">
        <v>1.1261904527413651</v>
      </c>
      <c r="AA217" s="1">
        <v>6.9432817593586567</v>
      </c>
      <c r="AB217" s="1">
        <v>6.5197908151708246</v>
      </c>
      <c r="AC217" s="1">
        <v>3.8409643775175546E-3</v>
      </c>
    </row>
    <row r="218" spans="1:29">
      <c r="A218" t="s">
        <v>90</v>
      </c>
      <c r="B218">
        <v>900</v>
      </c>
      <c r="C218">
        <v>200</v>
      </c>
      <c r="D218" s="1">
        <v>0</v>
      </c>
      <c r="E218" s="1">
        <v>0</v>
      </c>
      <c r="G218" s="1">
        <v>66.569999999999993</v>
      </c>
      <c r="H218" s="1">
        <v>5.7099999999999998E-2</v>
      </c>
      <c r="I218" s="1">
        <v>17.559999999999999</v>
      </c>
      <c r="J218" s="1">
        <v>0.95150000000000001</v>
      </c>
      <c r="K218" s="1">
        <v>0</v>
      </c>
      <c r="L218" s="1">
        <v>0.13489999999999999</v>
      </c>
      <c r="M218" s="1">
        <v>0.71120000000000005</v>
      </c>
      <c r="N218" s="1">
        <v>6.69</v>
      </c>
      <c r="O218" s="1">
        <v>6.91</v>
      </c>
      <c r="P218" s="1">
        <v>0.27950000000000003</v>
      </c>
      <c r="Q218" s="1">
        <v>99.8643</v>
      </c>
      <c r="R218" s="1">
        <f t="shared" si="3"/>
        <v>0.96816208393632419</v>
      </c>
      <c r="T218" s="1">
        <v>66.660458241834164</v>
      </c>
      <c r="U218" s="1">
        <v>5.7177589989615904E-2</v>
      </c>
      <c r="V218" s="1">
        <v>17.583861299783806</v>
      </c>
      <c r="W218" s="1">
        <v>0.95279294001960668</v>
      </c>
      <c r="X218" s="1">
        <v>0</v>
      </c>
      <c r="Y218" s="1">
        <v>0.13508330804902252</v>
      </c>
      <c r="Z218" s="1">
        <v>0.71216640981812329</v>
      </c>
      <c r="AA218" s="1">
        <v>6.6990906660338077</v>
      </c>
      <c r="AB218" s="1">
        <v>6.9193896117030809</v>
      </c>
      <c r="AC218" s="1">
        <v>0.27987979688437215</v>
      </c>
    </row>
    <row r="219" spans="1:29">
      <c r="A219" t="s">
        <v>91</v>
      </c>
      <c r="B219">
        <v>900</v>
      </c>
      <c r="C219">
        <v>200</v>
      </c>
      <c r="D219" s="1">
        <v>0</v>
      </c>
      <c r="E219" s="1">
        <v>0</v>
      </c>
      <c r="G219" s="1">
        <v>65.03</v>
      </c>
      <c r="H219" s="1">
        <v>7.0599999999999996E-2</v>
      </c>
      <c r="I219" s="1">
        <v>18.63</v>
      </c>
      <c r="J219" s="1">
        <v>1.0286</v>
      </c>
      <c r="K219" s="1">
        <v>0</v>
      </c>
      <c r="L219" s="1">
        <v>6.4299999999999996E-2</v>
      </c>
      <c r="M219" s="1">
        <v>0.8871</v>
      </c>
      <c r="N219" s="1">
        <v>6.71</v>
      </c>
      <c r="O219" s="1">
        <v>6.37</v>
      </c>
      <c r="P219" s="1">
        <v>8.8599999999999998E-2</v>
      </c>
      <c r="Q219" s="1">
        <v>98.879199999999997</v>
      </c>
      <c r="R219" s="1">
        <f t="shared" si="3"/>
        <v>1.053375196232339</v>
      </c>
      <c r="T219" s="1">
        <v>65.767117856940587</v>
      </c>
      <c r="U219" s="1">
        <v>7.1400254047362846E-2</v>
      </c>
      <c r="V219" s="1">
        <v>18.841171854141216</v>
      </c>
      <c r="W219" s="1">
        <v>1.0402592253982637</v>
      </c>
      <c r="X219" s="1">
        <v>0</v>
      </c>
      <c r="Y219" s="1">
        <v>6.5028843275431028E-2</v>
      </c>
      <c r="Z219" s="1">
        <v>0.89715531679058891</v>
      </c>
      <c r="AA219" s="1">
        <v>6.7860581396289614</v>
      </c>
      <c r="AB219" s="1">
        <v>6.4422042249532767</v>
      </c>
      <c r="AC219" s="1">
        <v>8.9604284824310876E-2</v>
      </c>
    </row>
    <row r="220" spans="1:29">
      <c r="A220" t="s">
        <v>92</v>
      </c>
      <c r="B220">
        <v>900</v>
      </c>
      <c r="C220">
        <v>200</v>
      </c>
      <c r="D220" s="1">
        <v>0</v>
      </c>
      <c r="E220" s="1">
        <v>0</v>
      </c>
      <c r="G220" s="1">
        <v>63.4</v>
      </c>
      <c r="H220" s="1">
        <v>0.183</v>
      </c>
      <c r="I220" s="1">
        <v>16.850000000000001</v>
      </c>
      <c r="J220" s="1">
        <v>2.64</v>
      </c>
      <c r="K220" s="1">
        <v>0.24260000000000001</v>
      </c>
      <c r="L220" s="1">
        <v>0.35399999999999998</v>
      </c>
      <c r="M220" s="1">
        <v>2.35</v>
      </c>
      <c r="N220" s="1">
        <v>7.19</v>
      </c>
      <c r="O220" s="1">
        <v>5.45</v>
      </c>
      <c r="P220" s="1">
        <v>0.14449999999999999</v>
      </c>
      <c r="Q220" s="1">
        <v>98.804199999999994</v>
      </c>
      <c r="R220" s="1">
        <f t="shared" si="3"/>
        <v>1.3192660550458717</v>
      </c>
      <c r="T220" s="1">
        <v>64.167312725572401</v>
      </c>
      <c r="U220" s="1">
        <v>0.18521479856119477</v>
      </c>
      <c r="V220" s="1">
        <v>17.053930905771214</v>
      </c>
      <c r="W220" s="1">
        <v>2.67195119235822</v>
      </c>
      <c r="X220" s="1">
        <v>0.24553612093413035</v>
      </c>
      <c r="Y220" s="1">
        <v>0.35828436442985218</v>
      </c>
      <c r="Z220" s="1">
        <v>2.3784414022885669</v>
      </c>
      <c r="AA220" s="1">
        <v>7.2770185882786373</v>
      </c>
      <c r="AB220" s="1">
        <v>5.515959847860719</v>
      </c>
      <c r="AC220" s="1">
        <v>0.14624884367263738</v>
      </c>
    </row>
    <row r="221" spans="1:29">
      <c r="A221" t="s">
        <v>93</v>
      </c>
      <c r="B221">
        <v>900</v>
      </c>
      <c r="C221">
        <v>200</v>
      </c>
      <c r="D221" s="1">
        <v>0</v>
      </c>
      <c r="E221" s="1">
        <v>0</v>
      </c>
      <c r="G221" s="1">
        <v>64.48</v>
      </c>
      <c r="H221" s="1">
        <v>0.27329999999999999</v>
      </c>
      <c r="I221" s="1">
        <v>17.260000000000002</v>
      </c>
      <c r="J221" s="1">
        <v>2.2999999999999998</v>
      </c>
      <c r="K221" s="1">
        <v>0.20130000000000001</v>
      </c>
      <c r="L221" s="1">
        <v>0.29239999999999999</v>
      </c>
      <c r="M221" s="1">
        <v>1.83</v>
      </c>
      <c r="N221" s="1">
        <v>7.07</v>
      </c>
      <c r="O221" s="1">
        <v>6.12</v>
      </c>
      <c r="P221" s="1">
        <v>7.4999999999999997E-3</v>
      </c>
      <c r="Q221" s="1">
        <v>99.840100000000007</v>
      </c>
      <c r="R221" s="1">
        <f t="shared" si="3"/>
        <v>1.1552287581699348</v>
      </c>
      <c r="T221" s="1">
        <v>64.583268646565855</v>
      </c>
      <c r="U221" s="1">
        <v>0.27373770659284197</v>
      </c>
      <c r="V221" s="1">
        <v>17.28764294106276</v>
      </c>
      <c r="W221" s="1">
        <v>2.3036835900605066</v>
      </c>
      <c r="X221" s="1">
        <v>0.20162239420833916</v>
      </c>
      <c r="Y221" s="1">
        <v>0.29286829640595308</v>
      </c>
      <c r="Z221" s="1">
        <v>1.8329308564394469</v>
      </c>
      <c r="AA221" s="1">
        <v>7.0813230355338179</v>
      </c>
      <c r="AB221" s="1">
        <v>6.1298015526827392</v>
      </c>
      <c r="AC221" s="1">
        <v>7.5120117067190425E-3</v>
      </c>
    </row>
    <row r="222" spans="1:29">
      <c r="A222" t="s">
        <v>94</v>
      </c>
      <c r="B222">
        <v>900</v>
      </c>
      <c r="C222">
        <v>200</v>
      </c>
      <c r="D222" s="1">
        <v>0</v>
      </c>
      <c r="E222" s="1">
        <v>0</v>
      </c>
      <c r="G222" s="1">
        <v>64.14</v>
      </c>
      <c r="H222" s="1">
        <v>5.0200000000000002E-2</v>
      </c>
      <c r="I222" s="1">
        <v>17.55</v>
      </c>
      <c r="J222" s="1">
        <v>0.70450000000000002</v>
      </c>
      <c r="K222" s="1">
        <v>7.0400000000000004E-2</v>
      </c>
      <c r="L222" s="1">
        <v>6.5000000000000002E-2</v>
      </c>
      <c r="M222" s="1">
        <v>0.60419999999999996</v>
      </c>
      <c r="N222" s="1">
        <v>6.01</v>
      </c>
      <c r="O222" s="1">
        <v>6.63</v>
      </c>
      <c r="P222" s="1">
        <v>4.7100000000000003E-2</v>
      </c>
      <c r="Q222" s="1">
        <v>95.871499999999997</v>
      </c>
      <c r="R222" s="1">
        <f t="shared" si="3"/>
        <v>0.90648567119155354</v>
      </c>
      <c r="T222" s="1">
        <v>66.902051183094031</v>
      </c>
      <c r="U222" s="1">
        <v>5.2361755057550995E-2</v>
      </c>
      <c r="V222" s="1">
        <v>18.305753013147807</v>
      </c>
      <c r="W222" s="1">
        <v>0.73483777765029235</v>
      </c>
      <c r="X222" s="1">
        <v>7.3431624622541644E-2</v>
      </c>
      <c r="Y222" s="1">
        <v>6.7799085233880771E-2</v>
      </c>
      <c r="Z222" s="1">
        <v>0.63021857382016555</v>
      </c>
      <c r="AA222" s="1">
        <v>6.268807727009591</v>
      </c>
      <c r="AB222" s="1">
        <v>6.9155066938558383</v>
      </c>
      <c r="AC222" s="1">
        <v>4.9128260223319759E-2</v>
      </c>
    </row>
    <row r="223" spans="1:29">
      <c r="A223" t="s">
        <v>257</v>
      </c>
      <c r="B223">
        <v>1000</v>
      </c>
      <c r="C223">
        <v>200</v>
      </c>
      <c r="D223" s="1">
        <v>0</v>
      </c>
      <c r="E223" s="1">
        <v>0</v>
      </c>
      <c r="G223" s="1">
        <v>62.89</v>
      </c>
      <c r="H223" s="1">
        <v>0.40089999999999998</v>
      </c>
      <c r="I223" s="1">
        <v>13.64</v>
      </c>
      <c r="J223" s="1">
        <v>4.84</v>
      </c>
      <c r="K223" s="1">
        <v>0.5343</v>
      </c>
      <c r="L223" s="1">
        <v>0.63770000000000004</v>
      </c>
      <c r="M223" s="1">
        <v>1.66</v>
      </c>
      <c r="N223" s="1">
        <v>5.89</v>
      </c>
      <c r="O223" s="1">
        <v>5.78</v>
      </c>
      <c r="P223" s="1">
        <v>0.23749999999999999</v>
      </c>
      <c r="Q223" s="1">
        <v>96.510499999999993</v>
      </c>
      <c r="R223" s="1">
        <f t="shared" si="3"/>
        <v>1.0190311418685121</v>
      </c>
      <c r="T223" s="1">
        <v>65.163894084063401</v>
      </c>
      <c r="U223" s="1">
        <v>0.41539521606457325</v>
      </c>
      <c r="V223" s="1">
        <v>14.133177219059068</v>
      </c>
      <c r="W223" s="1">
        <v>5.0149983680532175</v>
      </c>
      <c r="X223" s="1">
        <v>0.55361851819232111</v>
      </c>
      <c r="Y223" s="1">
        <v>0.66075711969163986</v>
      </c>
      <c r="Z223" s="1">
        <v>1.7200201014397398</v>
      </c>
      <c r="AA223" s="1">
        <v>6.1029628900482331</v>
      </c>
      <c r="AB223" s="1">
        <v>5.9889856544106603</v>
      </c>
      <c r="AC223" s="1">
        <v>0.2460872133083965</v>
      </c>
    </row>
    <row r="224" spans="1:29">
      <c r="A224" t="s">
        <v>258</v>
      </c>
      <c r="B224">
        <v>1000</v>
      </c>
      <c r="C224">
        <v>200</v>
      </c>
      <c r="D224" s="1">
        <v>0</v>
      </c>
      <c r="E224" s="1">
        <v>0</v>
      </c>
      <c r="G224" s="1">
        <v>63.32</v>
      </c>
      <c r="H224" s="1">
        <v>0.31540000000000001</v>
      </c>
      <c r="I224" s="1">
        <v>13.93</v>
      </c>
      <c r="J224" s="1">
        <v>5.22</v>
      </c>
      <c r="K224" s="1">
        <v>0.50260000000000005</v>
      </c>
      <c r="L224" s="1">
        <v>0.71399999999999997</v>
      </c>
      <c r="M224" s="1">
        <v>1.73</v>
      </c>
      <c r="N224" s="1">
        <v>6.33</v>
      </c>
      <c r="O224" s="1">
        <v>5.49</v>
      </c>
      <c r="P224" s="1">
        <v>0.214</v>
      </c>
      <c r="Q224" s="1">
        <v>97.766099999999994</v>
      </c>
      <c r="R224" s="1">
        <f t="shared" si="3"/>
        <v>1.1530054644808743</v>
      </c>
      <c r="T224" s="1">
        <v>64.766826128893356</v>
      </c>
      <c r="U224" s="1">
        <v>0.32260671132427299</v>
      </c>
      <c r="V224" s="1">
        <v>14.248292608583139</v>
      </c>
      <c r="W224" s="1">
        <v>5.3392740428430718</v>
      </c>
      <c r="X224" s="1">
        <v>0.51408412527450731</v>
      </c>
      <c r="Y224" s="1">
        <v>0.73031449551531669</v>
      </c>
      <c r="Z224" s="1">
        <v>1.7695295199460754</v>
      </c>
      <c r="AA224" s="1">
        <v>6.4746369140223452</v>
      </c>
      <c r="AB224" s="1">
        <v>5.6154433898866793</v>
      </c>
      <c r="AC224" s="1">
        <v>0.21888977876789603</v>
      </c>
    </row>
    <row r="225" spans="1:29">
      <c r="A225" t="s">
        <v>259</v>
      </c>
      <c r="B225">
        <v>1000</v>
      </c>
      <c r="C225">
        <v>200</v>
      </c>
      <c r="D225" s="1">
        <v>0</v>
      </c>
      <c r="E225" s="1">
        <v>0</v>
      </c>
      <c r="G225" s="1">
        <v>61.56</v>
      </c>
      <c r="H225" s="1">
        <v>0.43530000000000002</v>
      </c>
      <c r="I225" s="1">
        <v>14</v>
      </c>
      <c r="J225" s="1">
        <v>5.74</v>
      </c>
      <c r="K225" s="1">
        <v>0.51439999999999997</v>
      </c>
      <c r="L225" s="1">
        <v>0.63770000000000004</v>
      </c>
      <c r="M225" s="1">
        <v>1.66</v>
      </c>
      <c r="N225" s="1">
        <v>6.68</v>
      </c>
      <c r="O225" s="1">
        <v>5.45</v>
      </c>
      <c r="P225" s="1">
        <v>8.1600000000000006E-2</v>
      </c>
      <c r="Q225" s="1">
        <v>96.768000000000001</v>
      </c>
      <c r="R225" s="1">
        <f t="shared" si="3"/>
        <v>1.2256880733944953</v>
      </c>
      <c r="T225" s="1">
        <v>63.616071428571431</v>
      </c>
      <c r="U225" s="1">
        <v>0.44983878968253971</v>
      </c>
      <c r="V225" s="1">
        <v>14.467592592592593</v>
      </c>
      <c r="W225" s="1">
        <v>5.9317129629629628</v>
      </c>
      <c r="X225" s="1">
        <v>0.53158068783068779</v>
      </c>
      <c r="Y225" s="1">
        <v>0.65899884259259267</v>
      </c>
      <c r="Z225" s="1">
        <v>1.7154431216931216</v>
      </c>
      <c r="AA225" s="1">
        <v>6.9031084656084651</v>
      </c>
      <c r="AB225" s="1">
        <v>5.6320271164021163</v>
      </c>
      <c r="AC225" s="1">
        <v>8.4325396825396831E-2</v>
      </c>
    </row>
    <row r="226" spans="1:29">
      <c r="A226" t="s">
        <v>260</v>
      </c>
      <c r="B226">
        <v>1000</v>
      </c>
      <c r="C226">
        <v>200</v>
      </c>
      <c r="D226" s="1">
        <v>0</v>
      </c>
      <c r="E226" s="1">
        <v>0</v>
      </c>
      <c r="G226" s="1">
        <v>63.31</v>
      </c>
      <c r="H226" s="1">
        <v>0.48580000000000001</v>
      </c>
      <c r="I226" s="1">
        <v>13.65</v>
      </c>
      <c r="J226" s="1">
        <v>4.9400000000000004</v>
      </c>
      <c r="K226" s="1">
        <v>0.38540000000000002</v>
      </c>
      <c r="L226" s="1">
        <v>0.58789999999999998</v>
      </c>
      <c r="M226" s="1">
        <v>1.71</v>
      </c>
      <c r="N226" s="1">
        <v>6.1</v>
      </c>
      <c r="O226" s="1">
        <v>5.63</v>
      </c>
      <c r="P226" s="1">
        <v>0.28520000000000001</v>
      </c>
      <c r="Q226" s="1">
        <v>97.084400000000002</v>
      </c>
      <c r="R226" s="1">
        <f t="shared" si="3"/>
        <v>1.0834813499111899</v>
      </c>
      <c r="T226" s="1">
        <v>65.211300682704945</v>
      </c>
      <c r="U226" s="1">
        <v>0.50038935194531775</v>
      </c>
      <c r="V226" s="1">
        <v>14.059931358694087</v>
      </c>
      <c r="W226" s="1">
        <v>5.0883561107654787</v>
      </c>
      <c r="X226" s="1">
        <v>0.39697417916781691</v>
      </c>
      <c r="Y226" s="1">
        <v>0.60555557844514663</v>
      </c>
      <c r="Z226" s="1">
        <v>1.7613540383418964</v>
      </c>
      <c r="AA226" s="1">
        <v>6.2831927683541329</v>
      </c>
      <c r="AB226" s="1">
        <v>5.7990779157104537</v>
      </c>
      <c r="AC226" s="1">
        <v>0.29376501271058997</v>
      </c>
    </row>
    <row r="227" spans="1:29">
      <c r="A227" t="s">
        <v>261</v>
      </c>
      <c r="B227">
        <v>1000</v>
      </c>
      <c r="C227">
        <v>200</v>
      </c>
      <c r="D227" s="1">
        <v>0</v>
      </c>
      <c r="E227" s="1">
        <v>0</v>
      </c>
      <c r="G227" s="1">
        <v>63.79</v>
      </c>
      <c r="H227" s="1">
        <v>0.3669</v>
      </c>
      <c r="I227" s="1">
        <v>14.37</v>
      </c>
      <c r="J227" s="1">
        <v>4.68</v>
      </c>
      <c r="K227" s="1">
        <v>0.41070000000000001</v>
      </c>
      <c r="L227" s="1">
        <v>0.61399999999999999</v>
      </c>
      <c r="M227" s="1">
        <v>1.56</v>
      </c>
      <c r="N227" s="1">
        <v>6.29</v>
      </c>
      <c r="O227" s="1">
        <v>5.83</v>
      </c>
      <c r="P227" s="1">
        <v>0.2732</v>
      </c>
      <c r="Q227" s="1">
        <v>98.184899999999999</v>
      </c>
      <c r="R227" s="1">
        <f t="shared" si="3"/>
        <v>1.0789022298456261</v>
      </c>
      <c r="T227" s="1">
        <v>64.969256983507648</v>
      </c>
      <c r="U227" s="1">
        <v>0.37368271495922489</v>
      </c>
      <c r="V227" s="1">
        <v>14.635651714265634</v>
      </c>
      <c r="W227" s="1">
        <v>4.7665170509925661</v>
      </c>
      <c r="X227" s="1">
        <v>0.4182924258210784</v>
      </c>
      <c r="Y227" s="1">
        <v>0.625350741305435</v>
      </c>
      <c r="Z227" s="1">
        <v>1.5888390169975219</v>
      </c>
      <c r="AA227" s="1">
        <v>6.4062803954579568</v>
      </c>
      <c r="AB227" s="1">
        <v>5.9377765827535605</v>
      </c>
      <c r="AC227" s="1">
        <v>0.27825052528443783</v>
      </c>
    </row>
    <row r="228" spans="1:29">
      <c r="A228" t="s">
        <v>262</v>
      </c>
      <c r="B228">
        <v>1000</v>
      </c>
      <c r="C228">
        <v>200</v>
      </c>
      <c r="D228" s="1">
        <v>0</v>
      </c>
      <c r="E228" s="1">
        <v>0</v>
      </c>
      <c r="G228" s="1">
        <v>63.75</v>
      </c>
      <c r="H228" s="1">
        <v>0.5887</v>
      </c>
      <c r="I228" s="1">
        <v>13.94</v>
      </c>
      <c r="J228" s="1">
        <v>4.88</v>
      </c>
      <c r="K228" s="1">
        <v>0.34939999999999999</v>
      </c>
      <c r="L228" s="1">
        <v>0.59009999999999996</v>
      </c>
      <c r="M228" s="1">
        <v>1.7</v>
      </c>
      <c r="N228" s="1">
        <v>6.21</v>
      </c>
      <c r="O228" s="1">
        <v>5.7</v>
      </c>
      <c r="P228" s="1">
        <v>0.18659999999999999</v>
      </c>
      <c r="Q228" s="1">
        <v>97.907200000000003</v>
      </c>
      <c r="R228" s="1">
        <f t="shared" si="3"/>
        <v>1.0894736842105264</v>
      </c>
      <c r="T228" s="1">
        <v>65.112678127859851</v>
      </c>
      <c r="U228" s="1">
        <v>0.60128366453131121</v>
      </c>
      <c r="V228" s="1">
        <v>14.237972283958685</v>
      </c>
      <c r="W228" s="1">
        <v>4.9843116747287226</v>
      </c>
      <c r="X228" s="1">
        <v>0.3568685449078311</v>
      </c>
      <c r="Y228" s="1">
        <v>0.60271359001176616</v>
      </c>
      <c r="Z228" s="1">
        <v>1.7363380834095961</v>
      </c>
      <c r="AA228" s="1">
        <v>6.3427408811609354</v>
      </c>
      <c r="AB228" s="1">
        <v>5.8218394561380578</v>
      </c>
      <c r="AC228" s="1">
        <v>0.1905886390377827</v>
      </c>
    </row>
    <row r="229" spans="1:29">
      <c r="A229" t="s">
        <v>263</v>
      </c>
      <c r="B229">
        <v>1000</v>
      </c>
      <c r="C229">
        <v>200</v>
      </c>
      <c r="D229" s="1">
        <v>0</v>
      </c>
      <c r="E229" s="1">
        <v>0</v>
      </c>
      <c r="G229" s="1">
        <v>62.45</v>
      </c>
      <c r="H229" s="1">
        <v>0.28960000000000002</v>
      </c>
      <c r="I229" s="1">
        <v>14.03</v>
      </c>
      <c r="J229" s="1">
        <v>4.7699999999999996</v>
      </c>
      <c r="K229" s="1">
        <v>0.4708</v>
      </c>
      <c r="L229" s="1">
        <v>0.56810000000000005</v>
      </c>
      <c r="M229" s="1">
        <v>1.62</v>
      </c>
      <c r="N229" s="1">
        <v>6.34</v>
      </c>
      <c r="O229" s="1">
        <v>5.7</v>
      </c>
      <c r="P229" s="1">
        <v>0.25369999999999998</v>
      </c>
      <c r="Q229" s="1">
        <v>96.507900000000006</v>
      </c>
      <c r="R229" s="1">
        <f t="shared" si="3"/>
        <v>1.1122807017543859</v>
      </c>
      <c r="T229" s="1">
        <v>64.709728426377538</v>
      </c>
      <c r="U229" s="1">
        <v>0.30007906088517106</v>
      </c>
      <c r="V229" s="1">
        <v>14.537669973131731</v>
      </c>
      <c r="W229" s="1">
        <v>4.9426005539442874</v>
      </c>
      <c r="X229" s="1">
        <v>0.48783571085890376</v>
      </c>
      <c r="Y229" s="1">
        <v>0.58865647268254728</v>
      </c>
      <c r="Z229" s="1">
        <v>1.6786190560565506</v>
      </c>
      <c r="AA229" s="1">
        <v>6.5694103798756371</v>
      </c>
      <c r="AB229" s="1">
        <v>5.9062522342730492</v>
      </c>
      <c r="AC229" s="1">
        <v>0.26288003365527585</v>
      </c>
    </row>
    <row r="230" spans="1:29">
      <c r="A230" t="s">
        <v>264</v>
      </c>
      <c r="B230">
        <v>1000</v>
      </c>
      <c r="C230">
        <v>200</v>
      </c>
      <c r="D230" s="1">
        <v>0</v>
      </c>
      <c r="E230" s="1">
        <v>0</v>
      </c>
      <c r="G230" s="1">
        <v>63.37</v>
      </c>
      <c r="H230" s="1">
        <v>0.42249999999999999</v>
      </c>
      <c r="I230" s="1">
        <v>14.77</v>
      </c>
      <c r="J230" s="1">
        <v>4.67</v>
      </c>
      <c r="K230" s="1">
        <v>0.40699999999999997</v>
      </c>
      <c r="L230" s="1">
        <v>0.59160000000000001</v>
      </c>
      <c r="M230" s="1">
        <v>1.5</v>
      </c>
      <c r="N230" s="1">
        <v>6.57</v>
      </c>
      <c r="O230" s="1">
        <v>5.91</v>
      </c>
      <c r="P230" s="1">
        <v>0.25580000000000003</v>
      </c>
      <c r="Q230" s="1">
        <v>98.466999999999999</v>
      </c>
      <c r="R230" s="1">
        <f t="shared" si="3"/>
        <v>1.1116751269035534</v>
      </c>
      <c r="T230" s="1">
        <v>64.356586470594209</v>
      </c>
      <c r="U230" s="1">
        <v>0.42907776209288384</v>
      </c>
      <c r="V230" s="1">
        <v>14.999949221566617</v>
      </c>
      <c r="W230" s="1">
        <v>4.7427056780444214</v>
      </c>
      <c r="X230" s="1">
        <v>0.41333644774391415</v>
      </c>
      <c r="Y230" s="1">
        <v>0.60081042379680505</v>
      </c>
      <c r="Z230" s="1">
        <v>1.5233530015131973</v>
      </c>
      <c r="AA230" s="1">
        <v>6.6722861466278056</v>
      </c>
      <c r="AB230" s="1">
        <v>6.0020108259619978</v>
      </c>
      <c r="AC230" s="1">
        <v>0.25978246519138398</v>
      </c>
    </row>
    <row r="231" spans="1:29">
      <c r="A231" t="s">
        <v>265</v>
      </c>
      <c r="B231">
        <v>1000</v>
      </c>
      <c r="C231">
        <v>200</v>
      </c>
      <c r="D231" s="1">
        <v>0</v>
      </c>
      <c r="E231" s="1">
        <v>0</v>
      </c>
      <c r="G231" s="1">
        <v>63.26</v>
      </c>
      <c r="H231" s="1">
        <v>0.38469999999999999</v>
      </c>
      <c r="I231" s="1">
        <v>13.89</v>
      </c>
      <c r="J231" s="1">
        <v>4.97</v>
      </c>
      <c r="K231" s="1">
        <v>0.46650000000000003</v>
      </c>
      <c r="L231" s="1">
        <v>0.64270000000000005</v>
      </c>
      <c r="M231" s="1">
        <v>1.73</v>
      </c>
      <c r="N231" s="1">
        <v>6.18</v>
      </c>
      <c r="O231" s="1">
        <v>5.66</v>
      </c>
      <c r="P231" s="1">
        <v>0.23860000000000001</v>
      </c>
      <c r="Q231" s="1">
        <v>97.464500000000001</v>
      </c>
      <c r="R231" s="1">
        <f t="shared" si="3"/>
        <v>1.0918727915194346</v>
      </c>
      <c r="T231" s="1">
        <v>64.905683607877734</v>
      </c>
      <c r="U231" s="1">
        <v>0.39470781669223148</v>
      </c>
      <c r="V231" s="1">
        <v>14.251342796607997</v>
      </c>
      <c r="W231" s="1">
        <v>5.0992925629331696</v>
      </c>
      <c r="X231" s="1">
        <v>0.47863581098759034</v>
      </c>
      <c r="Y231" s="1">
        <v>0.65941958354067387</v>
      </c>
      <c r="Z231" s="1">
        <v>1.7750052583248257</v>
      </c>
      <c r="AA231" s="1">
        <v>6.3407702291603609</v>
      </c>
      <c r="AB231" s="1">
        <v>5.8072426370627257</v>
      </c>
      <c r="AC231" s="1">
        <v>0.24480708360479969</v>
      </c>
    </row>
    <row r="232" spans="1:29">
      <c r="A232" t="s">
        <v>266</v>
      </c>
      <c r="B232">
        <v>1000</v>
      </c>
      <c r="C232">
        <v>200</v>
      </c>
      <c r="D232" s="1">
        <v>0</v>
      </c>
      <c r="E232" s="1">
        <v>0</v>
      </c>
      <c r="G232" s="1">
        <v>62.78</v>
      </c>
      <c r="H232" s="1">
        <v>0.48309999999999997</v>
      </c>
      <c r="I232" s="1">
        <v>12.99</v>
      </c>
      <c r="J232" s="1">
        <v>5.92</v>
      </c>
      <c r="K232" s="1">
        <v>0.7097</v>
      </c>
      <c r="L232" s="1">
        <v>0.67100000000000004</v>
      </c>
      <c r="M232" s="1">
        <v>1.77</v>
      </c>
      <c r="N232" s="1">
        <v>6.54</v>
      </c>
      <c r="O232" s="1">
        <v>5.1100000000000003</v>
      </c>
      <c r="P232" s="1">
        <v>0.29630000000000001</v>
      </c>
      <c r="Q232" s="1">
        <v>97.270099999999999</v>
      </c>
      <c r="R232" s="1">
        <f t="shared" si="3"/>
        <v>1.2798434442270057</v>
      </c>
      <c r="T232" s="1">
        <v>64.541930151197548</v>
      </c>
      <c r="U232" s="1">
        <v>0.49665827422815434</v>
      </c>
      <c r="V232" s="1">
        <v>13.354566305575919</v>
      </c>
      <c r="W232" s="1">
        <v>6.0861456912247442</v>
      </c>
      <c r="X232" s="1">
        <v>0.72961783734158803</v>
      </c>
      <c r="Y232" s="1">
        <v>0.6898317160155073</v>
      </c>
      <c r="Z232" s="1">
        <v>1.819675316464155</v>
      </c>
      <c r="AA232" s="1">
        <v>6.7235460845624706</v>
      </c>
      <c r="AB232" s="1">
        <v>5.2534129192835213</v>
      </c>
      <c r="AC232" s="1">
        <v>0.3046157041064006</v>
      </c>
    </row>
    <row r="233" spans="1:29">
      <c r="A233" t="s">
        <v>267</v>
      </c>
      <c r="B233">
        <v>1000</v>
      </c>
      <c r="C233">
        <v>200</v>
      </c>
      <c r="D233" s="1">
        <v>0</v>
      </c>
      <c r="E233" s="1">
        <v>0.31</v>
      </c>
      <c r="G233" s="1">
        <v>61.64</v>
      </c>
      <c r="H233" s="1">
        <v>0.23719999999999999</v>
      </c>
      <c r="I233" s="1">
        <v>17.079999999999998</v>
      </c>
      <c r="J233" s="1">
        <v>2.65</v>
      </c>
      <c r="K233" s="1">
        <v>0.12989999999999999</v>
      </c>
      <c r="L233" s="1">
        <v>0.14949999999999999</v>
      </c>
      <c r="M233" s="1">
        <v>1.1082000000000001</v>
      </c>
      <c r="N233" s="1">
        <v>6.72</v>
      </c>
      <c r="O233" s="1">
        <v>6.02</v>
      </c>
      <c r="P233" s="1">
        <v>9.2499999999999999E-2</v>
      </c>
      <c r="Q233" s="1">
        <v>95.827299999999994</v>
      </c>
      <c r="R233" s="1">
        <f t="shared" si="3"/>
        <v>1.1162790697674418</v>
      </c>
      <c r="T233" s="1">
        <v>64.324049618428162</v>
      </c>
      <c r="U233" s="1">
        <v>0.24752862701964889</v>
      </c>
      <c r="V233" s="1">
        <v>17.823730815748746</v>
      </c>
      <c r="W233" s="1">
        <v>2.7653914907338515</v>
      </c>
      <c r="X233" s="1">
        <v>0.13555636024389708</v>
      </c>
      <c r="Y233" s="1">
        <v>0.15600982183573991</v>
      </c>
      <c r="Z233" s="1">
        <v>1.1564554151061339</v>
      </c>
      <c r="AA233" s="1">
        <v>7.0126154029175405</v>
      </c>
      <c r="AB233" s="1">
        <v>6.2821346317802966</v>
      </c>
      <c r="AC233" s="1">
        <v>9.6527816185992932E-2</v>
      </c>
    </row>
    <row r="234" spans="1:29">
      <c r="A234" t="s">
        <v>268</v>
      </c>
      <c r="B234">
        <v>1000</v>
      </c>
      <c r="C234">
        <v>200</v>
      </c>
      <c r="D234" s="1">
        <v>0</v>
      </c>
      <c r="E234" s="1">
        <v>0.31</v>
      </c>
      <c r="G234" s="1">
        <v>64.44</v>
      </c>
      <c r="H234" s="1">
        <v>0.2407</v>
      </c>
      <c r="I234" s="1">
        <v>17.559999999999999</v>
      </c>
      <c r="J234" s="1">
        <v>2.93</v>
      </c>
      <c r="K234" s="1">
        <v>9.8299999999999998E-2</v>
      </c>
      <c r="L234" s="1">
        <v>0.18340000000000001</v>
      </c>
      <c r="M234" s="1">
        <v>1.2901</v>
      </c>
      <c r="N234" s="1">
        <v>6.49</v>
      </c>
      <c r="O234" s="1">
        <v>5.85</v>
      </c>
      <c r="P234" s="1">
        <v>9.6799999999999997E-2</v>
      </c>
      <c r="Q234" s="1">
        <v>99.1875</v>
      </c>
      <c r="R234" s="1">
        <f t="shared" si="3"/>
        <v>1.1094017094017095</v>
      </c>
      <c r="T234" s="1">
        <v>64.967863894139882</v>
      </c>
      <c r="U234" s="1">
        <v>0.24267170762444865</v>
      </c>
      <c r="V234" s="1">
        <v>17.703843730308758</v>
      </c>
      <c r="W234" s="1">
        <v>2.9540012602394459</v>
      </c>
      <c r="X234" s="1">
        <v>9.9105229993698807E-2</v>
      </c>
      <c r="Y234" s="1">
        <v>0.18490233144297419</v>
      </c>
      <c r="Z234" s="1">
        <v>1.3006679269061123</v>
      </c>
      <c r="AA234" s="1">
        <v>6.5431632010081913</v>
      </c>
      <c r="AB234" s="1">
        <v>5.8979206049149333</v>
      </c>
      <c r="AC234" s="1">
        <v>9.7592942659105231E-2</v>
      </c>
    </row>
    <row r="235" spans="1:29">
      <c r="A235" t="s">
        <v>269</v>
      </c>
      <c r="B235">
        <v>1000</v>
      </c>
      <c r="C235">
        <v>200</v>
      </c>
      <c r="D235" s="1">
        <v>0</v>
      </c>
      <c r="E235" s="1">
        <v>0.31</v>
      </c>
      <c r="G235" s="1">
        <v>62.68</v>
      </c>
      <c r="H235" s="1">
        <v>0.42849999999999999</v>
      </c>
      <c r="I235" s="1">
        <v>16.84</v>
      </c>
      <c r="J235" s="1">
        <v>3.02</v>
      </c>
      <c r="K235" s="1">
        <v>0.16489999999999999</v>
      </c>
      <c r="L235" s="1">
        <v>0.1532</v>
      </c>
      <c r="M235" s="1">
        <v>1.2386999999999999</v>
      </c>
      <c r="N235" s="1">
        <v>6.34</v>
      </c>
      <c r="O235" s="1">
        <v>5.97</v>
      </c>
      <c r="P235" s="1">
        <v>0.13669999999999999</v>
      </c>
      <c r="Q235" s="1">
        <v>96.999499999999998</v>
      </c>
      <c r="R235" s="1">
        <f t="shared" si="3"/>
        <v>1.0619765494137354</v>
      </c>
      <c r="T235" s="1">
        <v>64.618889788091693</v>
      </c>
      <c r="U235" s="1">
        <v>0.441754854406466</v>
      </c>
      <c r="V235" s="1">
        <v>17.360914231516659</v>
      </c>
      <c r="W235" s="1">
        <v>3.1134181104026308</v>
      </c>
      <c r="X235" s="1">
        <v>0.17000087629317678</v>
      </c>
      <c r="Y235" s="1">
        <v>0.15793895844823944</v>
      </c>
      <c r="Z235" s="1">
        <v>1.2770168918396485</v>
      </c>
      <c r="AA235" s="1">
        <v>6.5361161655472451</v>
      </c>
      <c r="AB235" s="1">
        <v>6.154670900365466</v>
      </c>
      <c r="AC235" s="1">
        <v>0.14092856148743033</v>
      </c>
    </row>
    <row r="236" spans="1:29">
      <c r="A236" t="s">
        <v>270</v>
      </c>
      <c r="B236">
        <v>1000</v>
      </c>
      <c r="C236">
        <v>200</v>
      </c>
      <c r="D236" s="1">
        <v>0</v>
      </c>
      <c r="E236" s="1">
        <v>0.31</v>
      </c>
      <c r="G236" s="1">
        <v>62.91</v>
      </c>
      <c r="H236" s="1">
        <v>0.2802</v>
      </c>
      <c r="I236" s="1">
        <v>16.64</v>
      </c>
      <c r="J236" s="1">
        <v>3.22</v>
      </c>
      <c r="K236" s="1">
        <v>0.2107</v>
      </c>
      <c r="L236" s="1">
        <v>0.1216</v>
      </c>
      <c r="M236" s="1">
        <v>1.1448</v>
      </c>
      <c r="N236" s="1">
        <v>6.28</v>
      </c>
      <c r="O236" s="1">
        <v>6.04</v>
      </c>
      <c r="P236" s="1">
        <v>0.11210000000000001</v>
      </c>
      <c r="Q236" s="1">
        <v>96.966999999999999</v>
      </c>
      <c r="R236" s="1">
        <f t="shared" si="3"/>
        <v>1.0397350993377483</v>
      </c>
      <c r="T236" s="1">
        <v>64.877741912196925</v>
      </c>
      <c r="U236" s="1">
        <v>0.28896428681922715</v>
      </c>
      <c r="V236" s="1">
        <v>17.160477275774234</v>
      </c>
      <c r="W236" s="1">
        <v>3.3207173574515045</v>
      </c>
      <c r="X236" s="1">
        <v>0.21729041838976149</v>
      </c>
      <c r="Y236" s="1">
        <v>0.12540348778450403</v>
      </c>
      <c r="Z236" s="1">
        <v>1.1806078356554293</v>
      </c>
      <c r="AA236" s="1">
        <v>6.4764301257128718</v>
      </c>
      <c r="AB236" s="1">
        <v>6.2289232419276663</v>
      </c>
      <c r="AC236" s="1">
        <v>0.11560634030133965</v>
      </c>
    </row>
    <row r="237" spans="1:29">
      <c r="A237" t="s">
        <v>271</v>
      </c>
      <c r="B237">
        <v>1000</v>
      </c>
      <c r="C237">
        <v>200</v>
      </c>
      <c r="D237" s="1">
        <v>0</v>
      </c>
      <c r="E237" s="1">
        <v>0.31</v>
      </c>
      <c r="G237" s="1">
        <v>63.56</v>
      </c>
      <c r="H237" s="1">
        <v>0.20130000000000001</v>
      </c>
      <c r="I237" s="1">
        <v>17.18</v>
      </c>
      <c r="J237" s="1">
        <v>3.01</v>
      </c>
      <c r="K237" s="1">
        <v>0.11550000000000001</v>
      </c>
      <c r="L237" s="1">
        <v>0.21149999999999999</v>
      </c>
      <c r="M237" s="1">
        <v>1.1789000000000001</v>
      </c>
      <c r="N237" s="1">
        <v>6.74</v>
      </c>
      <c r="O237" s="1">
        <v>5.94</v>
      </c>
      <c r="P237" s="1">
        <v>0.15029999999999999</v>
      </c>
      <c r="Q237" s="1">
        <v>98.303600000000003</v>
      </c>
      <c r="R237" s="1">
        <f t="shared" si="3"/>
        <v>1.1346801346801347</v>
      </c>
      <c r="T237" s="1">
        <v>64.656838610183144</v>
      </c>
      <c r="U237" s="1">
        <v>0.20477378244540384</v>
      </c>
      <c r="V237" s="1">
        <v>17.476470851525274</v>
      </c>
      <c r="W237" s="1">
        <v>3.0619427976188049</v>
      </c>
      <c r="X237" s="1">
        <v>0.11749315386211695</v>
      </c>
      <c r="Y237" s="1">
        <v>0.21514980122803234</v>
      </c>
      <c r="Z237" s="1">
        <v>1.199243974788309</v>
      </c>
      <c r="AA237" s="1">
        <v>6.8563104504819767</v>
      </c>
      <c r="AB237" s="1">
        <v>6.0425050557660152</v>
      </c>
      <c r="AC237" s="1">
        <v>0.15289368853226126</v>
      </c>
    </row>
    <row r="238" spans="1:29">
      <c r="A238" t="s">
        <v>272</v>
      </c>
      <c r="B238">
        <v>1000</v>
      </c>
      <c r="C238">
        <v>200</v>
      </c>
      <c r="D238" s="1">
        <v>0</v>
      </c>
      <c r="E238" s="1">
        <v>0.31</v>
      </c>
      <c r="G238" s="1">
        <v>63.81</v>
      </c>
      <c r="H238" s="1">
        <v>0.24660000000000001</v>
      </c>
      <c r="I238" s="1">
        <v>16.72</v>
      </c>
      <c r="J238" s="1">
        <v>3.09</v>
      </c>
      <c r="K238" s="1">
        <v>0.16159999999999999</v>
      </c>
      <c r="L238" s="1">
        <v>0.1542</v>
      </c>
      <c r="M238" s="1">
        <v>1.1707000000000001</v>
      </c>
      <c r="N238" s="1">
        <v>6.23</v>
      </c>
      <c r="O238" s="1">
        <v>5.94</v>
      </c>
      <c r="P238" s="1">
        <v>0.1198</v>
      </c>
      <c r="Q238" s="1">
        <v>97.642899999999997</v>
      </c>
      <c r="R238" s="1">
        <f t="shared" si="3"/>
        <v>1.0488215488215489</v>
      </c>
      <c r="T238" s="1">
        <v>65.350373657480475</v>
      </c>
      <c r="U238" s="1">
        <v>0.25255292499505855</v>
      </c>
      <c r="V238" s="1">
        <v>17.123620867467064</v>
      </c>
      <c r="W238" s="1">
        <v>3.1645926124684949</v>
      </c>
      <c r="X238" s="1">
        <v>0.16550102465207403</v>
      </c>
      <c r="Y238" s="1">
        <v>0.15792238862221422</v>
      </c>
      <c r="Z238" s="1">
        <v>1.1989607027239053</v>
      </c>
      <c r="AA238" s="1">
        <v>6.3803922251387464</v>
      </c>
      <c r="AB238" s="1">
        <v>6.0833916239685637</v>
      </c>
      <c r="AC238" s="1">
        <v>0.12269197248340638</v>
      </c>
    </row>
    <row r="239" spans="1:29">
      <c r="A239" t="s">
        <v>273</v>
      </c>
      <c r="B239">
        <v>1000</v>
      </c>
      <c r="C239">
        <v>200</v>
      </c>
      <c r="D239" s="1">
        <v>0</v>
      </c>
      <c r="E239" s="1">
        <v>0.31</v>
      </c>
      <c r="G239" s="1">
        <v>63.32</v>
      </c>
      <c r="H239" s="1">
        <v>0.39900000000000002</v>
      </c>
      <c r="I239" s="1">
        <v>15.95</v>
      </c>
      <c r="J239" s="1">
        <v>2.91</v>
      </c>
      <c r="K239" s="1">
        <v>0.14710000000000001</v>
      </c>
      <c r="L239" s="1">
        <v>0.2127</v>
      </c>
      <c r="M239" s="1">
        <v>1.1126</v>
      </c>
      <c r="N239" s="1">
        <v>5.98</v>
      </c>
      <c r="O239" s="1">
        <v>5.93</v>
      </c>
      <c r="P239" s="1">
        <v>0.18959999999999999</v>
      </c>
      <c r="Q239" s="1">
        <v>96.1511</v>
      </c>
      <c r="R239" s="1">
        <f t="shared" si="3"/>
        <v>1.0084317032040473</v>
      </c>
      <c r="T239" s="1">
        <v>65.854680809683927</v>
      </c>
      <c r="U239" s="1">
        <v>0.41497185159608158</v>
      </c>
      <c r="V239" s="1">
        <v>16.588473766810779</v>
      </c>
      <c r="W239" s="1">
        <v>3.0264864364526254</v>
      </c>
      <c r="X239" s="1">
        <v>0.15298836934782858</v>
      </c>
      <c r="Y239" s="1">
        <v>0.22121431788091869</v>
      </c>
      <c r="Z239" s="1">
        <v>1.1571370478340863</v>
      </c>
      <c r="AA239" s="1">
        <v>6.2193776254249826</v>
      </c>
      <c r="AB239" s="1">
        <v>6.167376140262566</v>
      </c>
      <c r="AC239" s="1">
        <v>0.19718963173588236</v>
      </c>
    </row>
    <row r="240" spans="1:29">
      <c r="A240" t="s">
        <v>274</v>
      </c>
      <c r="B240">
        <v>1000</v>
      </c>
      <c r="C240">
        <v>200</v>
      </c>
      <c r="D240" s="1">
        <v>0</v>
      </c>
      <c r="E240" s="1">
        <v>0.31</v>
      </c>
      <c r="G240" s="1">
        <v>64.37</v>
      </c>
      <c r="H240" s="1">
        <v>0.19769999999999999</v>
      </c>
      <c r="I240" s="1">
        <v>15.36</v>
      </c>
      <c r="J240" s="1">
        <v>3</v>
      </c>
      <c r="K240" s="1">
        <v>0.27100000000000002</v>
      </c>
      <c r="L240" s="1">
        <v>0.2084</v>
      </c>
      <c r="M240" s="1">
        <v>1.0741000000000001</v>
      </c>
      <c r="N240" s="1">
        <v>5.87</v>
      </c>
      <c r="O240" s="1">
        <v>5.87</v>
      </c>
      <c r="P240" s="1">
        <v>8.9599999999999999E-2</v>
      </c>
      <c r="Q240" s="1">
        <v>96.328599999999994</v>
      </c>
      <c r="R240" s="1">
        <f t="shared" si="3"/>
        <v>1</v>
      </c>
      <c r="T240" s="1">
        <v>66.823352566112248</v>
      </c>
      <c r="U240" s="1">
        <v>0.20523499770576961</v>
      </c>
      <c r="V240" s="1">
        <v>15.945420155592421</v>
      </c>
      <c r="W240" s="1">
        <v>3.1143398741391448</v>
      </c>
      <c r="X240" s="1">
        <v>0.28132870196390275</v>
      </c>
      <c r="Y240" s="1">
        <v>0.21634280992353258</v>
      </c>
      <c r="Z240" s="1">
        <v>1.1150374862709518</v>
      </c>
      <c r="AA240" s="1">
        <v>6.0937250203989271</v>
      </c>
      <c r="AB240" s="1">
        <v>6.0937250203989271</v>
      </c>
      <c r="AC240" s="1">
        <v>9.3014950907622448E-2</v>
      </c>
    </row>
    <row r="241" spans="1:29">
      <c r="A241" t="s">
        <v>275</v>
      </c>
      <c r="B241">
        <v>1000</v>
      </c>
      <c r="C241">
        <v>200</v>
      </c>
      <c r="D241" s="1">
        <v>0</v>
      </c>
      <c r="E241" s="1">
        <v>0.31</v>
      </c>
      <c r="G241" s="1">
        <v>63.92</v>
      </c>
      <c r="H241" s="1">
        <v>0.30199999999999999</v>
      </c>
      <c r="I241" s="1">
        <v>15.63</v>
      </c>
      <c r="J241" s="1">
        <v>3.16</v>
      </c>
      <c r="K241" s="1">
        <v>0.19289999999999999</v>
      </c>
      <c r="L241" s="1">
        <v>0.2293</v>
      </c>
      <c r="M241" s="1">
        <v>1.1212</v>
      </c>
      <c r="N241" s="1">
        <v>6.02</v>
      </c>
      <c r="O241" s="1">
        <v>5.78</v>
      </c>
      <c r="P241" s="1">
        <v>8.6599999999999996E-2</v>
      </c>
      <c r="Q241" s="1">
        <v>96.503500000000003</v>
      </c>
      <c r="R241" s="1">
        <f t="shared" si="3"/>
        <v>1.0415224913494809</v>
      </c>
      <c r="T241" s="1">
        <v>66.235939629132616</v>
      </c>
      <c r="U241" s="1">
        <v>0.31294201764702834</v>
      </c>
      <c r="V241" s="1">
        <v>16.196303761003485</v>
      </c>
      <c r="W241" s="1">
        <v>3.2744926349821513</v>
      </c>
      <c r="X241" s="1">
        <v>0.19988912319242308</v>
      </c>
      <c r="Y241" s="1">
        <v>0.2376079624055086</v>
      </c>
      <c r="Z241" s="1">
        <v>1.1618231463107556</v>
      </c>
      <c r="AA241" s="1">
        <v>6.2381157160102996</v>
      </c>
      <c r="AB241" s="1">
        <v>5.989420072847099</v>
      </c>
      <c r="AC241" s="1">
        <v>8.9737677908055147E-2</v>
      </c>
    </row>
    <row r="242" spans="1:29">
      <c r="A242" t="s">
        <v>276</v>
      </c>
      <c r="B242">
        <v>1000</v>
      </c>
      <c r="C242">
        <v>200</v>
      </c>
      <c r="D242" s="1">
        <v>0</v>
      </c>
      <c r="E242" s="1">
        <v>0.31</v>
      </c>
      <c r="G242" s="1">
        <v>63.31</v>
      </c>
      <c r="H242" s="1">
        <v>0.32550000000000001</v>
      </c>
      <c r="I242" s="1">
        <v>15.52</v>
      </c>
      <c r="J242" s="1">
        <v>3.01</v>
      </c>
      <c r="K242" s="1">
        <v>0.19550000000000001</v>
      </c>
      <c r="L242" s="1">
        <v>0.1903</v>
      </c>
      <c r="M242" s="1">
        <v>1.0584</v>
      </c>
      <c r="N242" s="1">
        <v>6.14</v>
      </c>
      <c r="O242" s="1">
        <v>5.92</v>
      </c>
      <c r="P242" s="1">
        <v>4.2700000000000002E-2</v>
      </c>
      <c r="Q242" s="1">
        <v>95.712500000000006</v>
      </c>
      <c r="R242" s="1">
        <f t="shared" si="3"/>
        <v>1.0371621621621621</v>
      </c>
      <c r="T242" s="1">
        <v>66.146010186757209</v>
      </c>
      <c r="U242" s="1">
        <v>0.34008097165991902</v>
      </c>
      <c r="V242" s="1">
        <v>16.215227896042837</v>
      </c>
      <c r="W242" s="1">
        <v>3.1448347916938744</v>
      </c>
      <c r="X242" s="1">
        <v>0.20425754211832312</v>
      </c>
      <c r="Y242" s="1">
        <v>0.19882460493665924</v>
      </c>
      <c r="Z242" s="1">
        <v>1.1058116755909624</v>
      </c>
      <c r="AA242" s="1">
        <v>6.4150450568107598</v>
      </c>
      <c r="AB242" s="1">
        <v>6.1851900222019065</v>
      </c>
      <c r="AC242" s="1">
        <v>4.461277262635497E-2</v>
      </c>
    </row>
    <row r="243" spans="1:29">
      <c r="A243" t="s">
        <v>146</v>
      </c>
      <c r="B243">
        <v>850</v>
      </c>
      <c r="C243">
        <v>200</v>
      </c>
      <c r="D243" s="1">
        <v>4.5999999999999996</v>
      </c>
      <c r="E243" s="1">
        <v>0</v>
      </c>
      <c r="G243" s="1">
        <v>60.27</v>
      </c>
      <c r="H243" s="1">
        <v>8.5599999999999996E-2</v>
      </c>
      <c r="I243" s="1">
        <v>16.739999999999998</v>
      </c>
      <c r="J243" s="1">
        <v>2.2200000000000002</v>
      </c>
      <c r="K243" s="1">
        <v>6.0699999999999997E-2</v>
      </c>
      <c r="L243" s="1">
        <v>8.8900000000000007E-2</v>
      </c>
      <c r="M243" s="1">
        <v>0.88139999999999996</v>
      </c>
      <c r="N243" s="1">
        <v>6.08</v>
      </c>
      <c r="O243" s="1">
        <v>5.55</v>
      </c>
      <c r="P243" s="1">
        <v>1.2699999999999999E-2</v>
      </c>
      <c r="Q243" s="1">
        <v>91.991799999999998</v>
      </c>
      <c r="R243" s="1">
        <f t="shared" si="3"/>
        <v>1.0954954954954956</v>
      </c>
      <c r="T243" s="1">
        <v>65.51670909798483</v>
      </c>
      <c r="U243" s="1">
        <v>9.305177200576574E-2</v>
      </c>
      <c r="V243" s="1">
        <v>18.197274104865869</v>
      </c>
      <c r="W243" s="1">
        <v>2.4132585730467282</v>
      </c>
      <c r="X243" s="1">
        <v>6.5984142064836215E-2</v>
      </c>
      <c r="Y243" s="1">
        <v>9.6639048262997365E-2</v>
      </c>
      <c r="Z243" s="1">
        <v>0.95812887670422786</v>
      </c>
      <c r="AA243" s="1">
        <v>6.6092847405964452</v>
      </c>
      <c r="AB243" s="1">
        <v>6.0331464326168209</v>
      </c>
      <c r="AC243" s="1">
        <v>1.3805578323285335E-2</v>
      </c>
    </row>
    <row r="244" spans="1:29">
      <c r="A244" t="s">
        <v>147</v>
      </c>
      <c r="B244">
        <v>850</v>
      </c>
      <c r="C244">
        <v>200</v>
      </c>
      <c r="D244" s="1">
        <v>4.5999999999999996</v>
      </c>
      <c r="E244" s="1">
        <v>0</v>
      </c>
      <c r="G244" s="1">
        <v>60.23</v>
      </c>
      <c r="H244" s="1">
        <v>8.6699999999999999E-2</v>
      </c>
      <c r="I244" s="1">
        <v>16.440000000000001</v>
      </c>
      <c r="J244" s="1">
        <v>2.25</v>
      </c>
      <c r="K244" s="1">
        <v>8.9599999999999999E-2</v>
      </c>
      <c r="L244" s="1">
        <v>0.105</v>
      </c>
      <c r="M244" s="1">
        <v>0.81910000000000005</v>
      </c>
      <c r="N244" s="1">
        <v>6.02</v>
      </c>
      <c r="O244" s="1">
        <v>5.28</v>
      </c>
      <c r="P244" s="1">
        <v>2.1499999999999998E-2</v>
      </c>
      <c r="Q244" s="1">
        <v>91.346699999999998</v>
      </c>
      <c r="R244" s="1">
        <f t="shared" si="3"/>
        <v>1.1401515151515149</v>
      </c>
      <c r="T244" s="1">
        <v>65.935605774483363</v>
      </c>
      <c r="U244" s="1">
        <v>9.4913116729996819E-2</v>
      </c>
      <c r="V244" s="1">
        <v>17.997366078905973</v>
      </c>
      <c r="W244" s="1">
        <v>2.4631431677334814</v>
      </c>
      <c r="X244" s="1">
        <v>9.8087834590631084E-2</v>
      </c>
      <c r="Y244" s="1">
        <v>0.11494668116089581</v>
      </c>
      <c r="Z244" s="1">
        <v>0.89669358608466432</v>
      </c>
      <c r="AA244" s="1">
        <v>6.5902763865580249</v>
      </c>
      <c r="AB244" s="1">
        <v>5.7801759669479038</v>
      </c>
      <c r="AC244" s="1">
        <v>2.3536701380564375E-2</v>
      </c>
    </row>
    <row r="245" spans="1:29">
      <c r="A245" t="s">
        <v>148</v>
      </c>
      <c r="B245">
        <v>850</v>
      </c>
      <c r="C245">
        <v>200</v>
      </c>
      <c r="D245" s="1">
        <v>4.5999999999999996</v>
      </c>
      <c r="E245" s="1">
        <v>0</v>
      </c>
      <c r="G245" s="1">
        <v>60.4</v>
      </c>
      <c r="H245" s="1">
        <v>9.74E-2</v>
      </c>
      <c r="I245" s="1">
        <v>16.48</v>
      </c>
      <c r="J245" s="1">
        <v>2.2400000000000002</v>
      </c>
      <c r="K245" s="1">
        <v>0.1646</v>
      </c>
      <c r="L245" s="1">
        <v>0.10390000000000001</v>
      </c>
      <c r="M245" s="1">
        <v>0.78490000000000004</v>
      </c>
      <c r="N245" s="1">
        <v>5.97</v>
      </c>
      <c r="O245" s="1">
        <v>5.38</v>
      </c>
      <c r="P245" s="1">
        <v>5.7999999999999996E-3</v>
      </c>
      <c r="Q245" s="1">
        <v>91.626599999999996</v>
      </c>
      <c r="R245" s="1">
        <f t="shared" si="3"/>
        <v>1.1096654275092936</v>
      </c>
      <c r="T245" s="1">
        <v>65.919722002126022</v>
      </c>
      <c r="U245" s="1">
        <v>0.10630100865905753</v>
      </c>
      <c r="V245" s="1">
        <v>17.986043354222463</v>
      </c>
      <c r="W245" s="1">
        <v>2.4447049219331505</v>
      </c>
      <c r="X245" s="1">
        <v>0.17964215631705202</v>
      </c>
      <c r="Y245" s="1">
        <v>0.11339501847716711</v>
      </c>
      <c r="Z245" s="1">
        <v>0.85662897018987938</v>
      </c>
      <c r="AA245" s="1">
        <v>6.5155751714021912</v>
      </c>
      <c r="AB245" s="1">
        <v>5.8716573571430137</v>
      </c>
      <c r="AC245" s="1">
        <v>6.3300395300054779E-3</v>
      </c>
    </row>
    <row r="246" spans="1:29">
      <c r="A246" t="s">
        <v>149</v>
      </c>
      <c r="B246">
        <v>850</v>
      </c>
      <c r="C246">
        <v>200</v>
      </c>
      <c r="D246" s="1">
        <v>4.5999999999999996</v>
      </c>
      <c r="E246" s="1">
        <v>0</v>
      </c>
      <c r="G246" s="1">
        <v>61.22</v>
      </c>
      <c r="H246" s="1">
        <v>0.1246</v>
      </c>
      <c r="I246" s="1">
        <v>16.34</v>
      </c>
      <c r="J246" s="1">
        <v>2.23</v>
      </c>
      <c r="K246" s="1">
        <v>0.10390000000000001</v>
      </c>
      <c r="L246" s="1">
        <v>0.1135</v>
      </c>
      <c r="M246" s="1">
        <v>0.87029999999999996</v>
      </c>
      <c r="N246" s="1">
        <v>5.89</v>
      </c>
      <c r="O246" s="1">
        <v>5.52</v>
      </c>
      <c r="P246" s="1">
        <v>6.0900000000000003E-2</v>
      </c>
      <c r="Q246" s="1">
        <v>92.473299999999995</v>
      </c>
      <c r="R246" s="1">
        <f t="shared" si="3"/>
        <v>1.0670289855072463</v>
      </c>
      <c r="T246" s="1">
        <v>66.202893159430886</v>
      </c>
      <c r="U246" s="1">
        <v>0.13474159568221317</v>
      </c>
      <c r="V246" s="1">
        <v>17.669965276463586</v>
      </c>
      <c r="W246" s="1">
        <v>2.411506889015532</v>
      </c>
      <c r="X246" s="1">
        <v>0.11235675595009588</v>
      </c>
      <c r="Y246" s="1">
        <v>0.12273813089832418</v>
      </c>
      <c r="Z246" s="1">
        <v>0.94113652265032188</v>
      </c>
      <c r="AA246" s="1">
        <v>6.3694060880275707</v>
      </c>
      <c r="AB246" s="1">
        <v>5.9692905952312723</v>
      </c>
      <c r="AC246" s="1">
        <v>6.5856847327823279E-2</v>
      </c>
    </row>
    <row r="247" spans="1:29">
      <c r="A247" t="s">
        <v>150</v>
      </c>
      <c r="B247">
        <v>850</v>
      </c>
      <c r="C247">
        <v>200</v>
      </c>
      <c r="D247" s="1">
        <v>4.5999999999999996</v>
      </c>
      <c r="E247" s="1">
        <v>0</v>
      </c>
      <c r="G247" s="1">
        <v>62.45</v>
      </c>
      <c r="H247" s="1">
        <v>0.1429</v>
      </c>
      <c r="I247" s="1">
        <v>16.29</v>
      </c>
      <c r="J247" s="1">
        <v>2.27</v>
      </c>
      <c r="K247" s="1">
        <v>0.16450000000000001</v>
      </c>
      <c r="L247" s="1">
        <v>8.0399999999999999E-2</v>
      </c>
      <c r="M247" s="1">
        <v>0.80420000000000003</v>
      </c>
      <c r="N247" s="1">
        <v>6</v>
      </c>
      <c r="O247" s="1">
        <v>5.47</v>
      </c>
      <c r="P247" s="1">
        <v>0</v>
      </c>
      <c r="Q247" s="1">
        <v>93.6721</v>
      </c>
      <c r="R247" s="1">
        <f t="shared" si="3"/>
        <v>1.0968921389396711</v>
      </c>
      <c r="T247" s="1">
        <v>66.66873060388312</v>
      </c>
      <c r="U247" s="1">
        <v>0.1525534283954347</v>
      </c>
      <c r="V247" s="1">
        <v>17.390450304839966</v>
      </c>
      <c r="W247" s="1">
        <v>2.4233469731115242</v>
      </c>
      <c r="X247" s="1">
        <v>0.17561258902063687</v>
      </c>
      <c r="Y247" s="1">
        <v>8.5831320104919187E-2</v>
      </c>
      <c r="Z247" s="1">
        <v>0.85852671179572138</v>
      </c>
      <c r="AA247" s="1">
        <v>6.4053223958894918</v>
      </c>
      <c r="AB247" s="1">
        <v>5.8395189175859192</v>
      </c>
      <c r="AC247" s="1">
        <v>0</v>
      </c>
    </row>
    <row r="248" spans="1:29">
      <c r="A248" t="s">
        <v>151</v>
      </c>
      <c r="B248">
        <v>850</v>
      </c>
      <c r="C248">
        <v>200</v>
      </c>
      <c r="D248" s="1">
        <v>4.5999999999999996</v>
      </c>
      <c r="E248" s="1">
        <v>0</v>
      </c>
      <c r="G248" s="1">
        <v>60.56</v>
      </c>
      <c r="H248" s="1">
        <v>8.2100000000000006E-2</v>
      </c>
      <c r="I248" s="1">
        <v>16.75</v>
      </c>
      <c r="J248" s="1">
        <v>2.08</v>
      </c>
      <c r="K248" s="1">
        <v>0.15570000000000001</v>
      </c>
      <c r="L248" s="1">
        <v>7.5899999999999995E-2</v>
      </c>
      <c r="M248" s="1">
        <v>0.80420000000000003</v>
      </c>
      <c r="N248" s="1">
        <v>6</v>
      </c>
      <c r="O248" s="1">
        <v>5.33</v>
      </c>
      <c r="P248" s="1">
        <v>1.5699999999999999E-2</v>
      </c>
      <c r="Q248" s="1">
        <v>91.893699999999995</v>
      </c>
      <c r="R248" s="1">
        <f t="shared" si="3"/>
        <v>1.125703564727955</v>
      </c>
      <c r="T248" s="1">
        <v>65.90223268842152</v>
      </c>
      <c r="U248" s="1">
        <v>8.9342359704745813E-2</v>
      </c>
      <c r="V248" s="1">
        <v>18.227582521979201</v>
      </c>
      <c r="W248" s="1">
        <v>2.2634848743711489</v>
      </c>
      <c r="X248" s="1">
        <v>0.16943490141326339</v>
      </c>
      <c r="Y248" s="1">
        <v>8.259543363690873E-2</v>
      </c>
      <c r="Z248" s="1">
        <v>0.8751416038313834</v>
      </c>
      <c r="AA248" s="1">
        <v>6.5292832914552363</v>
      </c>
      <c r="AB248" s="1">
        <v>5.8001799905760683</v>
      </c>
      <c r="AC248" s="1">
        <v>1.7084957945974533E-2</v>
      </c>
    </row>
    <row r="249" spans="1:29">
      <c r="A249" t="s">
        <v>152</v>
      </c>
      <c r="B249">
        <v>850</v>
      </c>
      <c r="C249">
        <v>200</v>
      </c>
      <c r="D249" s="1">
        <v>4.5999999999999996</v>
      </c>
      <c r="E249" s="1">
        <v>0</v>
      </c>
      <c r="G249" s="1">
        <v>61.62</v>
      </c>
      <c r="H249" s="1">
        <v>0.19570000000000001</v>
      </c>
      <c r="I249" s="1">
        <v>16.27</v>
      </c>
      <c r="J249" s="1">
        <v>2.33</v>
      </c>
      <c r="K249" s="1">
        <v>0.1817</v>
      </c>
      <c r="L249" s="1">
        <v>0.10680000000000001</v>
      </c>
      <c r="M249" s="1">
        <v>0.81679999999999997</v>
      </c>
      <c r="N249" s="1">
        <v>5.99</v>
      </c>
      <c r="O249" s="1">
        <v>5.47</v>
      </c>
      <c r="P249" s="1">
        <v>0</v>
      </c>
      <c r="Q249" s="1">
        <v>92.981099999999998</v>
      </c>
      <c r="R249" s="1">
        <f t="shared" si="3"/>
        <v>1.0950639853747717</v>
      </c>
      <c r="T249" s="1">
        <v>66.271532601786802</v>
      </c>
      <c r="U249" s="1">
        <v>0.21047288104786888</v>
      </c>
      <c r="V249" s="1">
        <v>17.498179737602587</v>
      </c>
      <c r="W249" s="1">
        <v>2.5058856047089142</v>
      </c>
      <c r="X249" s="1">
        <v>0.19541605767193548</v>
      </c>
      <c r="Y249" s="1">
        <v>0.11486205261069186</v>
      </c>
      <c r="Z249" s="1">
        <v>0.87845809524731366</v>
      </c>
      <c r="AA249" s="1">
        <v>6.4421694301315</v>
      </c>
      <c r="AB249" s="1">
        <v>5.8829159904539736</v>
      </c>
      <c r="AC249" s="1">
        <v>0</v>
      </c>
    </row>
    <row r="250" spans="1:29">
      <c r="A250" t="s">
        <v>153</v>
      </c>
      <c r="B250">
        <v>850</v>
      </c>
      <c r="C250">
        <v>200</v>
      </c>
      <c r="D250" s="1">
        <v>4.5999999999999996</v>
      </c>
      <c r="E250" s="1">
        <v>0</v>
      </c>
      <c r="G250" s="1">
        <v>61.24</v>
      </c>
      <c r="H250" s="1">
        <v>0.154</v>
      </c>
      <c r="I250" s="1">
        <v>16.3</v>
      </c>
      <c r="J250" s="1">
        <v>2.19</v>
      </c>
      <c r="K250" s="1">
        <v>8.3799999999999999E-2</v>
      </c>
      <c r="L250" s="1">
        <v>0.1142</v>
      </c>
      <c r="M250" s="1">
        <v>0.84440000000000004</v>
      </c>
      <c r="N250" s="1">
        <v>5.67</v>
      </c>
      <c r="O250" s="1">
        <v>5.28</v>
      </c>
      <c r="P250" s="1">
        <v>3.0200000000000001E-2</v>
      </c>
      <c r="Q250" s="1">
        <v>91.906700000000001</v>
      </c>
      <c r="R250" s="1">
        <f t="shared" si="3"/>
        <v>1.0738636363636362</v>
      </c>
      <c r="T250" s="1">
        <v>66.632791733355674</v>
      </c>
      <c r="U250" s="1">
        <v>0.16756123329419945</v>
      </c>
      <c r="V250" s="1">
        <v>17.7353772902302</v>
      </c>
      <c r="W250" s="1">
        <v>2.3828513046382906</v>
      </c>
      <c r="X250" s="1">
        <v>9.1179424350999433E-2</v>
      </c>
      <c r="Y250" s="1">
        <v>0.12425644702725698</v>
      </c>
      <c r="Z250" s="1">
        <v>0.91875782723131183</v>
      </c>
      <c r="AA250" s="1">
        <v>6.1692999531046153</v>
      </c>
      <c r="AB250" s="1">
        <v>5.7449565700868384</v>
      </c>
      <c r="AC250" s="1">
        <v>3.2859410684966388E-2</v>
      </c>
    </row>
    <row r="251" spans="1:29">
      <c r="A251" t="s">
        <v>154</v>
      </c>
      <c r="B251">
        <v>850</v>
      </c>
      <c r="C251">
        <v>200</v>
      </c>
      <c r="D251" s="1">
        <v>4.5999999999999996</v>
      </c>
      <c r="E251" s="1">
        <v>0</v>
      </c>
      <c r="G251" s="1">
        <v>61.25</v>
      </c>
      <c r="H251" s="1">
        <v>9.5200000000000007E-2</v>
      </c>
      <c r="I251" s="1">
        <v>16.77</v>
      </c>
      <c r="J251" s="1">
        <v>2.2000000000000002</v>
      </c>
      <c r="K251" s="1">
        <v>6.9199999999999998E-2</v>
      </c>
      <c r="L251" s="1">
        <v>9.8900000000000002E-2</v>
      </c>
      <c r="M251" s="1">
        <v>0.79020000000000001</v>
      </c>
      <c r="N251" s="1">
        <v>5.79</v>
      </c>
      <c r="O251" s="1">
        <v>5.54</v>
      </c>
      <c r="P251" s="1">
        <v>0.04</v>
      </c>
      <c r="Q251" s="1">
        <v>92.643500000000003</v>
      </c>
      <c r="R251" s="1">
        <f t="shared" si="3"/>
        <v>1.0451263537906137</v>
      </c>
      <c r="T251" s="1">
        <v>66.113650714836979</v>
      </c>
      <c r="U251" s="1">
        <v>0.10275950282534663</v>
      </c>
      <c r="V251" s="1">
        <v>18.101647714086795</v>
      </c>
      <c r="W251" s="1">
        <v>2.374694393022716</v>
      </c>
      <c r="X251" s="1">
        <v>7.4694932725987248E-2</v>
      </c>
      <c r="Y251" s="1">
        <v>0.10675330703179392</v>
      </c>
      <c r="Z251" s="1">
        <v>0.85294704971206825</v>
      </c>
      <c r="AA251" s="1">
        <v>6.2497638798188753</v>
      </c>
      <c r="AB251" s="1">
        <v>5.9799122442481121</v>
      </c>
      <c r="AC251" s="1">
        <v>4.3176261691322111E-2</v>
      </c>
    </row>
    <row r="252" spans="1:29">
      <c r="A252" t="s">
        <v>155</v>
      </c>
      <c r="B252">
        <v>850</v>
      </c>
      <c r="C252">
        <v>200</v>
      </c>
      <c r="D252" s="1">
        <v>4.5999999999999996</v>
      </c>
      <c r="E252" s="1">
        <v>0</v>
      </c>
      <c r="G252" s="1">
        <v>61.35</v>
      </c>
      <c r="H252" s="1">
        <v>0.1331</v>
      </c>
      <c r="I252" s="1">
        <v>16.87</v>
      </c>
      <c r="J252" s="1">
        <v>2.36</v>
      </c>
      <c r="K252" s="1">
        <v>9.2399999999999996E-2</v>
      </c>
      <c r="L252" s="1">
        <v>0.11219999999999999</v>
      </c>
      <c r="M252" s="1">
        <v>0.88009999999999999</v>
      </c>
      <c r="N252" s="1">
        <v>5.99</v>
      </c>
      <c r="O252" s="1">
        <v>5.58</v>
      </c>
      <c r="P252" s="1">
        <v>1.9099999999999999E-2</v>
      </c>
      <c r="Q252" s="1">
        <v>93.386899999999997</v>
      </c>
      <c r="R252" s="1">
        <f t="shared" si="3"/>
        <v>1.0734767025089607</v>
      </c>
      <c r="T252" s="1">
        <v>65.694438941650276</v>
      </c>
      <c r="U252" s="1">
        <v>0.14252534349036108</v>
      </c>
      <c r="V252" s="1">
        <v>18.064632191452979</v>
      </c>
      <c r="W252" s="1">
        <v>2.5271210416021948</v>
      </c>
      <c r="X252" s="1">
        <v>9.8943213662729984E-2</v>
      </c>
      <c r="Y252" s="1">
        <v>0.12014533087617214</v>
      </c>
      <c r="Z252" s="1">
        <v>0.94242340199749641</v>
      </c>
      <c r="AA252" s="1">
        <v>6.4141758640665874</v>
      </c>
      <c r="AB252" s="1">
        <v>5.9751421237882401</v>
      </c>
      <c r="AC252" s="1">
        <v>2.0452547412966916E-2</v>
      </c>
    </row>
    <row r="253" spans="1:29">
      <c r="A253" t="s">
        <v>156</v>
      </c>
      <c r="B253">
        <v>850</v>
      </c>
      <c r="C253">
        <v>200</v>
      </c>
      <c r="D253" s="1">
        <v>4.5999999999999996</v>
      </c>
      <c r="E253" s="1">
        <v>0</v>
      </c>
      <c r="G253" s="1">
        <v>60.2</v>
      </c>
      <c r="H253" s="1">
        <v>5.62E-2</v>
      </c>
      <c r="I253" s="1">
        <v>16.79</v>
      </c>
      <c r="J253" s="1">
        <v>2.09</v>
      </c>
      <c r="K253" s="1">
        <v>0.10970000000000001</v>
      </c>
      <c r="L253" s="1">
        <v>0.1246</v>
      </c>
      <c r="M253" s="1">
        <v>0.86019999999999996</v>
      </c>
      <c r="N253" s="1">
        <v>6.34</v>
      </c>
      <c r="O253" s="1">
        <v>5.61</v>
      </c>
      <c r="P253" s="1">
        <v>5.9999999999999995E-4</v>
      </c>
      <c r="Q253" s="1">
        <v>92.181399999999996</v>
      </c>
      <c r="R253" s="1">
        <f t="shared" si="3"/>
        <v>1.1301247771836007</v>
      </c>
      <c r="T253" s="1">
        <v>65.306016181138503</v>
      </c>
      <c r="U253" s="1">
        <v>6.0966746002989756E-2</v>
      </c>
      <c r="V253" s="1">
        <v>18.214086572779323</v>
      </c>
      <c r="W253" s="1">
        <v>2.2672686680827154</v>
      </c>
      <c r="X253" s="1">
        <v>0.11900448463572913</v>
      </c>
      <c r="Y253" s="1">
        <v>0.13516826604933319</v>
      </c>
      <c r="Z253" s="1">
        <v>0.9331600518108859</v>
      </c>
      <c r="AA253" s="1">
        <v>6.8777432323657486</v>
      </c>
      <c r="AB253" s="1">
        <v>6.0858264248536038</v>
      </c>
      <c r="AC253" s="1">
        <v>6.5089052672231051E-4</v>
      </c>
    </row>
    <row r="254" spans="1:29">
      <c r="A254" t="s">
        <v>186</v>
      </c>
      <c r="B254">
        <v>850</v>
      </c>
      <c r="C254">
        <v>200</v>
      </c>
      <c r="D254" s="1">
        <v>0</v>
      </c>
      <c r="E254" s="1">
        <v>0</v>
      </c>
      <c r="G254" s="1">
        <v>56.13</v>
      </c>
      <c r="H254" s="1">
        <v>0.1545</v>
      </c>
      <c r="I254" s="1">
        <v>15.34</v>
      </c>
      <c r="J254" s="1">
        <v>4.9400000000000004</v>
      </c>
      <c r="K254" s="1">
        <v>0.62819999999999998</v>
      </c>
      <c r="L254" s="1">
        <v>0.2079</v>
      </c>
      <c r="M254" s="1">
        <v>1.84</v>
      </c>
      <c r="N254" s="1">
        <v>6.64</v>
      </c>
      <c r="O254" s="1">
        <v>5.23</v>
      </c>
      <c r="P254" s="1">
        <v>0</v>
      </c>
      <c r="Q254" s="1">
        <v>91.148700000000005</v>
      </c>
      <c r="R254" s="1">
        <f t="shared" si="3"/>
        <v>1.2695984703632885</v>
      </c>
      <c r="T254" s="1">
        <v>61.580691770699971</v>
      </c>
      <c r="U254" s="1">
        <v>0.16950324030951619</v>
      </c>
      <c r="V254" s="1">
        <v>16.829642112284652</v>
      </c>
      <c r="W254" s="1">
        <v>5.4197152564984474</v>
      </c>
      <c r="X254" s="1">
        <v>0.68920346642354735</v>
      </c>
      <c r="Y254" s="1">
        <v>0.22808882628057228</v>
      </c>
      <c r="Z254" s="1">
        <v>2.0186793667929437</v>
      </c>
      <c r="AA254" s="1">
        <v>7.2847994540788825</v>
      </c>
      <c r="AB254" s="1">
        <v>5.7378766784386395</v>
      </c>
      <c r="AC254" s="1">
        <v>0</v>
      </c>
    </row>
    <row r="255" spans="1:29">
      <c r="A255" t="s">
        <v>187</v>
      </c>
      <c r="B255">
        <v>850</v>
      </c>
      <c r="C255">
        <v>200</v>
      </c>
      <c r="D255" s="1">
        <v>0</v>
      </c>
      <c r="E255" s="1">
        <v>0</v>
      </c>
      <c r="G255" s="1">
        <v>58.91</v>
      </c>
      <c r="H255" s="1">
        <v>1.294</v>
      </c>
      <c r="I255" s="1">
        <v>16.71</v>
      </c>
      <c r="J255" s="1">
        <v>6.12</v>
      </c>
      <c r="K255" s="1">
        <v>0.25259999999999999</v>
      </c>
      <c r="L255" s="1">
        <v>0.30130000000000001</v>
      </c>
      <c r="M255" s="1">
        <v>1.99</v>
      </c>
      <c r="N255" s="1">
        <v>6.32</v>
      </c>
      <c r="O255" s="1">
        <v>5.62</v>
      </c>
      <c r="P255" s="1">
        <v>0.24729999999999999</v>
      </c>
      <c r="Q255" s="1">
        <v>97.786100000000005</v>
      </c>
      <c r="R255" s="1">
        <f t="shared" si="3"/>
        <v>1.1245551601423487</v>
      </c>
      <c r="T255" s="1">
        <v>60.243736072918331</v>
      </c>
      <c r="U255" s="1">
        <v>1.3232964603353647</v>
      </c>
      <c r="V255" s="1">
        <v>17.088318278364717</v>
      </c>
      <c r="W255" s="1">
        <v>6.2585582204423726</v>
      </c>
      <c r="X255" s="1">
        <v>0.25831892262806266</v>
      </c>
      <c r="Y255" s="1">
        <v>0.30812150193125609</v>
      </c>
      <c r="Z255" s="1">
        <v>2.0350540618758699</v>
      </c>
      <c r="AA255" s="1">
        <v>6.4630862668620583</v>
      </c>
      <c r="AB255" s="1">
        <v>5.7472381043931602</v>
      </c>
      <c r="AC255" s="1">
        <v>0.25289892939794101</v>
      </c>
    </row>
    <row r="256" spans="1:29">
      <c r="A256" t="s">
        <v>188</v>
      </c>
      <c r="B256">
        <v>850</v>
      </c>
      <c r="C256">
        <v>200</v>
      </c>
      <c r="D256" s="1">
        <v>0</v>
      </c>
      <c r="E256" s="1">
        <v>0</v>
      </c>
      <c r="G256" s="1">
        <v>64.150000000000006</v>
      </c>
      <c r="H256" s="1">
        <v>0.10299999999999999</v>
      </c>
      <c r="I256" s="1">
        <v>17.93</v>
      </c>
      <c r="J256" s="1">
        <v>2</v>
      </c>
      <c r="K256" s="1">
        <v>3.7600000000000001E-2</v>
      </c>
      <c r="L256" s="1">
        <v>0.10680000000000001</v>
      </c>
      <c r="M256" s="1">
        <v>1.2976000000000001</v>
      </c>
      <c r="N256" s="1">
        <v>7.14</v>
      </c>
      <c r="O256" s="1">
        <v>5.24</v>
      </c>
      <c r="P256" s="1">
        <v>3.4799999999999998E-2</v>
      </c>
      <c r="Q256" s="1">
        <v>98.082800000000006</v>
      </c>
      <c r="R256" s="1">
        <f t="shared" si="3"/>
        <v>1.3625954198473282</v>
      </c>
      <c r="T256" s="1">
        <v>65.40392403153254</v>
      </c>
      <c r="U256" s="1">
        <v>0.10501331528055886</v>
      </c>
      <c r="V256" s="1">
        <v>18.280473232819617</v>
      </c>
      <c r="W256" s="1">
        <v>2.0390935005933759</v>
      </c>
      <c r="X256" s="1">
        <v>3.8334957811155472E-2</v>
      </c>
      <c r="Y256" s="1">
        <v>0.10888759293168629</v>
      </c>
      <c r="Z256" s="1">
        <v>1.3229638631849825</v>
      </c>
      <c r="AA256" s="1">
        <v>7.2795637971183522</v>
      </c>
      <c r="AB256" s="1">
        <v>5.3424249715546459</v>
      </c>
      <c r="AC256" s="1">
        <v>3.5480226910324743E-2</v>
      </c>
    </row>
    <row r="257" spans="1:29">
      <c r="A257" t="s">
        <v>189</v>
      </c>
      <c r="B257">
        <v>900</v>
      </c>
      <c r="C257">
        <v>500</v>
      </c>
      <c r="D257" s="1">
        <v>5.0999999999999996</v>
      </c>
      <c r="E257" s="1">
        <v>0</v>
      </c>
      <c r="G257" s="1">
        <v>57.52</v>
      </c>
      <c r="H257" s="1">
        <v>0.23649999999999999</v>
      </c>
      <c r="I257" s="1">
        <v>16.54</v>
      </c>
      <c r="J257" s="1">
        <v>2.94</v>
      </c>
      <c r="K257" s="1">
        <v>0.1988</v>
      </c>
      <c r="L257" s="1">
        <v>0.17660000000000001</v>
      </c>
      <c r="M257" s="1">
        <v>1.52</v>
      </c>
      <c r="N257" s="1">
        <v>4.75</v>
      </c>
      <c r="O257" s="1">
        <v>4.96</v>
      </c>
      <c r="P257" s="1">
        <v>0.13750000000000001</v>
      </c>
      <c r="Q257" s="1">
        <v>88.988399999999999</v>
      </c>
      <c r="R257" s="1">
        <f t="shared" si="3"/>
        <v>0.95766129032258063</v>
      </c>
      <c r="T257" s="1">
        <v>64.637638164075312</v>
      </c>
      <c r="U257" s="1">
        <v>0.26576497610924571</v>
      </c>
      <c r="V257" s="1">
        <v>18.586692198084247</v>
      </c>
      <c r="W257" s="1">
        <v>3.3038013943390379</v>
      </c>
      <c r="X257" s="1">
        <v>0.22339990380768732</v>
      </c>
      <c r="Y257" s="1">
        <v>0.19845283205451497</v>
      </c>
      <c r="Z257" s="1">
        <v>1.7080877957126996</v>
      </c>
      <c r="AA257" s="1">
        <v>5.337774361602186</v>
      </c>
      <c r="AB257" s="1">
        <v>5.573760175483546</v>
      </c>
      <c r="AC257" s="1">
        <v>0.15451452099374752</v>
      </c>
    </row>
    <row r="258" spans="1:29">
      <c r="A258" t="s">
        <v>190</v>
      </c>
      <c r="B258">
        <v>900</v>
      </c>
      <c r="C258">
        <v>500</v>
      </c>
      <c r="D258" s="1">
        <v>5.0999999999999996</v>
      </c>
      <c r="E258" s="1">
        <v>0</v>
      </c>
      <c r="G258" s="1">
        <v>56.17</v>
      </c>
      <c r="H258" s="1">
        <v>0.25059999999999999</v>
      </c>
      <c r="I258" s="1">
        <v>16.84</v>
      </c>
      <c r="J258" s="1">
        <v>2.9</v>
      </c>
      <c r="K258" s="1">
        <v>0.29120000000000001</v>
      </c>
      <c r="L258" s="1">
        <v>0.1769</v>
      </c>
      <c r="M258" s="1">
        <v>1.62</v>
      </c>
      <c r="N258" s="1">
        <v>4.83</v>
      </c>
      <c r="O258" s="1">
        <v>4.7</v>
      </c>
      <c r="P258" s="1">
        <v>5.2600000000000001E-2</v>
      </c>
      <c r="Q258" s="1">
        <v>87.861800000000002</v>
      </c>
      <c r="R258" s="1">
        <f t="shared" si="3"/>
        <v>1.027659574468085</v>
      </c>
      <c r="T258" s="1">
        <v>63.929944526517779</v>
      </c>
      <c r="U258" s="1">
        <v>0.28522065334422919</v>
      </c>
      <c r="V258" s="1">
        <v>19.16646369639593</v>
      </c>
      <c r="W258" s="1">
        <v>3.3006380474791088</v>
      </c>
      <c r="X258" s="1">
        <v>0.33142958600893679</v>
      </c>
      <c r="Y258" s="1">
        <v>0.20133892089622568</v>
      </c>
      <c r="Z258" s="1">
        <v>1.8438047023848818</v>
      </c>
      <c r="AA258" s="1">
        <v>5.4972695756289989</v>
      </c>
      <c r="AB258" s="1">
        <v>5.3493099390178669</v>
      </c>
      <c r="AC258" s="1">
        <v>5.9866745274965917E-2</v>
      </c>
    </row>
    <row r="259" spans="1:29">
      <c r="A259" t="s">
        <v>191</v>
      </c>
      <c r="B259">
        <v>900</v>
      </c>
      <c r="C259">
        <v>500</v>
      </c>
      <c r="D259" s="1">
        <v>5.0999999999999996</v>
      </c>
      <c r="E259" s="1">
        <v>0</v>
      </c>
      <c r="G259" s="1">
        <v>59.74</v>
      </c>
      <c r="H259" s="1">
        <v>0.2293</v>
      </c>
      <c r="I259" s="1">
        <v>16.75</v>
      </c>
      <c r="J259" s="1">
        <v>3</v>
      </c>
      <c r="K259" s="1">
        <v>0.15870000000000001</v>
      </c>
      <c r="L259" s="1">
        <v>0.2172</v>
      </c>
      <c r="M259" s="1">
        <v>1.48</v>
      </c>
      <c r="N259" s="1">
        <v>4.58</v>
      </c>
      <c r="O259" s="1">
        <v>4.91</v>
      </c>
      <c r="P259" s="1">
        <v>0.11409999999999999</v>
      </c>
      <c r="Q259" s="1">
        <v>91.210499999999996</v>
      </c>
      <c r="R259" s="1">
        <f t="shared" si="3"/>
        <v>0.93279022403258649</v>
      </c>
      <c r="T259" s="1">
        <v>65.496845209707217</v>
      </c>
      <c r="U259" s="1">
        <v>0.25139649492108912</v>
      </c>
      <c r="V259" s="1">
        <v>18.36411378075989</v>
      </c>
      <c r="W259" s="1">
        <v>3.2890950055092341</v>
      </c>
      <c r="X259" s="1">
        <v>0.1739931257914385</v>
      </c>
      <c r="Y259" s="1">
        <v>0.23813047839886856</v>
      </c>
      <c r="Z259" s="1">
        <v>1.6226202027178889</v>
      </c>
      <c r="AA259" s="1">
        <v>5.0213517084107639</v>
      </c>
      <c r="AB259" s="1">
        <v>5.3831521590167801</v>
      </c>
      <c r="AC259" s="1">
        <v>0.12509524670953454</v>
      </c>
    </row>
    <row r="260" spans="1:29">
      <c r="A260" t="s">
        <v>192</v>
      </c>
      <c r="B260">
        <v>900</v>
      </c>
      <c r="C260">
        <v>500</v>
      </c>
      <c r="D260" s="1">
        <v>5.0999999999999996</v>
      </c>
      <c r="E260" s="1">
        <v>0</v>
      </c>
      <c r="G260" s="1">
        <v>58.01</v>
      </c>
      <c r="H260" s="1">
        <v>0.21540000000000001</v>
      </c>
      <c r="I260" s="1">
        <v>16.600000000000001</v>
      </c>
      <c r="J260" s="1">
        <v>3</v>
      </c>
      <c r="K260" s="1">
        <v>0.104</v>
      </c>
      <c r="L260" s="1">
        <v>0.18779999999999999</v>
      </c>
      <c r="M260" s="1">
        <v>1.45</v>
      </c>
      <c r="N260" s="1">
        <v>4.16</v>
      </c>
      <c r="O260" s="1">
        <v>4.76</v>
      </c>
      <c r="P260" s="1">
        <v>0.1027</v>
      </c>
      <c r="Q260" s="1">
        <v>88.5899</v>
      </c>
      <c r="R260" s="1">
        <f t="shared" si="3"/>
        <v>0.87394957983193289</v>
      </c>
      <c r="T260" s="1">
        <v>65.481505228022613</v>
      </c>
      <c r="U260" s="1">
        <v>0.24314284133970127</v>
      </c>
      <c r="V260" s="1">
        <v>18.738027698417088</v>
      </c>
      <c r="W260" s="1">
        <v>3.3863905479067027</v>
      </c>
      <c r="X260" s="1">
        <v>0.11739487232743237</v>
      </c>
      <c r="Y260" s="1">
        <v>0.21198804829895959</v>
      </c>
      <c r="Z260" s="1">
        <v>1.6367554314882398</v>
      </c>
      <c r="AA260" s="1">
        <v>4.6957948930972941</v>
      </c>
      <c r="AB260" s="1">
        <v>5.3730730026786349</v>
      </c>
      <c r="AC260" s="1">
        <v>0.11592743642333946</v>
      </c>
    </row>
    <row r="261" spans="1:29">
      <c r="A261" t="s">
        <v>193</v>
      </c>
      <c r="B261">
        <v>900</v>
      </c>
      <c r="C261">
        <v>500</v>
      </c>
      <c r="D261" s="1">
        <v>5.0999999999999996</v>
      </c>
      <c r="E261" s="1">
        <v>0</v>
      </c>
      <c r="G261" s="1">
        <v>57.67</v>
      </c>
      <c r="H261" s="1">
        <v>0.23749999999999999</v>
      </c>
      <c r="I261" s="1">
        <v>16.55</v>
      </c>
      <c r="J261" s="1">
        <v>3.21</v>
      </c>
      <c r="K261" s="1">
        <v>0.16139999999999999</v>
      </c>
      <c r="L261" s="1">
        <v>0.20649999999999999</v>
      </c>
      <c r="M261" s="1">
        <v>1.43</v>
      </c>
      <c r="N261" s="1">
        <v>4.88</v>
      </c>
      <c r="O261" s="1">
        <v>4.76</v>
      </c>
      <c r="P261" s="1">
        <v>7.3999999999999996E-2</v>
      </c>
      <c r="Q261" s="1">
        <v>89.179500000000004</v>
      </c>
      <c r="R261" s="1">
        <f t="shared" si="3"/>
        <v>1.0252100840336136</v>
      </c>
      <c r="T261" s="1">
        <v>64.667328253690599</v>
      </c>
      <c r="U261" s="1">
        <v>0.2663168104777443</v>
      </c>
      <c r="V261" s="1">
        <v>18.558076688028077</v>
      </c>
      <c r="W261" s="1">
        <v>3.5994819437202494</v>
      </c>
      <c r="X261" s="1">
        <v>0.18098329773098074</v>
      </c>
      <c r="Y261" s="1">
        <v>0.23155545837328081</v>
      </c>
      <c r="Z261" s="1">
        <v>1.6035075325607342</v>
      </c>
      <c r="AA261" s="1">
        <v>5.4721096216058616</v>
      </c>
      <c r="AB261" s="1">
        <v>5.3375495489434224</v>
      </c>
      <c r="AC261" s="1">
        <v>8.2978711475170858E-2</v>
      </c>
    </row>
    <row r="262" spans="1:29">
      <c r="A262" t="s">
        <v>194</v>
      </c>
      <c r="B262">
        <v>900</v>
      </c>
      <c r="C262">
        <v>500</v>
      </c>
      <c r="D262" s="1">
        <v>5.0999999999999996</v>
      </c>
      <c r="E262" s="1">
        <v>0</v>
      </c>
      <c r="G262" s="1">
        <v>56.58</v>
      </c>
      <c r="H262" s="1">
        <v>0.25840000000000002</v>
      </c>
      <c r="I262" s="1">
        <v>16.62</v>
      </c>
      <c r="J262" s="1">
        <v>3.23</v>
      </c>
      <c r="K262" s="1">
        <v>0.22789999999999999</v>
      </c>
      <c r="L262" s="1">
        <v>0.1487</v>
      </c>
      <c r="M262" s="1">
        <v>1.53</v>
      </c>
      <c r="N262" s="1">
        <v>4.46</v>
      </c>
      <c r="O262" s="1">
        <v>4.82</v>
      </c>
      <c r="P262" s="1">
        <v>8.3900000000000002E-2</v>
      </c>
      <c r="Q262" s="1">
        <v>87.9619</v>
      </c>
      <c r="R262" s="1">
        <f t="shared" ref="R262:R321" si="4">N262/O262</f>
        <v>0.92531120331950201</v>
      </c>
      <c r="T262" s="1">
        <v>64.323303612132065</v>
      </c>
      <c r="U262" s="1">
        <v>0.29376354990058196</v>
      </c>
      <c r="V262" s="1">
        <v>18.894544115122571</v>
      </c>
      <c r="W262" s="1">
        <v>3.6720443737572745</v>
      </c>
      <c r="X262" s="1">
        <v>0.25908944668089251</v>
      </c>
      <c r="Y262" s="1">
        <v>0.16905046389402686</v>
      </c>
      <c r="Z262" s="1">
        <v>1.7393894402008141</v>
      </c>
      <c r="AA262" s="1">
        <v>5.0703770609775374</v>
      </c>
      <c r="AB262" s="1">
        <v>5.4796451645541993</v>
      </c>
      <c r="AC262" s="1">
        <v>9.5382205250227656E-2</v>
      </c>
    </row>
    <row r="263" spans="1:29">
      <c r="A263" t="s">
        <v>195</v>
      </c>
      <c r="B263">
        <v>900</v>
      </c>
      <c r="C263">
        <v>500</v>
      </c>
      <c r="D263" s="1">
        <v>5.0999999999999996</v>
      </c>
      <c r="E263" s="1">
        <v>0</v>
      </c>
      <c r="G263" s="1">
        <v>57.52</v>
      </c>
      <c r="H263" s="1">
        <v>0.31659999999999999</v>
      </c>
      <c r="I263" s="1">
        <v>16.55</v>
      </c>
      <c r="J263" s="1">
        <v>3.08</v>
      </c>
      <c r="K263" s="1">
        <v>0.25669999999999998</v>
      </c>
      <c r="L263" s="1">
        <v>0.2258</v>
      </c>
      <c r="M263" s="1">
        <v>1.56</v>
      </c>
      <c r="N263" s="1">
        <v>4.71</v>
      </c>
      <c r="O263" s="1">
        <v>4.9000000000000004</v>
      </c>
      <c r="P263" s="1">
        <v>8.2699999999999996E-2</v>
      </c>
      <c r="Q263" s="1">
        <v>89.201800000000006</v>
      </c>
      <c r="R263" s="1">
        <f t="shared" si="4"/>
        <v>0.96122448979591824</v>
      </c>
      <c r="T263" s="1">
        <v>64.483003706203235</v>
      </c>
      <c r="U263" s="1">
        <v>0.35492557325076396</v>
      </c>
      <c r="V263" s="1">
        <v>18.553437262476766</v>
      </c>
      <c r="W263" s="1">
        <v>3.4528451219594221</v>
      </c>
      <c r="X263" s="1">
        <v>0.2877744619503193</v>
      </c>
      <c r="Y263" s="1">
        <v>0.25313390536962255</v>
      </c>
      <c r="Z263" s="1">
        <v>1.7488436332002268</v>
      </c>
      <c r="AA263" s="1">
        <v>5.280162507931454</v>
      </c>
      <c r="AB263" s="1">
        <v>5.4931626940263536</v>
      </c>
      <c r="AC263" s="1">
        <v>9.2711133631832532E-2</v>
      </c>
    </row>
    <row r="264" spans="1:29">
      <c r="A264" t="s">
        <v>196</v>
      </c>
      <c r="B264">
        <v>900</v>
      </c>
      <c r="C264">
        <v>500</v>
      </c>
      <c r="D264" s="1">
        <v>5.0999999999999996</v>
      </c>
      <c r="E264" s="1">
        <v>0</v>
      </c>
      <c r="G264" s="1">
        <v>57.84</v>
      </c>
      <c r="H264" s="1">
        <v>0.21609999999999999</v>
      </c>
      <c r="I264" s="1">
        <v>16.55</v>
      </c>
      <c r="J264" s="1">
        <v>3.11</v>
      </c>
      <c r="K264" s="1">
        <v>0.15279999999999999</v>
      </c>
      <c r="L264" s="1">
        <v>0.19309999999999999</v>
      </c>
      <c r="M264" s="1">
        <v>1.4</v>
      </c>
      <c r="N264" s="1">
        <v>4.9000000000000004</v>
      </c>
      <c r="O264" s="1">
        <v>4.9000000000000004</v>
      </c>
      <c r="P264" s="1">
        <v>0.1336</v>
      </c>
      <c r="Q264" s="1">
        <v>89.395700000000005</v>
      </c>
      <c r="R264" s="1">
        <f t="shared" si="4"/>
        <v>1</v>
      </c>
      <c r="T264" s="1">
        <v>64.701098598702174</v>
      </c>
      <c r="U264" s="1">
        <v>0.24173422211582882</v>
      </c>
      <c r="V264" s="1">
        <v>18.513194706233076</v>
      </c>
      <c r="W264" s="1">
        <v>3.478914533920535</v>
      </c>
      <c r="X264" s="1">
        <v>0.17092544719712466</v>
      </c>
      <c r="Y264" s="1">
        <v>0.21600591527332966</v>
      </c>
      <c r="Z264" s="1">
        <v>1.5660708512825559</v>
      </c>
      <c r="AA264" s="1">
        <v>5.4812479794889466</v>
      </c>
      <c r="AB264" s="1">
        <v>5.4812479794889466</v>
      </c>
      <c r="AC264" s="1">
        <v>0.14944790409382105</v>
      </c>
    </row>
    <row r="265" spans="1:29">
      <c r="A265" t="s">
        <v>197</v>
      </c>
      <c r="B265">
        <v>900</v>
      </c>
      <c r="C265">
        <v>500</v>
      </c>
      <c r="D265" s="1">
        <v>5.0999999999999996</v>
      </c>
      <c r="E265" s="1">
        <v>0</v>
      </c>
      <c r="G265" s="1">
        <v>57.86</v>
      </c>
      <c r="H265" s="1">
        <v>0.25190000000000001</v>
      </c>
      <c r="I265" s="1">
        <v>16.350000000000001</v>
      </c>
      <c r="J265" s="1">
        <v>2.93</v>
      </c>
      <c r="K265" s="1">
        <v>0.1903</v>
      </c>
      <c r="L265" s="1">
        <v>0.17519999999999999</v>
      </c>
      <c r="M265" s="1">
        <v>1.44</v>
      </c>
      <c r="N265" s="1">
        <v>4.58</v>
      </c>
      <c r="O265" s="1">
        <v>4.88</v>
      </c>
      <c r="P265" s="1">
        <v>6.1400000000000003E-2</v>
      </c>
      <c r="Q265" s="1">
        <v>88.726799999999997</v>
      </c>
      <c r="R265" s="1">
        <f t="shared" si="4"/>
        <v>0.93852459016393441</v>
      </c>
      <c r="T265" s="1">
        <v>65.211413011626703</v>
      </c>
      <c r="U265" s="1">
        <v>0.28390520113426837</v>
      </c>
      <c r="V265" s="1">
        <v>18.427352276876888</v>
      </c>
      <c r="W265" s="1">
        <v>3.3022716924311482</v>
      </c>
      <c r="X265" s="1">
        <v>0.21447860173025515</v>
      </c>
      <c r="Y265" s="1">
        <v>0.19746006843479086</v>
      </c>
      <c r="Z265" s="1">
        <v>1.6229594665873222</v>
      </c>
      <c r="AA265" s="1">
        <v>5.161912747895788</v>
      </c>
      <c r="AB265" s="1">
        <v>5.5000293034348138</v>
      </c>
      <c r="AC265" s="1">
        <v>6.9201188366987201E-2</v>
      </c>
    </row>
    <row r="266" spans="1:29">
      <c r="A266" t="s">
        <v>198</v>
      </c>
      <c r="B266">
        <v>900</v>
      </c>
      <c r="C266">
        <v>500</v>
      </c>
      <c r="D266" s="1">
        <v>5.0999999999999996</v>
      </c>
      <c r="E266" s="1">
        <v>0</v>
      </c>
      <c r="G266" s="1">
        <v>58.08</v>
      </c>
      <c r="H266" s="1">
        <v>0.28489999999999999</v>
      </c>
      <c r="I266" s="1">
        <v>16.59</v>
      </c>
      <c r="J266" s="1">
        <v>2.92</v>
      </c>
      <c r="K266" s="1">
        <v>0.1618</v>
      </c>
      <c r="L266" s="1">
        <v>0.14000000000000001</v>
      </c>
      <c r="M266" s="1">
        <v>1.46</v>
      </c>
      <c r="N266" s="1">
        <v>4.45</v>
      </c>
      <c r="O266" s="1">
        <v>4.8</v>
      </c>
      <c r="P266" s="1">
        <v>4.3499999999999997E-2</v>
      </c>
      <c r="Q266" s="1">
        <v>88.953900000000004</v>
      </c>
      <c r="R266" s="1">
        <f t="shared" si="4"/>
        <v>0.92708333333333337</v>
      </c>
      <c r="T266" s="1">
        <v>65.292246882935984</v>
      </c>
      <c r="U266" s="1">
        <v>0.32027825649015945</v>
      </c>
      <c r="V266" s="1">
        <v>18.650109775962605</v>
      </c>
      <c r="W266" s="1">
        <v>3.2825991890181316</v>
      </c>
      <c r="X266" s="1">
        <v>0.18189196876134717</v>
      </c>
      <c r="Y266" s="1">
        <v>0.157384892624157</v>
      </c>
      <c r="Z266" s="1">
        <v>1.6412995945090658</v>
      </c>
      <c r="AA266" s="1">
        <v>5.0025912298392763</v>
      </c>
      <c r="AB266" s="1">
        <v>5.396053461399668</v>
      </c>
      <c r="AC266" s="1">
        <v>4.8901734493934493E-2</v>
      </c>
    </row>
    <row r="267" spans="1:29">
      <c r="A267" t="s">
        <v>199</v>
      </c>
      <c r="B267">
        <v>900</v>
      </c>
      <c r="C267">
        <v>500</v>
      </c>
      <c r="D267" s="1">
        <v>5.0999999999999996</v>
      </c>
      <c r="E267" s="1">
        <v>0</v>
      </c>
      <c r="G267" s="1">
        <v>57.99</v>
      </c>
      <c r="H267" s="1">
        <v>0.19550000000000001</v>
      </c>
      <c r="I267" s="1">
        <v>16.52</v>
      </c>
      <c r="J267" s="1">
        <v>2.76</v>
      </c>
      <c r="K267" s="1">
        <v>0.18740000000000001</v>
      </c>
      <c r="L267" s="1">
        <v>0.17199999999999999</v>
      </c>
      <c r="M267" s="1">
        <v>1.43</v>
      </c>
      <c r="N267" s="1">
        <v>4.68</v>
      </c>
      <c r="O267" s="1">
        <v>4.87</v>
      </c>
      <c r="P267" s="1">
        <v>7.2900000000000006E-2</v>
      </c>
      <c r="Q267" s="1">
        <v>88.905299999999997</v>
      </c>
      <c r="R267" s="1">
        <f t="shared" si="4"/>
        <v>0.96098562628336748</v>
      </c>
      <c r="T267" s="1">
        <v>65.22670751912429</v>
      </c>
      <c r="U267" s="1">
        <v>0.21989690153455418</v>
      </c>
      <c r="V267" s="1">
        <v>18.581569377753631</v>
      </c>
      <c r="W267" s="1">
        <v>3.1044268451937063</v>
      </c>
      <c r="X267" s="1">
        <v>0.21078608361931184</v>
      </c>
      <c r="Y267" s="1">
        <v>0.19346428165699908</v>
      </c>
      <c r="Z267" s="1">
        <v>1.6084530393576084</v>
      </c>
      <c r="AA267" s="1">
        <v>5.2640281288067197</v>
      </c>
      <c r="AB267" s="1">
        <v>5.4777386724975905</v>
      </c>
      <c r="AC267" s="1">
        <v>8.1997361237181599E-2</v>
      </c>
    </row>
    <row r="268" spans="1:29">
      <c r="A268" t="s">
        <v>200</v>
      </c>
      <c r="B268">
        <v>900</v>
      </c>
      <c r="C268">
        <v>500</v>
      </c>
      <c r="D268" s="1">
        <v>5.0999999999999996</v>
      </c>
      <c r="E268" s="1">
        <v>0</v>
      </c>
      <c r="G268" s="1">
        <v>58.84</v>
      </c>
      <c r="H268" s="1">
        <v>0.1817</v>
      </c>
      <c r="I268" s="1">
        <v>16.43</v>
      </c>
      <c r="J268" s="1">
        <v>2.7</v>
      </c>
      <c r="K268" s="1">
        <v>0.1241</v>
      </c>
      <c r="L268" s="1">
        <v>0.1734</v>
      </c>
      <c r="M268" s="1">
        <v>1.2733000000000001</v>
      </c>
      <c r="N268" s="1">
        <v>4.59</v>
      </c>
      <c r="O268" s="1">
        <v>4.7300000000000004</v>
      </c>
      <c r="P268" s="1">
        <v>0.08</v>
      </c>
      <c r="Q268" s="1">
        <v>89.122600000000006</v>
      </c>
      <c r="R268" s="1">
        <f t="shared" si="4"/>
        <v>0.97040169133192378</v>
      </c>
      <c r="T268" s="1">
        <v>66.021413199345631</v>
      </c>
      <c r="U268" s="1">
        <v>0.20387645782326816</v>
      </c>
      <c r="V268" s="1">
        <v>18.435279042577303</v>
      </c>
      <c r="W268" s="1">
        <v>3.0295345961630384</v>
      </c>
      <c r="X268" s="1">
        <v>0.13924638643845669</v>
      </c>
      <c r="Y268" s="1">
        <v>0.19456344406469289</v>
      </c>
      <c r="Z268" s="1">
        <v>1.4287060745534803</v>
      </c>
      <c r="AA268" s="1">
        <v>5.1502088134771649</v>
      </c>
      <c r="AB268" s="1">
        <v>5.3072957925374711</v>
      </c>
      <c r="AC268" s="1">
        <v>8.9763988034460396E-2</v>
      </c>
    </row>
    <row r="269" spans="1:29">
      <c r="A269" t="s">
        <v>201</v>
      </c>
      <c r="B269">
        <v>900</v>
      </c>
      <c r="C269">
        <v>500</v>
      </c>
      <c r="D269" s="1">
        <v>5.0999999999999996</v>
      </c>
      <c r="E269" s="1">
        <v>0</v>
      </c>
      <c r="G269" s="1">
        <v>59.05</v>
      </c>
      <c r="H269" s="1">
        <v>0.1946</v>
      </c>
      <c r="I269" s="1">
        <v>17.03</v>
      </c>
      <c r="J269" s="1">
        <v>2.67</v>
      </c>
      <c r="K269" s="1">
        <v>0.18179999999999999</v>
      </c>
      <c r="L269" s="1">
        <v>0.20599999999999999</v>
      </c>
      <c r="M269" s="1">
        <v>1.42</v>
      </c>
      <c r="N269" s="1">
        <v>4.4800000000000004</v>
      </c>
      <c r="O269" s="1">
        <v>4.72</v>
      </c>
      <c r="P269" s="1">
        <v>0.1113</v>
      </c>
      <c r="Q269" s="1">
        <v>90.076999999999998</v>
      </c>
      <c r="R269" s="1">
        <f t="shared" si="4"/>
        <v>0.94915254237288149</v>
      </c>
      <c r="T269" s="1">
        <v>65.555025145153593</v>
      </c>
      <c r="U269" s="1">
        <v>0.2160373902328008</v>
      </c>
      <c r="V269" s="1">
        <v>18.906047048636168</v>
      </c>
      <c r="W269" s="1">
        <v>2.9641306881889937</v>
      </c>
      <c r="X269" s="1">
        <v>0.20182732551039667</v>
      </c>
      <c r="Y269" s="1">
        <v>0.22869322912619203</v>
      </c>
      <c r="Z269" s="1">
        <v>1.5764290551417122</v>
      </c>
      <c r="AA269" s="1">
        <v>4.9735226528414582</v>
      </c>
      <c r="AB269" s="1">
        <v>5.2399613663865354</v>
      </c>
      <c r="AC269" s="1">
        <v>0.12356095340652998</v>
      </c>
    </row>
    <row r="270" spans="1:29">
      <c r="A270" t="s">
        <v>202</v>
      </c>
      <c r="B270">
        <v>900</v>
      </c>
      <c r="C270">
        <v>500</v>
      </c>
      <c r="D270" s="1">
        <v>5.0999999999999996</v>
      </c>
      <c r="E270" s="1">
        <v>0</v>
      </c>
      <c r="G270" s="1">
        <v>59.34</v>
      </c>
      <c r="H270" s="1">
        <v>0.20430000000000001</v>
      </c>
      <c r="I270" s="1">
        <v>16.62</v>
      </c>
      <c r="J270" s="1">
        <v>2.83</v>
      </c>
      <c r="K270" s="1">
        <v>0.1125</v>
      </c>
      <c r="L270" s="1">
        <v>0.1681</v>
      </c>
      <c r="M270" s="1">
        <v>1.3837999999999999</v>
      </c>
      <c r="N270" s="1">
        <v>4.5199999999999996</v>
      </c>
      <c r="O270" s="1">
        <v>4.82</v>
      </c>
      <c r="P270" s="1">
        <v>5.04E-2</v>
      </c>
      <c r="Q270" s="1">
        <v>90.069900000000004</v>
      </c>
      <c r="R270" s="1">
        <f t="shared" si="4"/>
        <v>0.93775933609958495</v>
      </c>
      <c r="T270" s="1">
        <v>65.882164851964973</v>
      </c>
      <c r="U270" s="1">
        <v>0.22682383348932331</v>
      </c>
      <c r="V270" s="1">
        <v>18.452335352875934</v>
      </c>
      <c r="W270" s="1">
        <v>3.1420041545510764</v>
      </c>
      <c r="X270" s="1">
        <v>0.12490299200953925</v>
      </c>
      <c r="Y270" s="1">
        <v>0.1866328262826982</v>
      </c>
      <c r="Z270" s="1">
        <v>1.5363623141582259</v>
      </c>
      <c r="AA270" s="1">
        <v>5.0183246567388213</v>
      </c>
      <c r="AB270" s="1">
        <v>5.351399302097593</v>
      </c>
      <c r="AC270" s="1">
        <v>5.5956540420273586E-2</v>
      </c>
    </row>
    <row r="271" spans="1:29">
      <c r="A271" t="s">
        <v>203</v>
      </c>
      <c r="B271">
        <v>900</v>
      </c>
      <c r="C271">
        <v>500</v>
      </c>
      <c r="D271" s="1">
        <v>5.0999999999999996</v>
      </c>
      <c r="E271" s="1">
        <v>0</v>
      </c>
      <c r="G271" s="1">
        <v>58.52</v>
      </c>
      <c r="H271" s="1">
        <v>0.21870000000000001</v>
      </c>
      <c r="I271" s="1">
        <v>16.77</v>
      </c>
      <c r="J271" s="1">
        <v>2.76</v>
      </c>
      <c r="K271" s="1">
        <v>0.104</v>
      </c>
      <c r="L271" s="1">
        <v>0.1731</v>
      </c>
      <c r="M271" s="1">
        <v>1.3348</v>
      </c>
      <c r="N271" s="1">
        <v>4.21</v>
      </c>
      <c r="O271" s="1">
        <v>4.8099999999999996</v>
      </c>
      <c r="P271" s="1">
        <v>7.2499999999999995E-2</v>
      </c>
      <c r="Q271" s="1">
        <v>88.973200000000006</v>
      </c>
      <c r="R271" s="1">
        <f t="shared" si="4"/>
        <v>0.87525987525987536</v>
      </c>
      <c r="T271" s="1">
        <v>65.772614674980773</v>
      </c>
      <c r="U271" s="1">
        <v>0.24580435456969066</v>
      </c>
      <c r="V271" s="1">
        <v>18.848372318855564</v>
      </c>
      <c r="W271" s="1">
        <v>3.1020576982731876</v>
      </c>
      <c r="X271" s="1">
        <v>0.11688913065956939</v>
      </c>
      <c r="Y271" s="1">
        <v>0.19455296651126405</v>
      </c>
      <c r="Z271" s="1">
        <v>1.5002270346576272</v>
      </c>
      <c r="AA271" s="1">
        <v>4.7317619238152604</v>
      </c>
      <c r="AB271" s="1">
        <v>5.4061222930050841</v>
      </c>
      <c r="AC271" s="1">
        <v>8.1485211277103661E-2</v>
      </c>
    </row>
    <row r="272" spans="1:29">
      <c r="A272" t="s">
        <v>236</v>
      </c>
      <c r="B272">
        <v>1000</v>
      </c>
      <c r="C272">
        <v>500</v>
      </c>
      <c r="D272" s="1">
        <v>0</v>
      </c>
      <c r="E272" s="1">
        <v>0</v>
      </c>
      <c r="G272" s="1">
        <v>63.53</v>
      </c>
      <c r="H272" s="1">
        <v>0.2457</v>
      </c>
      <c r="I272" s="1">
        <v>17.190000000000001</v>
      </c>
      <c r="J272" s="1">
        <v>3.43</v>
      </c>
      <c r="K272" s="1">
        <v>0.18360000000000001</v>
      </c>
      <c r="L272" s="1">
        <v>0.1764</v>
      </c>
      <c r="M272" s="1">
        <v>1.3223</v>
      </c>
      <c r="N272" s="1">
        <v>6.42</v>
      </c>
      <c r="O272" s="1">
        <v>5.64</v>
      </c>
      <c r="P272" s="1">
        <v>9.7000000000000003E-2</v>
      </c>
      <c r="Q272" s="1">
        <v>98.234999999999999</v>
      </c>
      <c r="R272" s="1">
        <f t="shared" si="4"/>
        <v>1.1382978723404256</v>
      </c>
      <c r="T272" s="1">
        <v>64.671451112129077</v>
      </c>
      <c r="U272" s="1">
        <v>0.25011452130096196</v>
      </c>
      <c r="V272" s="1">
        <v>17.498854786990382</v>
      </c>
      <c r="W272" s="1">
        <v>3.4916272204407801</v>
      </c>
      <c r="X272" s="1">
        <v>0.18689876316994963</v>
      </c>
      <c r="Y272" s="1">
        <v>0.17956939990838297</v>
      </c>
      <c r="Z272" s="1">
        <v>1.3460579223291087</v>
      </c>
      <c r="AA272" s="1">
        <v>6.5353489082302634</v>
      </c>
      <c r="AB272" s="1">
        <v>5.7413345548938768</v>
      </c>
      <c r="AC272" s="1">
        <v>9.8742810607217388E-2</v>
      </c>
    </row>
    <row r="273" spans="1:29">
      <c r="A273" t="s">
        <v>237</v>
      </c>
      <c r="B273">
        <v>1000</v>
      </c>
      <c r="C273">
        <v>500</v>
      </c>
      <c r="D273" s="1">
        <v>0</v>
      </c>
      <c r="E273" s="1">
        <v>0</v>
      </c>
      <c r="G273" s="1">
        <v>64.069999999999993</v>
      </c>
      <c r="H273" s="1">
        <v>0.29339999999999999</v>
      </c>
      <c r="I273" s="1">
        <v>16.54</v>
      </c>
      <c r="J273" s="1">
        <v>3.09</v>
      </c>
      <c r="K273" s="1">
        <v>0.22409999999999999</v>
      </c>
      <c r="L273" s="1">
        <v>0.32240000000000002</v>
      </c>
      <c r="M273" s="1">
        <v>1.2626999999999999</v>
      </c>
      <c r="N273" s="1">
        <v>6.18</v>
      </c>
      <c r="O273" s="1">
        <v>5.76</v>
      </c>
      <c r="P273" s="1">
        <v>9.0399999999999994E-2</v>
      </c>
      <c r="Q273" s="1">
        <v>97.833100000000002</v>
      </c>
      <c r="R273" s="1">
        <f t="shared" si="4"/>
        <v>1.0729166666666667</v>
      </c>
      <c r="T273" s="1">
        <v>65.489082938187579</v>
      </c>
      <c r="U273" s="1">
        <v>0.29989850060971185</v>
      </c>
      <c r="V273" s="1">
        <v>16.906343558570665</v>
      </c>
      <c r="W273" s="1">
        <v>3.1584402415951245</v>
      </c>
      <c r="X273" s="1">
        <v>0.22906357868655905</v>
      </c>
      <c r="Y273" s="1">
        <v>0.32954082002921303</v>
      </c>
      <c r="Z273" s="1">
        <v>1.2906674734829009</v>
      </c>
      <c r="AA273" s="1">
        <v>6.316880483190249</v>
      </c>
      <c r="AB273" s="1">
        <v>5.8875779260802323</v>
      </c>
      <c r="AC273" s="1">
        <v>9.2402264673203643E-2</v>
      </c>
    </row>
    <row r="274" spans="1:29">
      <c r="A274" t="s">
        <v>238</v>
      </c>
      <c r="B274">
        <v>1000</v>
      </c>
      <c r="C274">
        <v>500</v>
      </c>
      <c r="D274" s="1">
        <v>0</v>
      </c>
      <c r="E274" s="1">
        <v>0</v>
      </c>
      <c r="G274" s="1">
        <v>62.93</v>
      </c>
      <c r="H274" s="1">
        <v>0.2402</v>
      </c>
      <c r="I274" s="1">
        <v>16.79</v>
      </c>
      <c r="J274" s="1">
        <v>2.93</v>
      </c>
      <c r="K274" s="1">
        <v>0.2387</v>
      </c>
      <c r="L274" s="1">
        <v>0.21879999999999999</v>
      </c>
      <c r="M274" s="1">
        <v>1.1893</v>
      </c>
      <c r="N274" s="1">
        <v>6.1</v>
      </c>
      <c r="O274" s="1">
        <v>5.75</v>
      </c>
      <c r="P274" s="1">
        <v>8.9899999999999994E-2</v>
      </c>
      <c r="Q274" s="1">
        <v>96.477000000000004</v>
      </c>
      <c r="R274" s="1">
        <f t="shared" si="4"/>
        <v>1.0608695652173912</v>
      </c>
      <c r="T274" s="1">
        <v>65.227981798770685</v>
      </c>
      <c r="U274" s="1">
        <v>0.2489712573981363</v>
      </c>
      <c r="V274" s="1">
        <v>17.403111622459239</v>
      </c>
      <c r="W274" s="1">
        <v>3.0369932730080746</v>
      </c>
      <c r="X274" s="1">
        <v>0.24741648268499228</v>
      </c>
      <c r="Y274" s="1">
        <v>0.22678980482394767</v>
      </c>
      <c r="Z274" s="1">
        <v>1.232729044228158</v>
      </c>
      <c r="AA274" s="1">
        <v>6.3227505001191995</v>
      </c>
      <c r="AB274" s="1">
        <v>5.9599697337189177</v>
      </c>
      <c r="AC274" s="1">
        <v>9.3182831141100986E-2</v>
      </c>
    </row>
    <row r="275" spans="1:29">
      <c r="A275" t="s">
        <v>239</v>
      </c>
      <c r="B275">
        <v>1000</v>
      </c>
      <c r="C275">
        <v>500</v>
      </c>
      <c r="D275" s="1">
        <v>0</v>
      </c>
      <c r="E275" s="1">
        <v>0</v>
      </c>
      <c r="G275" s="1">
        <v>60.9</v>
      </c>
      <c r="H275" s="1">
        <v>0.15060000000000001</v>
      </c>
      <c r="I275" s="1">
        <v>16.75</v>
      </c>
      <c r="J275" s="1">
        <v>3.08</v>
      </c>
      <c r="K275" s="1">
        <v>0.28239999999999998</v>
      </c>
      <c r="L275" s="1">
        <v>0.28689999999999999</v>
      </c>
      <c r="M275" s="1">
        <v>1.2371000000000001</v>
      </c>
      <c r="N275" s="1">
        <v>6.15</v>
      </c>
      <c r="O275" s="1">
        <v>5.59</v>
      </c>
      <c r="P275" s="1">
        <v>0.1179</v>
      </c>
      <c r="Q275" s="1">
        <v>94.5471</v>
      </c>
      <c r="R275" s="1">
        <f t="shared" si="4"/>
        <v>1.1001788908765653</v>
      </c>
      <c r="T275" s="1">
        <v>64.412340515996789</v>
      </c>
      <c r="U275" s="1">
        <v>0.15928568935482951</v>
      </c>
      <c r="V275" s="1">
        <v>17.716037826649362</v>
      </c>
      <c r="W275" s="1">
        <v>3.2576356123032864</v>
      </c>
      <c r="X275" s="1">
        <v>0.29868710938780774</v>
      </c>
      <c r="Y275" s="1">
        <v>0.30344664193825088</v>
      </c>
      <c r="Z275" s="1">
        <v>1.3084483818118167</v>
      </c>
      <c r="AA275" s="1">
        <v>6.5046944856055875</v>
      </c>
      <c r="AB275" s="1">
        <v>5.912397101550444</v>
      </c>
      <c r="AC275" s="1">
        <v>0.12469975282160956</v>
      </c>
    </row>
    <row r="276" spans="1:29">
      <c r="A276" t="s">
        <v>240</v>
      </c>
      <c r="B276">
        <v>1000</v>
      </c>
      <c r="C276">
        <v>500</v>
      </c>
      <c r="D276" s="1">
        <v>0</v>
      </c>
      <c r="E276" s="1">
        <v>0</v>
      </c>
      <c r="G276" s="1">
        <v>62.77</v>
      </c>
      <c r="H276" s="1">
        <v>0.1915</v>
      </c>
      <c r="I276" s="1">
        <v>17.07</v>
      </c>
      <c r="J276" s="1">
        <v>3.16</v>
      </c>
      <c r="K276" s="1">
        <v>0.24399999999999999</v>
      </c>
      <c r="L276" s="1">
        <v>0.2626</v>
      </c>
      <c r="M276" s="1">
        <v>1.3586</v>
      </c>
      <c r="N276" s="1">
        <v>6.05</v>
      </c>
      <c r="O276" s="1">
        <v>5.63</v>
      </c>
      <c r="P276" s="1">
        <v>0.13569999999999999</v>
      </c>
      <c r="Q276" s="1">
        <v>96.923900000000003</v>
      </c>
      <c r="R276" s="1">
        <f t="shared" si="4"/>
        <v>1.0746003552397869</v>
      </c>
      <c r="T276" s="1">
        <v>64.762148448421911</v>
      </c>
      <c r="U276" s="1">
        <v>0.19757768723710042</v>
      </c>
      <c r="V276" s="1">
        <v>17.61175520176138</v>
      </c>
      <c r="W276" s="1">
        <v>3.2602897737296992</v>
      </c>
      <c r="X276" s="1">
        <v>0.2517438939209008</v>
      </c>
      <c r="Y276" s="1">
        <v>0.27093420714601868</v>
      </c>
      <c r="Z276" s="1">
        <v>1.4017182552497371</v>
      </c>
      <c r="AA276" s="1">
        <v>6.2420104845141395</v>
      </c>
      <c r="AB276" s="1">
        <v>5.8086808310437359</v>
      </c>
      <c r="AC276" s="1">
        <v>0.14000674756174689</v>
      </c>
    </row>
    <row r="277" spans="1:29">
      <c r="A277" t="s">
        <v>241</v>
      </c>
      <c r="B277">
        <v>1000</v>
      </c>
      <c r="C277">
        <v>500</v>
      </c>
      <c r="D277" s="1">
        <v>0</v>
      </c>
      <c r="E277" s="1">
        <v>0</v>
      </c>
      <c r="G277" s="1">
        <v>62.12</v>
      </c>
      <c r="H277" s="1">
        <v>0.18379999999999999</v>
      </c>
      <c r="I277" s="1">
        <v>16.68</v>
      </c>
      <c r="J277" s="1">
        <v>2.71</v>
      </c>
      <c r="K277" s="1">
        <v>0.23799999999999999</v>
      </c>
      <c r="L277" s="1">
        <v>0.2114</v>
      </c>
      <c r="M277" s="1">
        <v>1.163</v>
      </c>
      <c r="N277" s="1">
        <v>6.2</v>
      </c>
      <c r="O277" s="1">
        <v>5.65</v>
      </c>
      <c r="P277" s="1">
        <v>4.8300000000000003E-2</v>
      </c>
      <c r="Q277" s="1">
        <v>95.204599999999999</v>
      </c>
      <c r="R277" s="1">
        <f t="shared" si="4"/>
        <v>1.0973451327433628</v>
      </c>
      <c r="T277" s="1">
        <v>65.248948055030951</v>
      </c>
      <c r="U277" s="1">
        <v>0.1930578984628894</v>
      </c>
      <c r="V277" s="1">
        <v>17.520161840919453</v>
      </c>
      <c r="W277" s="1">
        <v>2.8465011144419492</v>
      </c>
      <c r="X277" s="1">
        <v>0.24998792075172838</v>
      </c>
      <c r="Y277" s="1">
        <v>0.22204809431477052</v>
      </c>
      <c r="Z277" s="1">
        <v>1.2215796295557146</v>
      </c>
      <c r="AA277" s="1">
        <v>6.5122903725240171</v>
      </c>
      <c r="AB277" s="1">
        <v>5.9345871943162418</v>
      </c>
      <c r="AC277" s="1">
        <v>5.0732842740791942E-2</v>
      </c>
    </row>
    <row r="278" spans="1:29">
      <c r="A278" t="s">
        <v>242</v>
      </c>
      <c r="B278">
        <v>1000</v>
      </c>
      <c r="C278">
        <v>500</v>
      </c>
      <c r="D278" s="1">
        <v>0</v>
      </c>
      <c r="E278" s="1">
        <v>0</v>
      </c>
      <c r="G278" s="1">
        <v>63.07</v>
      </c>
      <c r="H278" s="1">
        <v>0.1671</v>
      </c>
      <c r="I278" s="1">
        <v>17.04</v>
      </c>
      <c r="J278" s="1">
        <v>2.87</v>
      </c>
      <c r="K278" s="1">
        <v>0.2084</v>
      </c>
      <c r="L278" s="1">
        <v>0.26519999999999999</v>
      </c>
      <c r="M278" s="1">
        <v>1.2842</v>
      </c>
      <c r="N278" s="1">
        <v>6.43</v>
      </c>
      <c r="O278" s="1">
        <v>5.62</v>
      </c>
      <c r="P278" s="1">
        <v>0.10680000000000001</v>
      </c>
      <c r="Q278" s="1">
        <v>97.061800000000005</v>
      </c>
      <c r="R278" s="1">
        <f t="shared" si="4"/>
        <v>1.1441281138790036</v>
      </c>
      <c r="T278" s="1">
        <v>64.979219425149751</v>
      </c>
      <c r="U278" s="1">
        <v>0.17215835684069325</v>
      </c>
      <c r="V278" s="1">
        <v>17.5558252577224</v>
      </c>
      <c r="W278" s="1">
        <v>2.9568790193464372</v>
      </c>
      <c r="X278" s="1">
        <v>0.21470856711909317</v>
      </c>
      <c r="Y278" s="1">
        <v>0.2732279846448345</v>
      </c>
      <c r="Z278" s="1">
        <v>1.3230745772281165</v>
      </c>
      <c r="AA278" s="1">
        <v>6.6246453290583931</v>
      </c>
      <c r="AB278" s="1">
        <v>5.7901254664553914</v>
      </c>
      <c r="AC278" s="1">
        <v>0.1100329892913587</v>
      </c>
    </row>
    <row r="279" spans="1:29">
      <c r="A279" t="s">
        <v>243</v>
      </c>
      <c r="B279">
        <v>1000</v>
      </c>
      <c r="C279">
        <v>500</v>
      </c>
      <c r="D279" s="1">
        <v>0</v>
      </c>
      <c r="E279" s="1">
        <v>0</v>
      </c>
      <c r="G279" s="1">
        <v>61.74</v>
      </c>
      <c r="H279" s="1">
        <v>0.2266</v>
      </c>
      <c r="I279" s="1">
        <v>16.52</v>
      </c>
      <c r="J279" s="1">
        <v>2.69</v>
      </c>
      <c r="K279" s="1">
        <v>0.1966</v>
      </c>
      <c r="L279" s="1">
        <v>0.23150000000000001</v>
      </c>
      <c r="M279" s="1">
        <v>1.2379</v>
      </c>
      <c r="N279" s="1">
        <v>6.15</v>
      </c>
      <c r="O279" s="1">
        <v>5.68</v>
      </c>
      <c r="P279" s="1">
        <v>8.6300000000000002E-2</v>
      </c>
      <c r="Q279" s="1">
        <v>94.759</v>
      </c>
      <c r="R279" s="1">
        <f t="shared" si="4"/>
        <v>1.0827464788732395</v>
      </c>
      <c r="T279" s="1">
        <v>65.154761025337962</v>
      </c>
      <c r="U279" s="1">
        <v>0.23913295834696438</v>
      </c>
      <c r="V279" s="1">
        <v>17.433700229001996</v>
      </c>
      <c r="W279" s="1">
        <v>2.8387804852309539</v>
      </c>
      <c r="X279" s="1">
        <v>0.20747369642989058</v>
      </c>
      <c r="Y279" s="1">
        <v>0.24430397112675314</v>
      </c>
      <c r="Z279" s="1">
        <v>1.3063666775715235</v>
      </c>
      <c r="AA279" s="1">
        <v>6.4901486930001377</v>
      </c>
      <c r="AB279" s="1">
        <v>5.9941535896326466</v>
      </c>
      <c r="AC279" s="1">
        <v>9.1073143448115748E-2</v>
      </c>
    </row>
    <row r="280" spans="1:29">
      <c r="A280" t="s">
        <v>244</v>
      </c>
      <c r="B280">
        <v>1000</v>
      </c>
      <c r="C280">
        <v>500</v>
      </c>
      <c r="D280" s="1">
        <v>0</v>
      </c>
      <c r="E280" s="1">
        <v>0</v>
      </c>
      <c r="G280" s="1">
        <v>62.27</v>
      </c>
      <c r="H280" s="1">
        <v>0.22320000000000001</v>
      </c>
      <c r="I280" s="1">
        <v>16.420000000000002</v>
      </c>
      <c r="J280" s="1">
        <v>3.05</v>
      </c>
      <c r="K280" s="1">
        <v>0.1157</v>
      </c>
      <c r="L280" s="1">
        <v>0.26050000000000001</v>
      </c>
      <c r="M280" s="1">
        <v>1.0753999999999999</v>
      </c>
      <c r="N280" s="1">
        <v>6.07</v>
      </c>
      <c r="O280" s="1">
        <v>5.66</v>
      </c>
      <c r="P280" s="1">
        <v>6.6699999999999995E-2</v>
      </c>
      <c r="Q280" s="1">
        <v>95.246399999999994</v>
      </c>
      <c r="R280" s="1">
        <f t="shared" si="4"/>
        <v>1.0724381625441697</v>
      </c>
      <c r="T280" s="1">
        <v>65.377799055922324</v>
      </c>
      <c r="U280" s="1">
        <v>0.23433956558988062</v>
      </c>
      <c r="V280" s="1">
        <v>17.239496715886375</v>
      </c>
      <c r="W280" s="1">
        <v>3.2022207663491744</v>
      </c>
      <c r="X280" s="1">
        <v>0.12147440743167197</v>
      </c>
      <c r="Y280" s="1">
        <v>0.27350115069965902</v>
      </c>
      <c r="Z280" s="1">
        <v>1.1290715449612794</v>
      </c>
      <c r="AA280" s="1">
        <v>6.3729442792588493</v>
      </c>
      <c r="AB280" s="1">
        <v>5.9424818155856816</v>
      </c>
      <c r="AC280" s="1">
        <v>7.0028893480488505E-2</v>
      </c>
    </row>
    <row r="281" spans="1:29">
      <c r="A281" t="s">
        <v>245</v>
      </c>
      <c r="B281">
        <v>1000</v>
      </c>
      <c r="C281">
        <v>500</v>
      </c>
      <c r="D281" s="1">
        <v>0</v>
      </c>
      <c r="E281" s="1">
        <v>0</v>
      </c>
      <c r="G281" s="1">
        <v>63.75</v>
      </c>
      <c r="H281" s="1">
        <v>0.18440000000000001</v>
      </c>
      <c r="I281" s="1">
        <v>16.34</v>
      </c>
      <c r="J281" s="1">
        <v>3</v>
      </c>
      <c r="K281" s="1">
        <v>0.1158</v>
      </c>
      <c r="L281" s="1">
        <v>0.20699999999999999</v>
      </c>
      <c r="M281" s="1">
        <v>1.0953999999999999</v>
      </c>
      <c r="N281" s="1">
        <v>6.04</v>
      </c>
      <c r="O281" s="1">
        <v>5.5</v>
      </c>
      <c r="P281" s="1">
        <v>2.3800000000000002E-2</v>
      </c>
      <c r="Q281" s="1">
        <v>96.256500000000003</v>
      </c>
      <c r="R281" s="1">
        <f t="shared" si="4"/>
        <v>1.0981818181818181</v>
      </c>
      <c r="T281" s="1">
        <v>66.229293606146072</v>
      </c>
      <c r="U281" s="1">
        <v>0.19157147828977783</v>
      </c>
      <c r="V281" s="1">
        <v>16.975476980775323</v>
      </c>
      <c r="W281" s="1">
        <v>3.1166726402892269</v>
      </c>
      <c r="X281" s="1">
        <v>0.12030356391516417</v>
      </c>
      <c r="Y281" s="1">
        <v>0.21505041217995666</v>
      </c>
      <c r="Z281" s="1">
        <v>1.1380010700576064</v>
      </c>
      <c r="AA281" s="1">
        <v>6.274900915782311</v>
      </c>
      <c r="AB281" s="1">
        <v>5.7138998405302495</v>
      </c>
      <c r="AC281" s="1">
        <v>2.4725602946294539E-2</v>
      </c>
    </row>
    <row r="282" spans="1:29">
      <c r="A282" t="s">
        <v>246</v>
      </c>
      <c r="B282">
        <v>1000</v>
      </c>
      <c r="C282">
        <v>500</v>
      </c>
      <c r="D282" s="1">
        <v>0</v>
      </c>
      <c r="E282" s="1">
        <v>0</v>
      </c>
      <c r="G282" s="1">
        <v>61.48</v>
      </c>
      <c r="H282" s="1">
        <v>0.19289999999999999</v>
      </c>
      <c r="I282" s="1">
        <v>16.38</v>
      </c>
      <c r="J282" s="1">
        <v>2.79</v>
      </c>
      <c r="K282" s="1">
        <v>9.8299999999999998E-2</v>
      </c>
      <c r="L282" s="1">
        <v>0.13669999999999999</v>
      </c>
      <c r="M282" s="1">
        <v>1.0891999999999999</v>
      </c>
      <c r="N282" s="1">
        <v>5.94</v>
      </c>
      <c r="O282" s="1">
        <v>5.48</v>
      </c>
      <c r="P282" s="1">
        <v>2.0899999999999998E-2</v>
      </c>
      <c r="Q282" s="1">
        <v>93.614999999999995</v>
      </c>
      <c r="R282" s="1">
        <f t="shared" si="4"/>
        <v>1.083941605839416</v>
      </c>
      <c r="T282" s="1">
        <v>65.67323612668909</v>
      </c>
      <c r="U282" s="1">
        <v>0.20605672167921807</v>
      </c>
      <c r="V282" s="1">
        <v>17.497195962185547</v>
      </c>
      <c r="W282" s="1">
        <v>2.9802916199327032</v>
      </c>
      <c r="X282" s="1">
        <v>0.1050045398707472</v>
      </c>
      <c r="Y282" s="1">
        <v>0.1460236073278855</v>
      </c>
      <c r="Z282" s="1">
        <v>1.1634887571436203</v>
      </c>
      <c r="AA282" s="1">
        <v>6.3451369972760778</v>
      </c>
      <c r="AB282" s="1">
        <v>5.8537627516957764</v>
      </c>
      <c r="AC282" s="1">
        <v>2.2325482027452867E-2</v>
      </c>
    </row>
    <row r="283" spans="1:29">
      <c r="A283" t="s">
        <v>157</v>
      </c>
      <c r="B283">
        <v>1000</v>
      </c>
      <c r="C283">
        <v>500</v>
      </c>
      <c r="D283" s="1">
        <v>0</v>
      </c>
      <c r="E283" s="1">
        <v>0</v>
      </c>
      <c r="G283" s="1">
        <v>61.39</v>
      </c>
      <c r="H283" s="1">
        <v>0.20449999999999999</v>
      </c>
      <c r="I283" s="1">
        <v>15.73</v>
      </c>
      <c r="J283" s="1">
        <v>2.84</v>
      </c>
      <c r="K283" s="1">
        <v>0.28870000000000001</v>
      </c>
      <c r="L283" s="1">
        <v>0.21160000000000001</v>
      </c>
      <c r="M283" s="1">
        <v>1.1044</v>
      </c>
      <c r="N283" s="1">
        <v>5.95</v>
      </c>
      <c r="O283" s="1">
        <v>5.49</v>
      </c>
      <c r="P283" s="1">
        <v>6.7699999999999996E-2</v>
      </c>
      <c r="Q283" s="1">
        <v>93.276899999999998</v>
      </c>
      <c r="R283" s="1">
        <f t="shared" si="4"/>
        <v>1.0837887067395264</v>
      </c>
      <c r="T283" s="1">
        <v>65.814794445355702</v>
      </c>
      <c r="U283" s="1">
        <v>0.21923970457851838</v>
      </c>
      <c r="V283" s="1">
        <v>16.863767985428332</v>
      </c>
      <c r="W283" s="1">
        <v>3.0446980978141425</v>
      </c>
      <c r="X283" s="1">
        <v>0.30950857071793769</v>
      </c>
      <c r="Y283" s="1">
        <v>0.22685144982305372</v>
      </c>
      <c r="Z283" s="1">
        <v>1.1840016124034998</v>
      </c>
      <c r="AA283" s="1">
        <v>6.3788569302796301</v>
      </c>
      <c r="AB283" s="1">
        <v>5.8857016045773394</v>
      </c>
      <c r="AC283" s="1">
        <v>7.2579599021837124E-2</v>
      </c>
    </row>
    <row r="284" spans="1:29">
      <c r="A284" t="s">
        <v>158</v>
      </c>
      <c r="B284">
        <v>1000</v>
      </c>
      <c r="C284">
        <v>500</v>
      </c>
      <c r="D284" s="1">
        <v>0</v>
      </c>
      <c r="E284" s="1">
        <v>0</v>
      </c>
      <c r="G284" s="1">
        <v>60.48</v>
      </c>
      <c r="H284" s="1">
        <v>0.23139999999999999</v>
      </c>
      <c r="I284" s="1">
        <v>16.63</v>
      </c>
      <c r="J284" s="1">
        <v>3.15</v>
      </c>
      <c r="K284" s="1">
        <v>0.26550000000000001</v>
      </c>
      <c r="L284" s="1">
        <v>0.19689999999999999</v>
      </c>
      <c r="M284" s="1">
        <v>1.0731999999999999</v>
      </c>
      <c r="N284" s="1">
        <v>6.1</v>
      </c>
      <c r="O284" s="1">
        <v>5.54</v>
      </c>
      <c r="P284" s="1">
        <v>6.4799999999999996E-2</v>
      </c>
      <c r="Q284" s="1">
        <v>93.731800000000007</v>
      </c>
      <c r="R284" s="1">
        <f t="shared" si="4"/>
        <v>1.1010830324909746</v>
      </c>
      <c r="T284" s="1">
        <v>64.524526361384289</v>
      </c>
      <c r="U284" s="1">
        <v>0.24687459325437042</v>
      </c>
      <c r="V284" s="1">
        <v>17.742111001815815</v>
      </c>
      <c r="W284" s="1">
        <v>3.3606524146554317</v>
      </c>
      <c r="X284" s="1">
        <v>0.2832549892352435</v>
      </c>
      <c r="Y284" s="1">
        <v>0.21006744776052522</v>
      </c>
      <c r="Z284" s="1">
        <v>1.1449689433041932</v>
      </c>
      <c r="AA284" s="1">
        <v>6.507930072824804</v>
      </c>
      <c r="AB284" s="1">
        <v>5.9104807546638387</v>
      </c>
      <c r="AC284" s="1">
        <v>6.913342110148317E-2</v>
      </c>
    </row>
    <row r="285" spans="1:29">
      <c r="A285" t="s">
        <v>159</v>
      </c>
      <c r="B285">
        <v>1000</v>
      </c>
      <c r="C285">
        <v>500</v>
      </c>
      <c r="D285" s="1">
        <v>0</v>
      </c>
      <c r="E285" s="1">
        <v>0</v>
      </c>
      <c r="G285" s="1">
        <v>60.95</v>
      </c>
      <c r="H285" s="1">
        <v>0.19370000000000001</v>
      </c>
      <c r="I285" s="1">
        <v>16.61</v>
      </c>
      <c r="J285" s="1">
        <v>3.41</v>
      </c>
      <c r="K285" s="1">
        <v>0.20799999999999999</v>
      </c>
      <c r="L285" s="1">
        <v>0.26529999999999998</v>
      </c>
      <c r="M285" s="1">
        <v>1.2483</v>
      </c>
      <c r="N285" s="1">
        <v>6.14</v>
      </c>
      <c r="O285" s="1">
        <v>5.36</v>
      </c>
      <c r="P285" s="1">
        <v>6.6600000000000006E-2</v>
      </c>
      <c r="Q285" s="1">
        <v>94.451999999999998</v>
      </c>
      <c r="R285" s="1">
        <f t="shared" si="4"/>
        <v>1.1455223880597014</v>
      </c>
      <c r="T285" s="1">
        <v>64.530131707110499</v>
      </c>
      <c r="U285" s="1">
        <v>0.20507771143014444</v>
      </c>
      <c r="V285" s="1">
        <v>17.585651971371703</v>
      </c>
      <c r="W285" s="1">
        <v>3.6102994113412104</v>
      </c>
      <c r="X285" s="1">
        <v>0.22021767670351078</v>
      </c>
      <c r="Y285" s="1">
        <v>0.28088341168000674</v>
      </c>
      <c r="Z285" s="1">
        <v>1.3216236818701563</v>
      </c>
      <c r="AA285" s="1">
        <v>6.5006564180747892</v>
      </c>
      <c r="AB285" s="1">
        <v>5.6748401304366247</v>
      </c>
      <c r="AC285" s="1">
        <v>7.0512006098335661E-2</v>
      </c>
    </row>
    <row r="286" spans="1:29">
      <c r="A286" t="s">
        <v>160</v>
      </c>
      <c r="B286">
        <v>1000</v>
      </c>
      <c r="C286">
        <v>500</v>
      </c>
      <c r="D286" s="1">
        <v>0</v>
      </c>
      <c r="E286" s="1">
        <v>0</v>
      </c>
      <c r="G286" s="1">
        <v>61.87</v>
      </c>
      <c r="H286" s="1">
        <v>0.20430000000000001</v>
      </c>
      <c r="I286" s="1">
        <v>16.89</v>
      </c>
      <c r="J286" s="1">
        <v>3.26</v>
      </c>
      <c r="K286" s="1">
        <v>0.2366</v>
      </c>
      <c r="L286" s="1">
        <v>0.21929999999999999</v>
      </c>
      <c r="M286" s="1">
        <v>1.1971000000000001</v>
      </c>
      <c r="N286" s="1">
        <v>6.52</v>
      </c>
      <c r="O286" s="1">
        <v>5.47</v>
      </c>
      <c r="P286" s="1">
        <v>6.88E-2</v>
      </c>
      <c r="Q286" s="1">
        <v>95.936199999999999</v>
      </c>
      <c r="R286" s="1">
        <f t="shared" si="4"/>
        <v>1.1919561243144423</v>
      </c>
      <c r="T286" s="1">
        <v>64.490776161657436</v>
      </c>
      <c r="U286" s="1">
        <v>0.21295402569624397</v>
      </c>
      <c r="V286" s="1">
        <v>17.60545028883779</v>
      </c>
      <c r="W286" s="1">
        <v>3.3980916484080042</v>
      </c>
      <c r="X286" s="1">
        <v>0.24662223435991834</v>
      </c>
      <c r="Y286" s="1">
        <v>0.22858941671652619</v>
      </c>
      <c r="Z286" s="1">
        <v>1.2478084393586573</v>
      </c>
      <c r="AA286" s="1">
        <v>6.7961832968160083</v>
      </c>
      <c r="AB286" s="1">
        <v>5.7017059253962525</v>
      </c>
      <c r="AC286" s="1">
        <v>7.1714326813027821E-2</v>
      </c>
    </row>
    <row r="287" spans="1:29">
      <c r="A287" t="s">
        <v>161</v>
      </c>
      <c r="B287">
        <v>1000</v>
      </c>
      <c r="C287">
        <v>500</v>
      </c>
      <c r="D287" s="1">
        <v>0</v>
      </c>
      <c r="E287" s="1">
        <v>0</v>
      </c>
      <c r="G287" s="1">
        <v>61.93</v>
      </c>
      <c r="H287" s="1">
        <v>0.23039999999999999</v>
      </c>
      <c r="I287" s="1">
        <v>16.57</v>
      </c>
      <c r="J287" s="1">
        <v>3.17</v>
      </c>
      <c r="K287" s="1">
        <v>0.2079</v>
      </c>
      <c r="L287" s="1">
        <v>0.23669999999999999</v>
      </c>
      <c r="M287" s="1">
        <v>1.1281000000000001</v>
      </c>
      <c r="N287" s="1">
        <v>5.99</v>
      </c>
      <c r="O287" s="1">
        <v>5.48</v>
      </c>
      <c r="P287" s="1">
        <v>0.1089</v>
      </c>
      <c r="Q287" s="1">
        <v>95.052099999999996</v>
      </c>
      <c r="R287" s="1">
        <f t="shared" si="4"/>
        <v>1.0930656934306568</v>
      </c>
      <c r="T287" s="1">
        <v>65.153742000439763</v>
      </c>
      <c r="U287" s="1">
        <v>0.24239338215568093</v>
      </c>
      <c r="V287" s="1">
        <v>17.432544888540075</v>
      </c>
      <c r="W287" s="1">
        <v>3.3350131138607146</v>
      </c>
      <c r="X287" s="1">
        <v>0.21872215342954021</v>
      </c>
      <c r="Y287" s="1">
        <v>0.24902132619900033</v>
      </c>
      <c r="Z287" s="1">
        <v>1.1868228055981931</v>
      </c>
      <c r="AA287" s="1">
        <v>6.3018071142036849</v>
      </c>
      <c r="AB287" s="1">
        <v>5.7652592630778283</v>
      </c>
      <c r="AC287" s="1">
        <v>0.11456874703452108</v>
      </c>
    </row>
    <row r="288" spans="1:29">
      <c r="A288" t="s">
        <v>162</v>
      </c>
      <c r="B288">
        <v>1000</v>
      </c>
      <c r="C288">
        <v>500</v>
      </c>
      <c r="D288" s="1">
        <v>0</v>
      </c>
      <c r="E288" s="1">
        <v>0</v>
      </c>
      <c r="G288" s="1">
        <v>63.02</v>
      </c>
      <c r="H288" s="1">
        <v>0.16109999999999999</v>
      </c>
      <c r="I288" s="1">
        <v>16.97</v>
      </c>
      <c r="J288" s="1">
        <v>3.25</v>
      </c>
      <c r="K288" s="1">
        <v>0.19900000000000001</v>
      </c>
      <c r="L288" s="1">
        <v>0.248</v>
      </c>
      <c r="M288" s="1">
        <v>1.2383</v>
      </c>
      <c r="N288" s="1">
        <v>6.16</v>
      </c>
      <c r="O288" s="1">
        <v>5.53</v>
      </c>
      <c r="P288" s="1">
        <v>9.4899999999999998E-2</v>
      </c>
      <c r="Q288" s="1">
        <v>96.911299999999997</v>
      </c>
      <c r="R288" s="1">
        <f t="shared" si="4"/>
        <v>1.1139240506329113</v>
      </c>
      <c r="T288" s="1">
        <v>65.028536403907495</v>
      </c>
      <c r="U288" s="1">
        <v>0.16623448452347661</v>
      </c>
      <c r="V288" s="1">
        <v>17.510857866936053</v>
      </c>
      <c r="W288" s="1">
        <v>3.353582090014271</v>
      </c>
      <c r="X288" s="1">
        <v>0.20534241105010462</v>
      </c>
      <c r="Y288" s="1">
        <v>0.25590411025339665</v>
      </c>
      <c r="Z288" s="1">
        <v>1.2777663698660526</v>
      </c>
      <c r="AA288" s="1">
        <v>6.3563278998424328</v>
      </c>
      <c r="AB288" s="1">
        <v>5.7062489100858214</v>
      </c>
      <c r="AC288" s="1">
        <v>9.7924597028416716E-2</v>
      </c>
    </row>
    <row r="289" spans="1:29">
      <c r="A289" t="s">
        <v>163</v>
      </c>
      <c r="B289">
        <v>1000</v>
      </c>
      <c r="C289">
        <v>500</v>
      </c>
      <c r="D289" s="1">
        <v>0</v>
      </c>
      <c r="E289" s="1">
        <v>0</v>
      </c>
      <c r="G289" s="1">
        <v>60.54</v>
      </c>
      <c r="H289" s="1">
        <v>0.2369</v>
      </c>
      <c r="I289" s="1">
        <v>16.73</v>
      </c>
      <c r="J289" s="1">
        <v>3.11</v>
      </c>
      <c r="K289" s="1">
        <v>0.21929999999999999</v>
      </c>
      <c r="L289" s="1">
        <v>0.13400000000000001</v>
      </c>
      <c r="M289" s="1">
        <v>1.2882</v>
      </c>
      <c r="N289" s="1">
        <v>6.23</v>
      </c>
      <c r="O289" s="1">
        <v>5.55</v>
      </c>
      <c r="P289" s="1">
        <v>8.2699999999999996E-2</v>
      </c>
      <c r="Q289" s="1">
        <v>94.121200000000002</v>
      </c>
      <c r="R289" s="1">
        <f t="shared" si="4"/>
        <v>1.1225225225225226</v>
      </c>
      <c r="T289" s="1">
        <v>64.321321870099396</v>
      </c>
      <c r="U289" s="1">
        <v>0.25169674844774609</v>
      </c>
      <c r="V289" s="1">
        <v>17.774953995486669</v>
      </c>
      <c r="W289" s="1">
        <v>3.3042502645525129</v>
      </c>
      <c r="X289" s="1">
        <v>0.23299745434609845</v>
      </c>
      <c r="Y289" s="1">
        <v>0.14236962554663563</v>
      </c>
      <c r="Z289" s="1">
        <v>1.3686608330535521</v>
      </c>
      <c r="AA289" s="1">
        <v>6.6191251280264183</v>
      </c>
      <c r="AB289" s="1">
        <v>5.8966524013718473</v>
      </c>
      <c r="AC289" s="1">
        <v>8.7865433079901231E-2</v>
      </c>
    </row>
    <row r="290" spans="1:29">
      <c r="A290" t="s">
        <v>164</v>
      </c>
      <c r="B290">
        <v>1000</v>
      </c>
      <c r="C290">
        <v>500</v>
      </c>
      <c r="D290" s="1">
        <v>0</v>
      </c>
      <c r="E290" s="1">
        <v>0</v>
      </c>
      <c r="G290" s="1">
        <v>61.48</v>
      </c>
      <c r="H290" s="1">
        <v>0.17080000000000001</v>
      </c>
      <c r="I290" s="1">
        <v>17.309999999999999</v>
      </c>
      <c r="J290" s="1">
        <v>3.63</v>
      </c>
      <c r="K290" s="1">
        <v>0.1847</v>
      </c>
      <c r="L290" s="1">
        <v>0.21820000000000001</v>
      </c>
      <c r="M290" s="1">
        <v>1.5</v>
      </c>
      <c r="N290" s="1">
        <v>6.19</v>
      </c>
      <c r="O290" s="1">
        <v>5.45</v>
      </c>
      <c r="P290" s="1">
        <v>5.79E-2</v>
      </c>
      <c r="Q290" s="1">
        <v>96.2029</v>
      </c>
      <c r="R290" s="1">
        <f t="shared" si="4"/>
        <v>1.1357798165137616</v>
      </c>
      <c r="T290" s="1">
        <v>63.906597410265178</v>
      </c>
      <c r="U290" s="1">
        <v>0.17754142546638407</v>
      </c>
      <c r="V290" s="1">
        <v>17.993220578589625</v>
      </c>
      <c r="W290" s="1">
        <v>3.7732750260127288</v>
      </c>
      <c r="X290" s="1">
        <v>0.19199005435387084</v>
      </c>
      <c r="Y290" s="1">
        <v>0.22681228944241805</v>
      </c>
      <c r="Z290" s="1">
        <v>1.5592045562036072</v>
      </c>
      <c r="AA290" s="1">
        <v>6.4343174686002191</v>
      </c>
      <c r="AB290" s="1">
        <v>5.6651098875397734</v>
      </c>
      <c r="AC290" s="1">
        <v>6.018529586945924E-2</v>
      </c>
    </row>
    <row r="291" spans="1:29">
      <c r="A291" t="s">
        <v>165</v>
      </c>
      <c r="B291">
        <v>1000</v>
      </c>
      <c r="C291">
        <v>500</v>
      </c>
      <c r="D291" s="1">
        <v>0</v>
      </c>
      <c r="E291" s="1">
        <v>0</v>
      </c>
      <c r="G291" s="1">
        <v>61.13</v>
      </c>
      <c r="H291" s="1">
        <v>0.25269999999999998</v>
      </c>
      <c r="I291" s="1">
        <v>17.54</v>
      </c>
      <c r="J291" s="1">
        <v>3.84</v>
      </c>
      <c r="K291" s="1">
        <v>0.18740000000000001</v>
      </c>
      <c r="L291" s="1">
        <v>0.1711</v>
      </c>
      <c r="M291" s="1">
        <v>1.53</v>
      </c>
      <c r="N291" s="1">
        <v>6.42</v>
      </c>
      <c r="O291" s="1">
        <v>5.35</v>
      </c>
      <c r="P291" s="1">
        <v>0.1069</v>
      </c>
      <c r="Q291" s="1">
        <v>96.541899999999998</v>
      </c>
      <c r="R291" s="1">
        <f t="shared" si="4"/>
        <v>1.2</v>
      </c>
      <c r="T291" s="1">
        <v>63.319657060820219</v>
      </c>
      <c r="U291" s="1">
        <v>0.261751633228681</v>
      </c>
      <c r="V291" s="1">
        <v>18.168277193633024</v>
      </c>
      <c r="W291" s="1">
        <v>3.97754757260837</v>
      </c>
      <c r="X291" s="1">
        <v>0.19411260810073139</v>
      </c>
      <c r="Y291" s="1">
        <v>0.17722874731075317</v>
      </c>
      <c r="Z291" s="1">
        <v>1.5848041109611477</v>
      </c>
      <c r="AA291" s="1">
        <v>6.6499623479546184</v>
      </c>
      <c r="AB291" s="1">
        <v>5.5416352899621817</v>
      </c>
      <c r="AC291" s="1">
        <v>0.11072912383120695</v>
      </c>
    </row>
    <row r="292" spans="1:29">
      <c r="A292" t="s">
        <v>166</v>
      </c>
      <c r="B292">
        <v>1000</v>
      </c>
      <c r="C292">
        <v>500</v>
      </c>
      <c r="D292" s="1">
        <v>0</v>
      </c>
      <c r="E292" s="1">
        <v>0</v>
      </c>
      <c r="G292" s="1">
        <v>61.07</v>
      </c>
      <c r="H292" s="1">
        <v>0.22020000000000001</v>
      </c>
      <c r="I292" s="1">
        <v>17.37</v>
      </c>
      <c r="J292" s="1">
        <v>4.16</v>
      </c>
      <c r="K292" s="1">
        <v>0.21049999999999999</v>
      </c>
      <c r="L292" s="1">
        <v>0.2051</v>
      </c>
      <c r="M292" s="1">
        <v>1.52</v>
      </c>
      <c r="N292" s="1">
        <v>6.59</v>
      </c>
      <c r="O292" s="1">
        <v>5.41</v>
      </c>
      <c r="P292" s="1">
        <v>0.12529999999999999</v>
      </c>
      <c r="Q292" s="1">
        <v>96.881200000000007</v>
      </c>
      <c r="R292" s="1">
        <f t="shared" si="4"/>
        <v>1.2181146025878002</v>
      </c>
      <c r="T292" s="1">
        <v>63.035965698195305</v>
      </c>
      <c r="U292" s="1">
        <v>0.22728867933097444</v>
      </c>
      <c r="V292" s="1">
        <v>17.9291751134379</v>
      </c>
      <c r="W292" s="1">
        <v>4.2939187375878909</v>
      </c>
      <c r="X292" s="1">
        <v>0.21727641688996419</v>
      </c>
      <c r="Y292" s="1">
        <v>0.21170258006713377</v>
      </c>
      <c r="Z292" s="1">
        <v>1.5689318464263449</v>
      </c>
      <c r="AA292" s="1">
        <v>6.8021453078615863</v>
      </c>
      <c r="AB292" s="1">
        <v>5.584158742872714</v>
      </c>
      <c r="AC292" s="1">
        <v>0.12933365812975064</v>
      </c>
    </row>
    <row r="293" spans="1:29">
      <c r="A293" t="s">
        <v>167</v>
      </c>
      <c r="B293">
        <v>1000</v>
      </c>
      <c r="C293">
        <v>500</v>
      </c>
      <c r="D293" s="1">
        <v>0</v>
      </c>
      <c r="E293" s="1">
        <v>0</v>
      </c>
      <c r="G293" s="1">
        <v>60.16</v>
      </c>
      <c r="H293" s="1">
        <v>0.24360000000000001</v>
      </c>
      <c r="I293" s="1">
        <v>17.22</v>
      </c>
      <c r="J293" s="1">
        <v>3.56</v>
      </c>
      <c r="K293" s="1">
        <v>0.22539999999999999</v>
      </c>
      <c r="L293" s="1">
        <v>0.18279999999999999</v>
      </c>
      <c r="M293" s="1">
        <v>1.3913</v>
      </c>
      <c r="N293" s="1">
        <v>6.31</v>
      </c>
      <c r="O293" s="1">
        <v>5.42</v>
      </c>
      <c r="P293" s="1">
        <v>7.8200000000000006E-2</v>
      </c>
      <c r="Q293" s="1">
        <v>94.791399999999996</v>
      </c>
      <c r="R293" s="1">
        <f t="shared" si="4"/>
        <v>1.1642066420664205</v>
      </c>
      <c r="T293" s="1">
        <v>63.465673046289005</v>
      </c>
      <c r="U293" s="1">
        <v>0.25698533833238035</v>
      </c>
      <c r="V293" s="1">
        <v>18.166204951082062</v>
      </c>
      <c r="W293" s="1">
        <v>3.7556149608508789</v>
      </c>
      <c r="X293" s="1">
        <v>0.23778528431904161</v>
      </c>
      <c r="Y293" s="1">
        <v>0.19284449855155636</v>
      </c>
      <c r="Z293" s="1">
        <v>1.4677491839977046</v>
      </c>
      <c r="AA293" s="1">
        <v>6.6567220233059112</v>
      </c>
      <c r="AB293" s="1">
        <v>5.7178182830931918</v>
      </c>
      <c r="AC293" s="1">
        <v>8.2496935375994035E-2</v>
      </c>
    </row>
    <row r="294" spans="1:29">
      <c r="A294" t="s">
        <v>168</v>
      </c>
      <c r="B294">
        <v>1000</v>
      </c>
      <c r="C294">
        <v>500</v>
      </c>
      <c r="D294" s="1">
        <v>0</v>
      </c>
      <c r="E294" s="1">
        <v>0</v>
      </c>
      <c r="G294" s="1">
        <v>60.22</v>
      </c>
      <c r="H294" s="1">
        <v>0.1575</v>
      </c>
      <c r="I294" s="1">
        <v>17.170000000000002</v>
      </c>
      <c r="J294" s="1">
        <v>3.65</v>
      </c>
      <c r="K294" s="1">
        <v>0.15840000000000001</v>
      </c>
      <c r="L294" s="1">
        <v>0.18179999999999999</v>
      </c>
      <c r="M294" s="1">
        <v>1.55</v>
      </c>
      <c r="N294" s="1">
        <v>6.42</v>
      </c>
      <c r="O294" s="1">
        <v>5.45</v>
      </c>
      <c r="P294" s="1">
        <v>0.1061</v>
      </c>
      <c r="Q294" s="1">
        <v>95.063900000000004</v>
      </c>
      <c r="R294" s="1">
        <f t="shared" si="4"/>
        <v>1.1779816513761467</v>
      </c>
      <c r="T294" s="1">
        <v>63.346864582664921</v>
      </c>
      <c r="U294" s="1">
        <v>0.16567803340700307</v>
      </c>
      <c r="V294" s="1">
        <v>18.061535451417416</v>
      </c>
      <c r="W294" s="1">
        <v>3.8395226789559445</v>
      </c>
      <c r="X294" s="1">
        <v>0.16662476502647167</v>
      </c>
      <c r="Y294" s="1">
        <v>0.19123978713265496</v>
      </c>
      <c r="Z294" s="1">
        <v>1.6304822335292366</v>
      </c>
      <c r="AA294" s="1">
        <v>6.7533522188759338</v>
      </c>
      <c r="AB294" s="1">
        <v>5.7329859178931217</v>
      </c>
      <c r="AC294" s="1">
        <v>0.11160913869513032</v>
      </c>
    </row>
    <row r="295" spans="1:29">
      <c r="A295" t="s">
        <v>169</v>
      </c>
      <c r="B295">
        <v>1000</v>
      </c>
      <c r="C295">
        <v>500</v>
      </c>
      <c r="D295" s="1">
        <v>0</v>
      </c>
      <c r="E295" s="1">
        <v>0</v>
      </c>
      <c r="G295" s="1">
        <v>61.5</v>
      </c>
      <c r="H295" s="1">
        <v>0.24540000000000001</v>
      </c>
      <c r="I295" s="1">
        <v>17.37</v>
      </c>
      <c r="J295" s="1">
        <v>3.41</v>
      </c>
      <c r="K295" s="1">
        <v>0.1038</v>
      </c>
      <c r="L295" s="1">
        <v>0.1993</v>
      </c>
      <c r="M295" s="1">
        <v>1.44</v>
      </c>
      <c r="N295" s="1">
        <v>6.52</v>
      </c>
      <c r="O295" s="1">
        <v>5.39</v>
      </c>
      <c r="P295" s="1">
        <v>7.0000000000000007E-2</v>
      </c>
      <c r="Q295" s="1">
        <v>96.248599999999996</v>
      </c>
      <c r="R295" s="1">
        <f t="shared" si="4"/>
        <v>1.2096474953617811</v>
      </c>
      <c r="T295" s="1">
        <v>63.897033307497466</v>
      </c>
      <c r="U295" s="1">
        <v>0.25496474753918502</v>
      </c>
      <c r="V295" s="1">
        <v>18.047015748800504</v>
      </c>
      <c r="W295" s="1">
        <v>3.5429086760742496</v>
      </c>
      <c r="X295" s="1">
        <v>0.10784572450923961</v>
      </c>
      <c r="Y295" s="1">
        <v>0.20706794696234546</v>
      </c>
      <c r="Z295" s="1">
        <v>1.4961256579316478</v>
      </c>
      <c r="AA295" s="1">
        <v>6.7741245067460722</v>
      </c>
      <c r="AB295" s="1">
        <v>5.6000814557302654</v>
      </c>
      <c r="AC295" s="1">
        <v>7.2728330593899562E-2</v>
      </c>
    </row>
    <row r="296" spans="1:29">
      <c r="A296" t="s">
        <v>170</v>
      </c>
      <c r="B296">
        <v>1000</v>
      </c>
      <c r="C296">
        <v>500</v>
      </c>
      <c r="D296" s="1">
        <v>0</v>
      </c>
      <c r="E296" s="1">
        <v>0</v>
      </c>
      <c r="G296" s="1">
        <v>61.48</v>
      </c>
      <c r="H296" s="1">
        <v>0.2039</v>
      </c>
      <c r="I296" s="1">
        <v>17.600000000000001</v>
      </c>
      <c r="J296" s="1">
        <v>3.64</v>
      </c>
      <c r="K296" s="1">
        <v>0.1671</v>
      </c>
      <c r="L296" s="1">
        <v>0.18310000000000001</v>
      </c>
      <c r="M296" s="1">
        <v>1.3781000000000001</v>
      </c>
      <c r="N296" s="1">
        <v>6.12</v>
      </c>
      <c r="O296" s="1">
        <v>5.38</v>
      </c>
      <c r="P296" s="1">
        <v>8.5500000000000007E-2</v>
      </c>
      <c r="Q296" s="1">
        <v>96.267600000000002</v>
      </c>
      <c r="R296" s="1">
        <f t="shared" si="4"/>
        <v>1.1375464684014871</v>
      </c>
      <c r="T296" s="1">
        <v>63.863646751347282</v>
      </c>
      <c r="U296" s="1">
        <v>0.21180542570916902</v>
      </c>
      <c r="V296" s="1">
        <v>18.282371223547695</v>
      </c>
      <c r="W296" s="1">
        <v>3.7811267757791827</v>
      </c>
      <c r="X296" s="1">
        <v>0.17357864951447838</v>
      </c>
      <c r="Y296" s="1">
        <v>0.19019898699043086</v>
      </c>
      <c r="Z296" s="1">
        <v>1.4315304422256294</v>
      </c>
      <c r="AA296" s="1">
        <v>6.3572790845518119</v>
      </c>
      <c r="AB296" s="1">
        <v>5.5885884762890106</v>
      </c>
      <c r="AC296" s="1">
        <v>8.8814928387120906E-2</v>
      </c>
    </row>
    <row r="297" spans="1:29">
      <c r="A297" t="s">
        <v>171</v>
      </c>
      <c r="B297">
        <v>1000</v>
      </c>
      <c r="C297">
        <v>500</v>
      </c>
      <c r="D297" s="1">
        <v>0</v>
      </c>
      <c r="E297" s="1">
        <v>0</v>
      </c>
      <c r="G297" s="1">
        <v>62.07</v>
      </c>
      <c r="H297" s="1">
        <v>0.1933</v>
      </c>
      <c r="I297" s="1">
        <v>17.059999999999999</v>
      </c>
      <c r="J297" s="1">
        <v>3.45</v>
      </c>
      <c r="K297" s="1">
        <v>0.2306</v>
      </c>
      <c r="L297" s="1">
        <v>0.2702</v>
      </c>
      <c r="M297" s="1">
        <v>1.3352999999999999</v>
      </c>
      <c r="N297" s="1">
        <v>6.43</v>
      </c>
      <c r="O297" s="1">
        <v>5.37</v>
      </c>
      <c r="P297" s="1">
        <v>0.13469999999999999</v>
      </c>
      <c r="Q297" s="1">
        <v>96.5441</v>
      </c>
      <c r="R297" s="1">
        <f t="shared" si="4"/>
        <v>1.1973929236499068</v>
      </c>
      <c r="T297" s="1">
        <v>64.29186247528331</v>
      </c>
      <c r="U297" s="1">
        <v>0.20021938160902633</v>
      </c>
      <c r="V297" s="1">
        <v>17.670681066994256</v>
      </c>
      <c r="W297" s="1">
        <v>3.5734964643100926</v>
      </c>
      <c r="X297" s="1">
        <v>0.23885457526663981</v>
      </c>
      <c r="Y297" s="1">
        <v>0.27987209990045997</v>
      </c>
      <c r="Z297" s="1">
        <v>1.3830985010994974</v>
      </c>
      <c r="AA297" s="1">
        <v>6.6601687726127237</v>
      </c>
      <c r="AB297" s="1">
        <v>5.5622249314044048</v>
      </c>
      <c r="AC297" s="1">
        <v>0.13952173151958533</v>
      </c>
    </row>
    <row r="298" spans="1:29">
      <c r="A298" t="s">
        <v>172</v>
      </c>
      <c r="B298">
        <v>1000</v>
      </c>
      <c r="C298">
        <v>500</v>
      </c>
      <c r="D298" s="1">
        <v>0</v>
      </c>
      <c r="E298" s="1">
        <v>0</v>
      </c>
      <c r="G298" s="1">
        <v>62.64</v>
      </c>
      <c r="H298" s="1">
        <v>0.3216</v>
      </c>
      <c r="I298" s="1">
        <v>16.84</v>
      </c>
      <c r="J298" s="1">
        <v>3.44</v>
      </c>
      <c r="K298" s="1">
        <v>0.23619999999999999</v>
      </c>
      <c r="L298" s="1">
        <v>0.29020000000000001</v>
      </c>
      <c r="M298" s="1">
        <v>1.1646000000000001</v>
      </c>
      <c r="N298" s="1">
        <v>5.94</v>
      </c>
      <c r="O298" s="1">
        <v>5.37</v>
      </c>
      <c r="P298" s="1">
        <v>5.8999999999999997E-2</v>
      </c>
      <c r="Q298" s="1">
        <v>96.316000000000003</v>
      </c>
      <c r="R298" s="1">
        <f t="shared" si="4"/>
        <v>1.1061452513966481</v>
      </c>
      <c r="T298" s="1">
        <v>65.03592341874662</v>
      </c>
      <c r="U298" s="1">
        <v>0.33390090950620871</v>
      </c>
      <c r="V298" s="1">
        <v>17.484114788820133</v>
      </c>
      <c r="W298" s="1">
        <v>3.5715768927281033</v>
      </c>
      <c r="X298" s="1">
        <v>0.24523443664604011</v>
      </c>
      <c r="Y298" s="1">
        <v>0.30129988786909756</v>
      </c>
      <c r="Z298" s="1">
        <v>1.2091448980439388</v>
      </c>
      <c r="AA298" s="1">
        <v>6.1671996345363178</v>
      </c>
      <c r="AB298" s="1">
        <v>5.5753976494040449</v>
      </c>
      <c r="AC298" s="1">
        <v>6.1256696706673858E-2</v>
      </c>
    </row>
    <row r="299" spans="1:29">
      <c r="A299" t="s">
        <v>226</v>
      </c>
      <c r="B299">
        <v>950</v>
      </c>
      <c r="C299">
        <v>500</v>
      </c>
      <c r="D299" s="1">
        <v>7.1</v>
      </c>
      <c r="E299" s="1">
        <v>0</v>
      </c>
      <c r="G299" s="1">
        <v>55.89</v>
      </c>
      <c r="H299" s="1">
        <v>0.24329999999999999</v>
      </c>
      <c r="I299" s="1">
        <v>16.27</v>
      </c>
      <c r="J299" s="1">
        <v>4.0599999999999996</v>
      </c>
      <c r="K299" s="1">
        <v>0.2051</v>
      </c>
      <c r="L299" s="1">
        <v>0.15429999999999999</v>
      </c>
      <c r="M299" s="1">
        <v>1.58</v>
      </c>
      <c r="N299" s="1">
        <v>4.07</v>
      </c>
      <c r="O299" s="1">
        <v>4.6500000000000004</v>
      </c>
      <c r="P299" s="1">
        <v>0.16</v>
      </c>
      <c r="Q299" s="1">
        <v>87.284499999999994</v>
      </c>
      <c r="R299" s="1">
        <f t="shared" si="4"/>
        <v>0.87526881720430105</v>
      </c>
      <c r="T299" s="1">
        <v>64.031987351706206</v>
      </c>
      <c r="U299" s="1">
        <v>0.27874364864322987</v>
      </c>
      <c r="V299" s="1">
        <v>18.640193848850597</v>
      </c>
      <c r="W299" s="1">
        <v>4.651455871317359</v>
      </c>
      <c r="X299" s="1">
        <v>0.23497871901654935</v>
      </c>
      <c r="Y299" s="1">
        <v>0.17677823668578041</v>
      </c>
      <c r="Z299" s="1">
        <v>1.8101724819412386</v>
      </c>
      <c r="AA299" s="1">
        <v>4.6629126591777466</v>
      </c>
      <c r="AB299" s="1">
        <v>5.3274063550802264</v>
      </c>
      <c r="AC299" s="1">
        <v>0.18330860576620134</v>
      </c>
    </row>
    <row r="300" spans="1:29">
      <c r="A300" t="s">
        <v>227</v>
      </c>
      <c r="B300">
        <v>950</v>
      </c>
      <c r="C300">
        <v>500</v>
      </c>
      <c r="D300" s="1">
        <v>7.1</v>
      </c>
      <c r="E300" s="1">
        <v>0</v>
      </c>
      <c r="G300" s="1">
        <v>57.58</v>
      </c>
      <c r="H300" s="1">
        <v>0.22159999999999999</v>
      </c>
      <c r="I300" s="1">
        <v>16.059999999999999</v>
      </c>
      <c r="J300" s="1">
        <v>4.28</v>
      </c>
      <c r="K300" s="1">
        <v>0.19350000000000001</v>
      </c>
      <c r="L300" s="1">
        <v>0.20780000000000001</v>
      </c>
      <c r="M300" s="1">
        <v>1.54</v>
      </c>
      <c r="N300" s="1">
        <v>4.26</v>
      </c>
      <c r="O300" s="1">
        <v>4.62</v>
      </c>
      <c r="P300" s="1">
        <v>0.1502</v>
      </c>
      <c r="Q300" s="1">
        <v>89.113200000000006</v>
      </c>
      <c r="R300" s="1">
        <f t="shared" si="4"/>
        <v>0.92207792207792205</v>
      </c>
      <c r="T300" s="1">
        <v>64.614445446914701</v>
      </c>
      <c r="U300" s="1">
        <v>0.24867247500931394</v>
      </c>
      <c r="V300" s="1">
        <v>18.022021428924106</v>
      </c>
      <c r="W300" s="1">
        <v>4.8028799324903604</v>
      </c>
      <c r="X300" s="1">
        <v>0.21713954834973939</v>
      </c>
      <c r="Y300" s="1">
        <v>0.23318655373165817</v>
      </c>
      <c r="Z300" s="1">
        <v>1.7281390411297091</v>
      </c>
      <c r="AA300" s="1">
        <v>4.7804365683198444</v>
      </c>
      <c r="AB300" s="1">
        <v>5.1844171233891272</v>
      </c>
      <c r="AC300" s="1">
        <v>0.16854966492057291</v>
      </c>
    </row>
    <row r="301" spans="1:29">
      <c r="A301" t="s">
        <v>228</v>
      </c>
      <c r="B301">
        <v>950</v>
      </c>
      <c r="C301">
        <v>500</v>
      </c>
      <c r="D301" s="1">
        <v>7.1</v>
      </c>
      <c r="E301" s="1">
        <v>0</v>
      </c>
      <c r="G301" s="1">
        <v>55.79</v>
      </c>
      <c r="H301" s="1">
        <v>0.24610000000000001</v>
      </c>
      <c r="I301" s="1">
        <v>16.46</v>
      </c>
      <c r="J301" s="1">
        <v>3.91</v>
      </c>
      <c r="K301" s="1">
        <v>0.19980000000000001</v>
      </c>
      <c r="L301" s="1">
        <v>9.5399999999999999E-2</v>
      </c>
      <c r="M301" s="1">
        <v>1.57</v>
      </c>
      <c r="N301" s="1">
        <v>3.95</v>
      </c>
      <c r="O301" s="1">
        <v>4.58</v>
      </c>
      <c r="P301" s="1">
        <v>6.8599999999999994E-2</v>
      </c>
      <c r="Q301" s="1">
        <v>86.87</v>
      </c>
      <c r="R301" s="1">
        <f t="shared" si="4"/>
        <v>0.86244541484716164</v>
      </c>
      <c r="T301" s="1">
        <v>64.222401289282828</v>
      </c>
      <c r="U301" s="1">
        <v>0.28329688039599404</v>
      </c>
      <c r="V301" s="1">
        <v>18.947853113848279</v>
      </c>
      <c r="W301" s="1">
        <v>4.5009784735812133</v>
      </c>
      <c r="X301" s="1">
        <v>0.22999884885461036</v>
      </c>
      <c r="Y301" s="1">
        <v>0.10981927017382294</v>
      </c>
      <c r="Z301" s="1">
        <v>1.8072982617704614</v>
      </c>
      <c r="AA301" s="1">
        <v>4.5470242891677222</v>
      </c>
      <c r="AB301" s="1">
        <v>5.2722458846552316</v>
      </c>
      <c r="AC301" s="1">
        <v>7.896857373086219E-2</v>
      </c>
    </row>
    <row r="302" spans="1:29">
      <c r="A302" t="s">
        <v>229</v>
      </c>
      <c r="B302">
        <v>950</v>
      </c>
      <c r="C302">
        <v>500</v>
      </c>
      <c r="D302" s="1">
        <v>7.1</v>
      </c>
      <c r="E302" s="1">
        <v>0</v>
      </c>
      <c r="G302" s="1">
        <v>57.1</v>
      </c>
      <c r="H302" s="1">
        <v>0.2908</v>
      </c>
      <c r="I302" s="1">
        <v>15.94</v>
      </c>
      <c r="J302" s="1">
        <v>3.96</v>
      </c>
      <c r="K302" s="1">
        <v>0.2087</v>
      </c>
      <c r="L302" s="1">
        <v>0.15060000000000001</v>
      </c>
      <c r="M302" s="1">
        <v>1.51</v>
      </c>
      <c r="N302" s="1">
        <v>4.1399999999999997</v>
      </c>
      <c r="O302" s="1">
        <v>4.66</v>
      </c>
      <c r="P302" s="1">
        <v>9.4299999999999995E-2</v>
      </c>
      <c r="Q302" s="1">
        <v>88.0672</v>
      </c>
      <c r="R302" s="1">
        <f t="shared" si="4"/>
        <v>0.88841201716738183</v>
      </c>
      <c r="T302" s="1">
        <v>64.836851858580729</v>
      </c>
      <c r="U302" s="1">
        <v>0.33020239090149339</v>
      </c>
      <c r="V302" s="1">
        <v>18.099814686966319</v>
      </c>
      <c r="W302" s="1">
        <v>4.4965662584935142</v>
      </c>
      <c r="X302" s="1">
        <v>0.23697812579484756</v>
      </c>
      <c r="Y302" s="1">
        <v>0.17100577740634426</v>
      </c>
      <c r="Z302" s="1">
        <v>1.7145997601831326</v>
      </c>
      <c r="AA302" s="1">
        <v>4.7009556338795822</v>
      </c>
      <c r="AB302" s="1">
        <v>5.291413829439338</v>
      </c>
      <c r="AC302" s="1">
        <v>0.10707732277170159</v>
      </c>
    </row>
    <row r="303" spans="1:29">
      <c r="A303" t="s">
        <v>230</v>
      </c>
      <c r="B303">
        <v>950</v>
      </c>
      <c r="C303">
        <v>500</v>
      </c>
      <c r="D303" s="1">
        <v>7.1</v>
      </c>
      <c r="E303" s="1">
        <v>0</v>
      </c>
      <c r="G303" s="1">
        <v>57.67</v>
      </c>
      <c r="H303" s="1">
        <v>0.2737</v>
      </c>
      <c r="I303" s="1">
        <v>16.43</v>
      </c>
      <c r="J303" s="1">
        <v>4.21</v>
      </c>
      <c r="K303" s="1">
        <v>0.2147</v>
      </c>
      <c r="L303" s="1">
        <v>0.20910000000000001</v>
      </c>
      <c r="M303" s="1">
        <v>1.62</v>
      </c>
      <c r="N303" s="1">
        <v>3.94</v>
      </c>
      <c r="O303" s="1">
        <v>4.74</v>
      </c>
      <c r="P303" s="1">
        <v>4.1399999999999999E-2</v>
      </c>
      <c r="Q303" s="1">
        <v>89.3489</v>
      </c>
      <c r="R303" s="1">
        <f t="shared" si="4"/>
        <v>0.83122362869198307</v>
      </c>
      <c r="T303" s="1">
        <v>64.544722990434138</v>
      </c>
      <c r="U303" s="1">
        <v>0.30632721835411514</v>
      </c>
      <c r="V303" s="1">
        <v>18.388586764918202</v>
      </c>
      <c r="W303" s="1">
        <v>4.7118655070179933</v>
      </c>
      <c r="X303" s="1">
        <v>0.24029394877832852</v>
      </c>
      <c r="Y303" s="1">
        <v>0.23402638420842339</v>
      </c>
      <c r="Z303" s="1">
        <v>1.8131168934368527</v>
      </c>
      <c r="AA303" s="1">
        <v>4.4096793581118519</v>
      </c>
      <c r="AB303" s="1">
        <v>5.3050457252411611</v>
      </c>
      <c r="AC303" s="1">
        <v>4.6335209498941786E-2</v>
      </c>
    </row>
    <row r="304" spans="1:29">
      <c r="A304" t="s">
        <v>231</v>
      </c>
      <c r="B304">
        <v>950</v>
      </c>
      <c r="C304">
        <v>500</v>
      </c>
      <c r="D304" s="1">
        <v>7.1</v>
      </c>
      <c r="E304" s="1">
        <v>0</v>
      </c>
      <c r="G304" s="1">
        <v>58.37</v>
      </c>
      <c r="H304" s="1">
        <v>0.22500000000000001</v>
      </c>
      <c r="I304" s="1">
        <v>16.559999999999999</v>
      </c>
      <c r="J304" s="1">
        <v>4.08</v>
      </c>
      <c r="K304" s="1">
        <v>0.1249</v>
      </c>
      <c r="L304" s="1">
        <v>0.16889999999999999</v>
      </c>
      <c r="M304" s="1">
        <v>1.52</v>
      </c>
      <c r="N304" s="1">
        <v>4.38</v>
      </c>
      <c r="O304" s="1">
        <v>4.67</v>
      </c>
      <c r="P304" s="1">
        <v>0.1009</v>
      </c>
      <c r="Q304" s="1">
        <v>90.2333</v>
      </c>
      <c r="R304" s="1">
        <f t="shared" si="4"/>
        <v>0.93790149892933616</v>
      </c>
      <c r="T304" s="1">
        <v>64.687870220860816</v>
      </c>
      <c r="U304" s="1">
        <v>0.24935362000503142</v>
      </c>
      <c r="V304" s="1">
        <v>18.352426432370308</v>
      </c>
      <c r="W304" s="1">
        <v>4.5216123094245697</v>
      </c>
      <c r="X304" s="1">
        <v>0.13841896506057078</v>
      </c>
      <c r="Y304" s="1">
        <v>0.18718145075044357</v>
      </c>
      <c r="Z304" s="1">
        <v>1.6845222329228786</v>
      </c>
      <c r="AA304" s="1">
        <v>4.8540838027646114</v>
      </c>
      <c r="AB304" s="1">
        <v>5.1754729129933184</v>
      </c>
      <c r="AC304" s="1">
        <v>0.11182124559336742</v>
      </c>
    </row>
    <row r="305" spans="1:29">
      <c r="A305" t="s">
        <v>232</v>
      </c>
      <c r="B305">
        <v>950</v>
      </c>
      <c r="C305">
        <v>500</v>
      </c>
      <c r="D305" s="1">
        <v>7.1</v>
      </c>
      <c r="E305" s="1">
        <v>0</v>
      </c>
      <c r="G305" s="1">
        <v>57.64</v>
      </c>
      <c r="H305" s="1">
        <v>0.2172</v>
      </c>
      <c r="I305" s="1">
        <v>16.3</v>
      </c>
      <c r="J305" s="1">
        <v>3.87</v>
      </c>
      <c r="K305" s="1">
        <v>0.14499999999999999</v>
      </c>
      <c r="L305" s="1">
        <v>0.1477</v>
      </c>
      <c r="M305" s="1">
        <v>1.46</v>
      </c>
      <c r="N305" s="1">
        <v>4.12</v>
      </c>
      <c r="O305" s="1">
        <v>4.58</v>
      </c>
      <c r="P305" s="1">
        <v>8.8599999999999998E-2</v>
      </c>
      <c r="Q305" s="1">
        <v>88.568600000000004</v>
      </c>
      <c r="R305" s="1">
        <f t="shared" si="4"/>
        <v>0.89956331877729256</v>
      </c>
      <c r="T305" s="1">
        <v>65.079497700087842</v>
      </c>
      <c r="U305" s="1">
        <v>0.24523363810650725</v>
      </c>
      <c r="V305" s="1">
        <v>18.403813541142121</v>
      </c>
      <c r="W305" s="1">
        <v>4.3694943806269944</v>
      </c>
      <c r="X305" s="1">
        <v>0.16371490573408631</v>
      </c>
      <c r="Y305" s="1">
        <v>0.16676339018568656</v>
      </c>
      <c r="Z305" s="1">
        <v>1.6484397404949385</v>
      </c>
      <c r="AA305" s="1">
        <v>4.651761459478867</v>
      </c>
      <c r="AB305" s="1">
        <v>5.1711328845663136</v>
      </c>
      <c r="AC305" s="1">
        <v>0.10003545274510378</v>
      </c>
    </row>
    <row r="306" spans="1:29">
      <c r="A306" t="s">
        <v>233</v>
      </c>
      <c r="B306">
        <v>950</v>
      </c>
      <c r="C306">
        <v>500</v>
      </c>
      <c r="D306" s="1">
        <v>7.1</v>
      </c>
      <c r="E306" s="1">
        <v>0</v>
      </c>
      <c r="G306" s="1">
        <v>57.65</v>
      </c>
      <c r="H306" s="1">
        <v>0.2263</v>
      </c>
      <c r="I306" s="1">
        <v>16.559999999999999</v>
      </c>
      <c r="J306" s="1">
        <v>4.12</v>
      </c>
      <c r="K306" s="1">
        <v>0.1075</v>
      </c>
      <c r="L306" s="1">
        <v>0.1371</v>
      </c>
      <c r="M306" s="1">
        <v>1.44</v>
      </c>
      <c r="N306" s="1">
        <v>4.1399999999999997</v>
      </c>
      <c r="O306" s="1">
        <v>4.6900000000000004</v>
      </c>
      <c r="P306" s="1">
        <v>7.8200000000000006E-2</v>
      </c>
      <c r="Q306" s="1">
        <v>89.149199999999993</v>
      </c>
      <c r="R306" s="1">
        <f t="shared" si="4"/>
        <v>0.88272921108741986</v>
      </c>
      <c r="T306" s="1">
        <v>64.666873062237244</v>
      </c>
      <c r="U306" s="1">
        <v>0.25384411750189573</v>
      </c>
      <c r="V306" s="1">
        <v>18.575601351442302</v>
      </c>
      <c r="W306" s="1">
        <v>4.6214660367114906</v>
      </c>
      <c r="X306" s="1">
        <v>0.12058436867633138</v>
      </c>
      <c r="Y306" s="1">
        <v>0.15378713437697702</v>
      </c>
      <c r="Z306" s="1">
        <v>1.6152696827341131</v>
      </c>
      <c r="AA306" s="1">
        <v>4.6439003378605754</v>
      </c>
      <c r="AB306" s="1">
        <v>5.2608436194604113</v>
      </c>
      <c r="AC306" s="1">
        <v>8.7718117492921993E-2</v>
      </c>
    </row>
    <row r="307" spans="1:29">
      <c r="A307" t="s">
        <v>234</v>
      </c>
      <c r="B307">
        <v>950</v>
      </c>
      <c r="C307">
        <v>500</v>
      </c>
      <c r="D307" s="1">
        <v>7.1</v>
      </c>
      <c r="E307" s="1">
        <v>0</v>
      </c>
      <c r="G307" s="1">
        <v>56.26</v>
      </c>
      <c r="H307" s="1">
        <v>0.27110000000000001</v>
      </c>
      <c r="I307" s="1">
        <v>16.600000000000001</v>
      </c>
      <c r="J307" s="1">
        <v>3.91</v>
      </c>
      <c r="K307" s="1">
        <v>0.189</v>
      </c>
      <c r="L307" s="1">
        <v>0.1847</v>
      </c>
      <c r="M307" s="1">
        <v>1.44</v>
      </c>
      <c r="N307" s="1">
        <v>4.2699999999999996</v>
      </c>
      <c r="O307" s="1">
        <v>4.72</v>
      </c>
      <c r="P307" s="1">
        <v>0.1179</v>
      </c>
      <c r="Q307" s="1">
        <v>87.962800000000001</v>
      </c>
      <c r="R307" s="1">
        <f t="shared" si="4"/>
        <v>0.90466101694915246</v>
      </c>
      <c r="T307" s="1">
        <v>63.958855334300402</v>
      </c>
      <c r="U307" s="1">
        <v>0.30819846571505227</v>
      </c>
      <c r="V307" s="1">
        <v>18.871613909516295</v>
      </c>
      <c r="W307" s="1">
        <v>4.4450608666390794</v>
      </c>
      <c r="X307" s="1">
        <v>0.21486355595774576</v>
      </c>
      <c r="Y307" s="1">
        <v>0.20997512584865421</v>
      </c>
      <c r="Z307" s="1">
        <v>1.6370556644399676</v>
      </c>
      <c r="AA307" s="1">
        <v>4.854324782749071</v>
      </c>
      <c r="AB307" s="1">
        <v>5.3659046778865607</v>
      </c>
      <c r="AC307" s="1">
        <v>0.13403393252602239</v>
      </c>
    </row>
    <row r="308" spans="1:29">
      <c r="A308" t="s">
        <v>235</v>
      </c>
      <c r="B308">
        <v>950</v>
      </c>
      <c r="C308">
        <v>500</v>
      </c>
      <c r="D308" s="1">
        <v>7.1</v>
      </c>
      <c r="E308" s="1">
        <v>0</v>
      </c>
      <c r="G308" s="1">
        <v>58.15</v>
      </c>
      <c r="H308" s="1">
        <v>0.24210000000000001</v>
      </c>
      <c r="I308" s="1">
        <v>16.5</v>
      </c>
      <c r="J308" s="1">
        <v>3.71</v>
      </c>
      <c r="K308" s="1">
        <v>0.2243</v>
      </c>
      <c r="L308" s="1">
        <v>0.14080000000000001</v>
      </c>
      <c r="M308" s="1">
        <v>1.46</v>
      </c>
      <c r="N308" s="1">
        <v>4.1100000000000003</v>
      </c>
      <c r="O308" s="1">
        <v>4.62</v>
      </c>
      <c r="P308" s="1">
        <v>0.16209999999999999</v>
      </c>
      <c r="Q308" s="1">
        <v>89.319400000000002</v>
      </c>
      <c r="R308" s="1">
        <f t="shared" si="4"/>
        <v>0.88961038961038963</v>
      </c>
      <c r="T308" s="1">
        <v>65.103437774996237</v>
      </c>
      <c r="U308" s="1">
        <v>0.27104973835471358</v>
      </c>
      <c r="V308" s="1">
        <v>18.473030495054825</v>
      </c>
      <c r="W308" s="1">
        <v>4.1536329173729332</v>
      </c>
      <c r="X308" s="1">
        <v>0.25112125697216953</v>
      </c>
      <c r="Y308" s="1">
        <v>0.15763652689113453</v>
      </c>
      <c r="Z308" s="1">
        <v>1.6345833044109117</v>
      </c>
      <c r="AA308" s="1">
        <v>4.601463959677293</v>
      </c>
      <c r="AB308" s="1">
        <v>5.1724485386153516</v>
      </c>
      <c r="AC308" s="1">
        <v>0.18148352989384164</v>
      </c>
    </row>
    <row r="309" spans="1:29">
      <c r="A309" t="s">
        <v>133</v>
      </c>
      <c r="B309">
        <v>950</v>
      </c>
      <c r="C309">
        <v>500</v>
      </c>
      <c r="D309" s="1">
        <v>0</v>
      </c>
      <c r="E309" s="1">
        <v>0</v>
      </c>
      <c r="G309" s="1">
        <v>60.76</v>
      </c>
      <c r="H309" s="1">
        <v>0.2636</v>
      </c>
      <c r="I309" s="1">
        <v>17.48</v>
      </c>
      <c r="J309" s="1">
        <v>4.07</v>
      </c>
      <c r="K309" s="1">
        <v>0.20949999999999999</v>
      </c>
      <c r="L309" s="1">
        <v>0.22589999999999999</v>
      </c>
      <c r="M309" s="1">
        <v>1.62</v>
      </c>
      <c r="N309" s="1">
        <v>6.28</v>
      </c>
      <c r="O309" s="1">
        <v>5.0999999999999996</v>
      </c>
      <c r="P309" s="1">
        <v>5.3600000000000002E-2</v>
      </c>
      <c r="Q309" s="1">
        <v>96.062700000000007</v>
      </c>
      <c r="R309" s="1">
        <f t="shared" si="4"/>
        <v>1.2313725490196079</v>
      </c>
      <c r="T309" s="1">
        <v>63.250356277722773</v>
      </c>
      <c r="U309" s="1">
        <v>0.27440411314693425</v>
      </c>
      <c r="V309" s="1">
        <v>18.196448777725379</v>
      </c>
      <c r="W309" s="1">
        <v>4.2368161627770196</v>
      </c>
      <c r="X309" s="1">
        <v>0.21808672877193747</v>
      </c>
      <c r="Y309" s="1">
        <v>0.23515891183570728</v>
      </c>
      <c r="Z309" s="1">
        <v>1.6863985709333589</v>
      </c>
      <c r="AA309" s="1">
        <v>6.5373969292972189</v>
      </c>
      <c r="AB309" s="1">
        <v>5.309032538123537</v>
      </c>
      <c r="AC309" s="1">
        <v>5.5796890988906202E-2</v>
      </c>
    </row>
    <row r="310" spans="1:29">
      <c r="A310" t="s">
        <v>134</v>
      </c>
      <c r="B310">
        <v>950</v>
      </c>
      <c r="C310">
        <v>500</v>
      </c>
      <c r="D310" s="1">
        <v>0</v>
      </c>
      <c r="E310" s="1">
        <v>0</v>
      </c>
      <c r="G310" s="1">
        <v>60.8</v>
      </c>
      <c r="H310" s="1">
        <v>0.15090000000000001</v>
      </c>
      <c r="I310" s="1">
        <v>17.41</v>
      </c>
      <c r="J310" s="1">
        <v>3.65</v>
      </c>
      <c r="K310" s="1">
        <v>0.17960000000000001</v>
      </c>
      <c r="L310" s="1">
        <v>0.1852</v>
      </c>
      <c r="M310" s="1">
        <v>1.57</v>
      </c>
      <c r="N310" s="1">
        <v>6.36</v>
      </c>
      <c r="O310" s="1">
        <v>5.21</v>
      </c>
      <c r="P310" s="1">
        <v>9.4100000000000003E-2</v>
      </c>
      <c r="Q310" s="1">
        <v>95.609899999999996</v>
      </c>
      <c r="R310" s="1">
        <f t="shared" si="4"/>
        <v>1.2207293666026873</v>
      </c>
      <c r="T310" s="1">
        <v>63.591741022634686</v>
      </c>
      <c r="U310" s="1">
        <v>0.15782884408413775</v>
      </c>
      <c r="V310" s="1">
        <v>18.209411368487991</v>
      </c>
      <c r="W310" s="1">
        <v>3.8175962949443516</v>
      </c>
      <c r="X310" s="1">
        <v>0.18784665604712486</v>
      </c>
      <c r="Y310" s="1">
        <v>0.1937037900886833</v>
      </c>
      <c r="Z310" s="1">
        <v>1.6420893652226394</v>
      </c>
      <c r="AA310" s="1">
        <v>6.6520308043413925</v>
      </c>
      <c r="AB310" s="1">
        <v>5.4492264922356366</v>
      </c>
      <c r="AC310" s="1">
        <v>9.8420770234044816E-2</v>
      </c>
    </row>
    <row r="311" spans="1:29">
      <c r="A311" t="s">
        <v>135</v>
      </c>
      <c r="B311">
        <v>950</v>
      </c>
      <c r="C311">
        <v>500</v>
      </c>
      <c r="D311" s="1">
        <v>0</v>
      </c>
      <c r="E311" s="1">
        <v>0</v>
      </c>
      <c r="G311" s="1">
        <v>61.55</v>
      </c>
      <c r="H311" s="1">
        <v>0.28179999999999999</v>
      </c>
      <c r="I311" s="1">
        <v>17.18</v>
      </c>
      <c r="J311" s="1">
        <v>3.32</v>
      </c>
      <c r="K311" s="1">
        <v>0.13020000000000001</v>
      </c>
      <c r="L311" s="1">
        <v>0.1459</v>
      </c>
      <c r="M311" s="1">
        <v>1.68</v>
      </c>
      <c r="N311" s="1">
        <v>5.95</v>
      </c>
      <c r="O311" s="1">
        <v>5.12</v>
      </c>
      <c r="P311" s="1">
        <v>8.7599999999999997E-2</v>
      </c>
      <c r="Q311" s="1">
        <v>95.465199999999996</v>
      </c>
      <c r="R311" s="1">
        <f t="shared" si="4"/>
        <v>1.162109375</v>
      </c>
      <c r="T311" s="1">
        <v>64.473755881724443</v>
      </c>
      <c r="U311" s="1">
        <v>0.29518609922778144</v>
      </c>
      <c r="V311" s="1">
        <v>17.99608653205566</v>
      </c>
      <c r="W311" s="1">
        <v>3.477707059745331</v>
      </c>
      <c r="X311" s="1">
        <v>0.13638477686109704</v>
      </c>
      <c r="Y311" s="1">
        <v>0.15283056024603731</v>
      </c>
      <c r="Z311" s="1">
        <v>1.7598035724012522</v>
      </c>
      <c r="AA311" s="1">
        <v>6.232637652254434</v>
      </c>
      <c r="AB311" s="1">
        <v>5.3632108873181021</v>
      </c>
      <c r="AC311" s="1">
        <v>9.1761186275208143E-2</v>
      </c>
    </row>
    <row r="312" spans="1:29">
      <c r="A312" t="s">
        <v>136</v>
      </c>
      <c r="B312">
        <v>950</v>
      </c>
      <c r="C312">
        <v>500</v>
      </c>
      <c r="D312" s="1">
        <v>0</v>
      </c>
      <c r="E312" s="1">
        <v>0</v>
      </c>
      <c r="G312" s="1">
        <v>59.97</v>
      </c>
      <c r="H312" s="1">
        <v>0.22650000000000001</v>
      </c>
      <c r="I312" s="1">
        <v>17.78</v>
      </c>
      <c r="J312" s="1">
        <v>3.2</v>
      </c>
      <c r="K312" s="1">
        <v>0.14460000000000001</v>
      </c>
      <c r="L312" s="1">
        <v>0.22409999999999999</v>
      </c>
      <c r="M312" s="1">
        <v>1.53</v>
      </c>
      <c r="N312" s="1">
        <v>6.13</v>
      </c>
      <c r="O312" s="1">
        <v>5.17</v>
      </c>
      <c r="P312" s="1">
        <v>8.4099999999999994E-2</v>
      </c>
      <c r="Q312" s="1">
        <v>94.481999999999999</v>
      </c>
      <c r="R312" s="1">
        <f t="shared" si="4"/>
        <v>1.1856866537717601</v>
      </c>
      <c r="T312" s="1">
        <v>63.472407442687498</v>
      </c>
      <c r="U312" s="1">
        <v>0.23972820219724392</v>
      </c>
      <c r="V312" s="1">
        <v>18.818399271818972</v>
      </c>
      <c r="W312" s="1">
        <v>3.3868885078639317</v>
      </c>
      <c r="X312" s="1">
        <v>0.15304502444910142</v>
      </c>
      <c r="Y312" s="1">
        <v>0.23718803581634595</v>
      </c>
      <c r="Z312" s="1">
        <v>1.6193560678224423</v>
      </c>
      <c r="AA312" s="1">
        <v>6.4880082978768447</v>
      </c>
      <c r="AB312" s="1">
        <v>5.4719417455176647</v>
      </c>
      <c r="AC312" s="1">
        <v>8.9011663597298951E-2</v>
      </c>
    </row>
    <row r="313" spans="1:29">
      <c r="A313" t="s">
        <v>137</v>
      </c>
      <c r="B313">
        <v>950</v>
      </c>
      <c r="C313">
        <v>500</v>
      </c>
      <c r="D313" s="1">
        <v>0</v>
      </c>
      <c r="E313" s="1">
        <v>0</v>
      </c>
      <c r="G313" s="1">
        <v>62.06</v>
      </c>
      <c r="H313" s="1">
        <v>0.21990000000000001</v>
      </c>
      <c r="I313" s="1">
        <v>17.329999999999998</v>
      </c>
      <c r="J313" s="1">
        <v>3.51</v>
      </c>
      <c r="K313" s="1">
        <v>0.12139999999999999</v>
      </c>
      <c r="L313" s="1">
        <v>0.19589999999999999</v>
      </c>
      <c r="M313" s="1">
        <v>1.58</v>
      </c>
      <c r="N313" s="1">
        <v>6.4</v>
      </c>
      <c r="O313" s="1">
        <v>5.21</v>
      </c>
      <c r="P313" s="1">
        <v>0.1061</v>
      </c>
      <c r="Q313" s="1">
        <v>96.733400000000003</v>
      </c>
      <c r="R313" s="1">
        <f t="shared" si="4"/>
        <v>1.2284069097888677</v>
      </c>
      <c r="T313" s="1">
        <v>64.155710437139604</v>
      </c>
      <c r="U313" s="1">
        <v>0.22732582541293908</v>
      </c>
      <c r="V313" s="1">
        <v>17.915218528450357</v>
      </c>
      <c r="W313" s="1">
        <v>3.6285295461546885</v>
      </c>
      <c r="X313" s="1">
        <v>0.12549956891828468</v>
      </c>
      <c r="Y313" s="1">
        <v>0.20251536697769332</v>
      </c>
      <c r="Z313" s="1">
        <v>1.6333551803203443</v>
      </c>
      <c r="AA313" s="1">
        <v>6.6161222493988632</v>
      </c>
      <c r="AB313" s="1">
        <v>5.3859370186512621</v>
      </c>
      <c r="AC313" s="1">
        <v>0.10968290166581553</v>
      </c>
    </row>
    <row r="314" spans="1:29">
      <c r="A314" t="s">
        <v>138</v>
      </c>
      <c r="B314">
        <v>950</v>
      </c>
      <c r="C314">
        <v>500</v>
      </c>
      <c r="D314" s="1">
        <v>0</v>
      </c>
      <c r="E314" s="1">
        <v>0</v>
      </c>
      <c r="G314" s="1">
        <v>60.86</v>
      </c>
      <c r="H314" s="1">
        <v>0.13980000000000001</v>
      </c>
      <c r="I314" s="1">
        <v>17.239999999999998</v>
      </c>
      <c r="J314" s="1">
        <v>3.15</v>
      </c>
      <c r="K314" s="1">
        <v>7.5200000000000003E-2</v>
      </c>
      <c r="L314" s="1">
        <v>0.24940000000000001</v>
      </c>
      <c r="M314" s="1">
        <v>1.57</v>
      </c>
      <c r="N314" s="1">
        <v>6.4</v>
      </c>
      <c r="O314" s="1">
        <v>5.3</v>
      </c>
      <c r="P314" s="1">
        <v>4.87E-2</v>
      </c>
      <c r="Q314" s="1">
        <v>95.053100000000001</v>
      </c>
      <c r="R314" s="1">
        <f t="shared" si="4"/>
        <v>1.2075471698113209</v>
      </c>
      <c r="T314" s="1">
        <v>64.027369964788107</v>
      </c>
      <c r="U314" s="1">
        <v>0.14707568716854055</v>
      </c>
      <c r="V314" s="1">
        <v>18.137230663702709</v>
      </c>
      <c r="W314" s="1">
        <v>3.313937157231063</v>
      </c>
      <c r="X314" s="1">
        <v>7.9113674356754288E-2</v>
      </c>
      <c r="Y314" s="1">
        <v>0.26237965936934199</v>
      </c>
      <c r="Z314" s="1">
        <v>1.6517083609056411</v>
      </c>
      <c r="AA314" s="1">
        <v>6.7330786686599389</v>
      </c>
      <c r="AB314" s="1">
        <v>5.5758307724840108</v>
      </c>
      <c r="AC314" s="1">
        <v>5.1234520494334225E-2</v>
      </c>
    </row>
    <row r="315" spans="1:29">
      <c r="A315" t="s">
        <v>139</v>
      </c>
      <c r="B315">
        <v>950</v>
      </c>
      <c r="C315">
        <v>500</v>
      </c>
      <c r="D315" s="1">
        <v>0</v>
      </c>
      <c r="E315" s="1">
        <v>0</v>
      </c>
      <c r="G315" s="1">
        <v>60.42</v>
      </c>
      <c r="H315" s="1">
        <v>0.22439999999999999</v>
      </c>
      <c r="I315" s="1">
        <v>17.64</v>
      </c>
      <c r="J315" s="1">
        <v>2.97</v>
      </c>
      <c r="K315" s="1">
        <v>0.1041</v>
      </c>
      <c r="L315" s="1">
        <v>0.27900000000000003</v>
      </c>
      <c r="M315" s="1">
        <v>1.54</v>
      </c>
      <c r="N315" s="1">
        <v>6.31</v>
      </c>
      <c r="O315" s="1">
        <v>5.41</v>
      </c>
      <c r="P315" s="1">
        <v>8.1100000000000005E-2</v>
      </c>
      <c r="Q315" s="1">
        <v>94.978700000000003</v>
      </c>
      <c r="R315" s="1">
        <f t="shared" si="4"/>
        <v>1.1663585951940849</v>
      </c>
      <c r="T315" s="1">
        <v>63.614262987385594</v>
      </c>
      <c r="U315" s="1">
        <v>0.23626349907926719</v>
      </c>
      <c r="V315" s="1">
        <v>18.572585221739189</v>
      </c>
      <c r="W315" s="1">
        <v>3.1270168995785372</v>
      </c>
      <c r="X315" s="1">
        <v>0.10960352163169217</v>
      </c>
      <c r="Y315" s="1">
        <v>0.29375007238465051</v>
      </c>
      <c r="Z315" s="1">
        <v>1.6214161701518341</v>
      </c>
      <c r="AA315" s="1">
        <v>6.6435948270506957</v>
      </c>
      <c r="AB315" s="1">
        <v>5.6960139483905339</v>
      </c>
      <c r="AC315" s="1">
        <v>8.5387565843710225E-2</v>
      </c>
    </row>
    <row r="316" spans="1:29">
      <c r="A316" t="s">
        <v>140</v>
      </c>
      <c r="B316">
        <v>950</v>
      </c>
      <c r="C316">
        <v>500</v>
      </c>
      <c r="D316" s="1">
        <v>0</v>
      </c>
      <c r="E316" s="1">
        <v>0</v>
      </c>
      <c r="G316" s="1">
        <v>59.55</v>
      </c>
      <c r="H316" s="1">
        <v>0.1244</v>
      </c>
      <c r="I316" s="1">
        <v>17.309999999999999</v>
      </c>
      <c r="J316" s="1">
        <v>3.32</v>
      </c>
      <c r="K316" s="1">
        <v>0.2051</v>
      </c>
      <c r="L316" s="1">
        <v>0.17680000000000001</v>
      </c>
      <c r="M316" s="1">
        <v>1.4</v>
      </c>
      <c r="N316" s="1">
        <v>6.54</v>
      </c>
      <c r="O316" s="1">
        <v>5.39</v>
      </c>
      <c r="P316" s="1">
        <v>7.1199999999999999E-2</v>
      </c>
      <c r="Q316" s="1">
        <v>94.087500000000006</v>
      </c>
      <c r="R316" s="1">
        <f t="shared" si="4"/>
        <v>1.2133580705009277</v>
      </c>
      <c r="T316" s="1">
        <v>63.292148266241519</v>
      </c>
      <c r="U316" s="1">
        <v>0.13221735087020059</v>
      </c>
      <c r="V316" s="1">
        <v>18.397768035073732</v>
      </c>
      <c r="W316" s="1">
        <v>3.5286302643815595</v>
      </c>
      <c r="X316" s="1">
        <v>0.21798857446525838</v>
      </c>
      <c r="Y316" s="1">
        <v>0.18791018998272885</v>
      </c>
      <c r="Z316" s="1">
        <v>1.487976617510296</v>
      </c>
      <c r="AA316" s="1">
        <v>6.9509764846552411</v>
      </c>
      <c r="AB316" s="1">
        <v>5.7287099774146402</v>
      </c>
      <c r="AC316" s="1">
        <v>7.5674239404809343E-2</v>
      </c>
    </row>
    <row r="317" spans="1:29">
      <c r="A317" t="s">
        <v>141</v>
      </c>
      <c r="B317">
        <v>950</v>
      </c>
      <c r="C317">
        <v>500</v>
      </c>
      <c r="D317" s="1">
        <v>0</v>
      </c>
      <c r="E317" s="1">
        <v>0</v>
      </c>
      <c r="G317" s="1">
        <v>60.28</v>
      </c>
      <c r="H317" s="1">
        <v>0.35620000000000002</v>
      </c>
      <c r="I317" s="1">
        <v>17.559999999999999</v>
      </c>
      <c r="J317" s="1">
        <v>3.23</v>
      </c>
      <c r="K317" s="1">
        <v>8.9599999999999999E-2</v>
      </c>
      <c r="L317" s="1">
        <v>0.22409999999999999</v>
      </c>
      <c r="M317" s="1">
        <v>1.262</v>
      </c>
      <c r="N317" s="1">
        <v>6.16</v>
      </c>
      <c r="O317" s="1">
        <v>5.32</v>
      </c>
      <c r="P317" s="1">
        <v>0.12920000000000001</v>
      </c>
      <c r="Q317" s="1">
        <v>94.619600000000005</v>
      </c>
      <c r="R317" s="1">
        <f t="shared" si="4"/>
        <v>1.1578947368421053</v>
      </c>
      <c r="T317" s="1">
        <v>63.707730745004199</v>
      </c>
      <c r="U317" s="1">
        <v>0.37645477258411575</v>
      </c>
      <c r="V317" s="1">
        <v>18.558522758498235</v>
      </c>
      <c r="W317" s="1">
        <v>3.4136690495415323</v>
      </c>
      <c r="X317" s="1">
        <v>9.4694968061585547E-2</v>
      </c>
      <c r="Y317" s="1">
        <v>0.23684310650224685</v>
      </c>
      <c r="Z317" s="1">
        <v>1.333761715331707</v>
      </c>
      <c r="AA317" s="1">
        <v>6.5102790542340072</v>
      </c>
      <c r="AB317" s="1">
        <v>5.6225137286566422</v>
      </c>
      <c r="AC317" s="1">
        <v>0.13654676198166132</v>
      </c>
    </row>
    <row r="318" spans="1:29">
      <c r="A318" t="s">
        <v>142</v>
      </c>
      <c r="B318">
        <v>950</v>
      </c>
      <c r="C318">
        <v>500</v>
      </c>
      <c r="D318" s="1">
        <v>0</v>
      </c>
      <c r="E318" s="1">
        <v>0</v>
      </c>
      <c r="G318" s="1">
        <v>60.23</v>
      </c>
      <c r="H318" s="1">
        <v>0.29160000000000003</v>
      </c>
      <c r="I318" s="1">
        <v>16.940000000000001</v>
      </c>
      <c r="J318" s="1">
        <v>3.02</v>
      </c>
      <c r="K318" s="1">
        <v>0.18509999999999999</v>
      </c>
      <c r="L318" s="1">
        <v>0.25979999999999998</v>
      </c>
      <c r="M318" s="1">
        <v>1.2786</v>
      </c>
      <c r="N318" s="1">
        <v>6.24</v>
      </c>
      <c r="O318" s="1">
        <v>5.51</v>
      </c>
      <c r="P318" s="1">
        <v>7.4700000000000003E-2</v>
      </c>
      <c r="Q318" s="1">
        <v>94.029899999999998</v>
      </c>
      <c r="R318" s="1">
        <f t="shared" si="4"/>
        <v>1.1324863883847551</v>
      </c>
      <c r="T318" s="1">
        <v>64.054093431982807</v>
      </c>
      <c r="U318" s="1">
        <v>0.31011412327355453</v>
      </c>
      <c r="V318" s="1">
        <v>18.015546118840923</v>
      </c>
      <c r="W318" s="1">
        <v>3.2117443494037534</v>
      </c>
      <c r="X318" s="1">
        <v>0.19685227783928302</v>
      </c>
      <c r="Y318" s="1">
        <v>0.2762950933692368</v>
      </c>
      <c r="Z318" s="1">
        <v>1.3597802401151124</v>
      </c>
      <c r="AA318" s="1">
        <v>6.6361870000925238</v>
      </c>
      <c r="AB318" s="1">
        <v>5.8598382004022129</v>
      </c>
      <c r="AC318" s="1">
        <v>7.9442815529953775E-2</v>
      </c>
    </row>
    <row r="319" spans="1:29">
      <c r="A319" t="s">
        <v>143</v>
      </c>
      <c r="B319">
        <v>950</v>
      </c>
      <c r="C319">
        <v>500</v>
      </c>
      <c r="D319" s="1">
        <v>0</v>
      </c>
      <c r="E319" s="1">
        <v>0</v>
      </c>
      <c r="G319" s="1">
        <v>62.33</v>
      </c>
      <c r="H319" s="1">
        <v>0.24390000000000001</v>
      </c>
      <c r="I319" s="1">
        <v>16.25</v>
      </c>
      <c r="J319" s="1">
        <v>2.99</v>
      </c>
      <c r="K319" s="1">
        <v>0.22270000000000001</v>
      </c>
      <c r="L319" s="1">
        <v>0.2581</v>
      </c>
      <c r="M319" s="1">
        <v>1.3334999999999999</v>
      </c>
      <c r="N319" s="1">
        <v>6.16</v>
      </c>
      <c r="O319" s="1">
        <v>5.52</v>
      </c>
      <c r="P319" s="1">
        <v>4.8099999999999997E-2</v>
      </c>
      <c r="Q319" s="1">
        <v>95.356700000000004</v>
      </c>
      <c r="R319" s="1">
        <f t="shared" si="4"/>
        <v>1.1159420289855073</v>
      </c>
      <c r="T319" s="1">
        <v>65.365097575734055</v>
      </c>
      <c r="U319" s="1">
        <v>0.25577646877461152</v>
      </c>
      <c r="V319" s="1">
        <v>17.041277644884943</v>
      </c>
      <c r="W319" s="1">
        <v>3.1355950866588294</v>
      </c>
      <c r="X319" s="1">
        <v>0.2335441557855924</v>
      </c>
      <c r="Y319" s="1">
        <v>0.27066792370121867</v>
      </c>
      <c r="Z319" s="1">
        <v>1.3984334608894811</v>
      </c>
      <c r="AA319" s="1">
        <v>6.4599550949225382</v>
      </c>
      <c r="AB319" s="1">
        <v>5.7887909292163</v>
      </c>
      <c r="AC319" s="1">
        <v>5.0442181828859421E-2</v>
      </c>
    </row>
    <row r="320" spans="1:29">
      <c r="A320" t="s">
        <v>144</v>
      </c>
      <c r="B320">
        <v>950</v>
      </c>
      <c r="C320">
        <v>500</v>
      </c>
      <c r="D320" s="1">
        <v>0</v>
      </c>
      <c r="E320" s="1">
        <v>0</v>
      </c>
      <c r="G320" s="1">
        <v>60.85</v>
      </c>
      <c r="H320" s="1">
        <v>0.22409999999999999</v>
      </c>
      <c r="I320" s="1">
        <v>16.36</v>
      </c>
      <c r="J320" s="1">
        <v>3.12</v>
      </c>
      <c r="K320" s="1">
        <v>0.23980000000000001</v>
      </c>
      <c r="L320" s="1">
        <v>0.2364</v>
      </c>
      <c r="M320" s="1">
        <v>1.2505999999999999</v>
      </c>
      <c r="N320" s="1">
        <v>6.32</v>
      </c>
      <c r="O320" s="1">
        <v>5.64</v>
      </c>
      <c r="P320" s="1">
        <v>6.83E-2</v>
      </c>
      <c r="Q320" s="1">
        <v>94.309299999999993</v>
      </c>
      <c r="R320" s="1">
        <f t="shared" si="4"/>
        <v>1.1205673758865249</v>
      </c>
      <c r="T320" s="1">
        <v>64.521738577213497</v>
      </c>
      <c r="U320" s="1">
        <v>0.23762237658428173</v>
      </c>
      <c r="V320" s="1">
        <v>17.34717572922289</v>
      </c>
      <c r="W320" s="1">
        <v>3.3082633420033867</v>
      </c>
      <c r="X320" s="1">
        <v>0.25426972737577314</v>
      </c>
      <c r="Y320" s="1">
        <v>0.25066456860564124</v>
      </c>
      <c r="Z320" s="1">
        <v>1.326062222919691</v>
      </c>
      <c r="AA320" s="1">
        <v>6.7013539491863474</v>
      </c>
      <c r="AB320" s="1">
        <v>5.9803221951599683</v>
      </c>
      <c r="AC320" s="1">
        <v>7.2421277647061313E-2</v>
      </c>
    </row>
    <row r="321" spans="1:29">
      <c r="A321" t="s">
        <v>145</v>
      </c>
      <c r="B321">
        <v>950</v>
      </c>
      <c r="C321">
        <v>500</v>
      </c>
      <c r="D321" s="1">
        <v>0</v>
      </c>
      <c r="E321" s="1">
        <v>0</v>
      </c>
      <c r="G321" s="1">
        <v>62</v>
      </c>
      <c r="H321" s="1">
        <v>0.25440000000000002</v>
      </c>
      <c r="I321" s="1">
        <v>16.010000000000002</v>
      </c>
      <c r="J321" s="1">
        <v>3.09</v>
      </c>
      <c r="K321" s="1">
        <v>0.26</v>
      </c>
      <c r="L321" s="1">
        <v>0.31530000000000002</v>
      </c>
      <c r="M321" s="1">
        <v>1.2890999999999999</v>
      </c>
      <c r="N321" s="1">
        <v>6.01</v>
      </c>
      <c r="O321" s="1">
        <v>5.55</v>
      </c>
      <c r="P321" s="1">
        <v>8.3400000000000002E-2</v>
      </c>
      <c r="Q321" s="1">
        <v>94.862300000000005</v>
      </c>
      <c r="R321" s="1">
        <f t="shared" si="4"/>
        <v>1.0828828828828829</v>
      </c>
      <c r="T321" s="1">
        <v>65.357892439883912</v>
      </c>
      <c r="U321" s="1">
        <v>0.26817819091462047</v>
      </c>
      <c r="V321" s="1">
        <v>16.877094483266799</v>
      </c>
      <c r="W321" s="1">
        <v>3.2573530264393753</v>
      </c>
      <c r="X321" s="1">
        <v>0.27408148442531965</v>
      </c>
      <c r="Y321" s="1">
        <v>0.33237650784347422</v>
      </c>
      <c r="Z321" s="1">
        <v>1.3589170829718442</v>
      </c>
      <c r="AA321" s="1">
        <v>6.3354989284468113</v>
      </c>
      <c r="AB321" s="1">
        <v>5.8505855329250922</v>
      </c>
      <c r="AC321" s="1">
        <v>8.7916906927198682E-2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221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1" sqref="G1"/>
    </sheetView>
  </sheetViews>
  <sheetFormatPr baseColWidth="10" defaultRowHeight="15"/>
  <cols>
    <col min="4" max="5" width="10.83203125" style="1"/>
    <col min="6" max="6" width="2.5" customWidth="1"/>
    <col min="14" max="14" width="2.1640625" customWidth="1"/>
    <col min="22" max="22" width="2.33203125" customWidth="1"/>
  </cols>
  <sheetData>
    <row r="1" spans="1:25" ht="19">
      <c r="A1" s="4" t="s">
        <v>733</v>
      </c>
      <c r="G1" s="14" t="s">
        <v>760</v>
      </c>
      <c r="O1" s="1"/>
      <c r="P1" s="1"/>
      <c r="Q1" s="1"/>
      <c r="R1" s="1"/>
      <c r="S1" s="1"/>
      <c r="T1" s="1"/>
    </row>
    <row r="2" spans="1:25" s="2" customFormat="1" ht="16">
      <c r="A2" s="7"/>
      <c r="B2" s="2" t="s">
        <v>282</v>
      </c>
      <c r="D2" s="6"/>
      <c r="E2" s="6"/>
      <c r="G2" s="2" t="s">
        <v>281</v>
      </c>
      <c r="O2" s="6" t="s">
        <v>490</v>
      </c>
      <c r="P2" s="6"/>
      <c r="Q2" s="6"/>
      <c r="R2" s="6"/>
      <c r="S2" s="6"/>
      <c r="T2" s="6"/>
      <c r="W2" s="2" t="s">
        <v>702</v>
      </c>
    </row>
    <row r="3" spans="1:25" s="2" customFormat="1" ht="17">
      <c r="A3" s="2" t="s">
        <v>21</v>
      </c>
      <c r="B3" s="2" t="s">
        <v>708</v>
      </c>
      <c r="C3" s="2" t="s">
        <v>719</v>
      </c>
      <c r="D3" s="6" t="s">
        <v>709</v>
      </c>
      <c r="E3" s="6" t="s">
        <v>710</v>
      </c>
      <c r="G3" s="6" t="s">
        <v>711</v>
      </c>
      <c r="H3" s="6" t="s">
        <v>715</v>
      </c>
      <c r="I3" s="6" t="s">
        <v>0</v>
      </c>
      <c r="J3" s="6" t="s">
        <v>2</v>
      </c>
      <c r="K3" s="6" t="s">
        <v>712</v>
      </c>
      <c r="L3" s="6" t="s">
        <v>713</v>
      </c>
      <c r="M3" s="2" t="s">
        <v>4</v>
      </c>
      <c r="O3" s="6" t="s">
        <v>378</v>
      </c>
      <c r="P3" s="6" t="s">
        <v>382</v>
      </c>
      <c r="Q3" s="6" t="s">
        <v>381</v>
      </c>
      <c r="R3" s="6" t="s">
        <v>384</v>
      </c>
      <c r="S3" s="6" t="s">
        <v>379</v>
      </c>
      <c r="T3" s="6" t="s">
        <v>380</v>
      </c>
      <c r="U3" s="2" t="s">
        <v>4</v>
      </c>
      <c r="W3" s="6" t="s">
        <v>491</v>
      </c>
      <c r="X3" s="6" t="s">
        <v>492</v>
      </c>
      <c r="Y3" s="6" t="s">
        <v>493</v>
      </c>
    </row>
    <row r="4" spans="1:25" ht="16">
      <c r="A4" s="5" t="s">
        <v>285</v>
      </c>
    </row>
    <row r="5" spans="1:25">
      <c r="A5" t="s">
        <v>494</v>
      </c>
      <c r="B5" s="8"/>
      <c r="C5" s="8"/>
      <c r="D5" s="9"/>
      <c r="E5" s="9"/>
      <c r="F5" s="8"/>
      <c r="G5" s="1">
        <v>61.09</v>
      </c>
      <c r="H5" s="1">
        <v>22.4</v>
      </c>
      <c r="I5" s="1">
        <v>0.33939999999999998</v>
      </c>
      <c r="J5" s="1">
        <v>4.4000000000000004</v>
      </c>
      <c r="K5" s="1">
        <v>8.25</v>
      </c>
      <c r="L5" s="1">
        <v>1.1227</v>
      </c>
      <c r="M5" s="1">
        <v>97.851100000000002</v>
      </c>
      <c r="N5" s="9"/>
      <c r="O5" s="1">
        <v>4.1669999999999998</v>
      </c>
      <c r="P5" s="1">
        <v>1.8009999999999999</v>
      </c>
      <c r="Q5" s="1">
        <v>1.9400000000000001E-2</v>
      </c>
      <c r="R5" s="1">
        <v>0.32200000000000001</v>
      </c>
      <c r="S5" s="1">
        <v>1.0920000000000001</v>
      </c>
      <c r="T5" s="1">
        <v>9.7699999999999995E-2</v>
      </c>
      <c r="U5" s="1">
        <v>7.5141</v>
      </c>
      <c r="V5" s="1"/>
      <c r="W5" s="1">
        <v>0.21300522590461071</v>
      </c>
      <c r="X5" s="1">
        <v>0.72236554871998415</v>
      </c>
      <c r="Y5" s="1">
        <v>6.4629225375405164E-2</v>
      </c>
    </row>
    <row r="6" spans="1:25">
      <c r="A6" t="s">
        <v>495</v>
      </c>
      <c r="B6" s="8"/>
      <c r="C6" s="8"/>
      <c r="D6" s="9"/>
      <c r="E6" s="9"/>
      <c r="F6" s="8"/>
      <c r="G6" s="1">
        <v>60.75</v>
      </c>
      <c r="H6" s="1">
        <v>22.98</v>
      </c>
      <c r="I6" s="1">
        <v>0.23580000000000001</v>
      </c>
      <c r="J6" s="1">
        <v>5.21</v>
      </c>
      <c r="K6" s="1">
        <v>7.9</v>
      </c>
      <c r="L6" s="1">
        <v>0.99809999999999999</v>
      </c>
      <c r="M6" s="1">
        <v>98.102099999999993</v>
      </c>
      <c r="N6" s="9"/>
      <c r="O6" s="1">
        <v>4.1360000000000001</v>
      </c>
      <c r="P6" s="1">
        <v>1.8440000000000001</v>
      </c>
      <c r="Q6" s="1">
        <v>1.34E-2</v>
      </c>
      <c r="R6" s="1">
        <v>0.38</v>
      </c>
      <c r="S6" s="1">
        <v>1.0429999999999999</v>
      </c>
      <c r="T6" s="1">
        <v>8.6699999999999999E-2</v>
      </c>
      <c r="U6" s="1">
        <v>7.5045000000000002</v>
      </c>
      <c r="V6" s="1"/>
      <c r="W6" s="1">
        <v>0.25170563688149961</v>
      </c>
      <c r="X6" s="1">
        <v>0.69086573491422132</v>
      </c>
      <c r="Y6" s="1">
        <v>5.7428628204278992E-2</v>
      </c>
    </row>
    <row r="7" spans="1:25">
      <c r="A7" t="s">
        <v>496</v>
      </c>
      <c r="B7" s="8"/>
      <c r="C7" s="8"/>
      <c r="D7" s="9"/>
      <c r="E7" s="9"/>
      <c r="F7" s="8"/>
      <c r="G7" s="1">
        <v>63</v>
      </c>
      <c r="H7" s="1">
        <v>20.96</v>
      </c>
      <c r="I7" s="1">
        <v>0.56540000000000001</v>
      </c>
      <c r="J7" s="1">
        <v>3</v>
      </c>
      <c r="K7" s="1">
        <v>8.17</v>
      </c>
      <c r="L7" s="1">
        <v>1.87</v>
      </c>
      <c r="M7" s="1">
        <v>97.649799999999999</v>
      </c>
      <c r="N7" s="9"/>
      <c r="O7" s="1">
        <v>4.2960000000000003</v>
      </c>
      <c r="P7" s="1">
        <v>1.6839999999999999</v>
      </c>
      <c r="Q7" s="1">
        <v>3.2199999999999999E-2</v>
      </c>
      <c r="R7" s="1">
        <v>0.219</v>
      </c>
      <c r="S7" s="1">
        <v>1.081</v>
      </c>
      <c r="T7" s="1">
        <v>0.16200000000000001</v>
      </c>
      <c r="U7" s="1">
        <v>7.4798</v>
      </c>
      <c r="V7" s="1"/>
      <c r="W7" s="1">
        <v>0.14979480164158687</v>
      </c>
      <c r="X7" s="1">
        <v>0.73939808481532143</v>
      </c>
      <c r="Y7" s="1">
        <v>0.11080711354309167</v>
      </c>
    </row>
    <row r="8" spans="1:25">
      <c r="A8" t="s">
        <v>497</v>
      </c>
      <c r="B8" s="8"/>
      <c r="C8" s="8"/>
      <c r="D8" s="9"/>
      <c r="E8" s="9"/>
      <c r="F8" s="8"/>
      <c r="G8" s="1">
        <v>62.44</v>
      </c>
      <c r="H8" s="1">
        <v>21.36</v>
      </c>
      <c r="I8" s="1">
        <v>0.24929999999999999</v>
      </c>
      <c r="J8" s="1">
        <v>3.42</v>
      </c>
      <c r="K8" s="1">
        <v>8.44</v>
      </c>
      <c r="L8" s="1">
        <v>1.77</v>
      </c>
      <c r="M8" s="1">
        <v>97.713499999999996</v>
      </c>
      <c r="N8" s="9"/>
      <c r="O8" s="1">
        <v>4.26</v>
      </c>
      <c r="P8" s="1">
        <v>1.7170000000000001</v>
      </c>
      <c r="Q8" s="1">
        <v>1.4200000000000001E-2</v>
      </c>
      <c r="R8" s="1">
        <v>0.25</v>
      </c>
      <c r="S8" s="1">
        <v>1.117</v>
      </c>
      <c r="T8" s="1">
        <v>0.154</v>
      </c>
      <c r="U8" s="1">
        <v>7.5141</v>
      </c>
      <c r="V8" s="1"/>
      <c r="W8" s="1">
        <v>0.16436554898093361</v>
      </c>
      <c r="X8" s="1">
        <v>0.73438527284681132</v>
      </c>
      <c r="Y8" s="1">
        <v>0.10124917817225509</v>
      </c>
    </row>
    <row r="9" spans="1:25">
      <c r="A9" t="s">
        <v>498</v>
      </c>
      <c r="B9" s="8"/>
      <c r="C9" s="8"/>
      <c r="D9" s="9"/>
      <c r="E9" s="9"/>
      <c r="F9" s="8"/>
      <c r="G9" s="1">
        <v>62.22</v>
      </c>
      <c r="H9" s="1">
        <v>21.42</v>
      </c>
      <c r="I9" s="1">
        <v>0.26929999999999998</v>
      </c>
      <c r="J9" s="1">
        <v>3.55</v>
      </c>
      <c r="K9" s="1">
        <v>8.5299999999999994</v>
      </c>
      <c r="L9" s="1">
        <v>1.57</v>
      </c>
      <c r="M9" s="1">
        <v>97.615200000000002</v>
      </c>
      <c r="N9" s="9"/>
      <c r="O9" s="1">
        <v>4.25</v>
      </c>
      <c r="P9" s="1">
        <v>1.724</v>
      </c>
      <c r="Q9" s="1">
        <v>1.54E-2</v>
      </c>
      <c r="R9" s="1">
        <v>0.26</v>
      </c>
      <c r="S9" s="1">
        <v>1.1299999999999999</v>
      </c>
      <c r="T9" s="1">
        <v>0.13700000000000001</v>
      </c>
      <c r="U9" s="1">
        <v>7.5202999999999998</v>
      </c>
      <c r="V9" s="1"/>
      <c r="W9" s="1">
        <v>0.17026850032743943</v>
      </c>
      <c r="X9" s="1">
        <v>0.74001309757694822</v>
      </c>
      <c r="Y9" s="1">
        <v>8.9718402095612326E-2</v>
      </c>
    </row>
    <row r="10" spans="1:25">
      <c r="A10" t="s">
        <v>499</v>
      </c>
      <c r="B10" s="8"/>
      <c r="C10" s="8"/>
      <c r="D10" s="9"/>
      <c r="E10" s="9"/>
      <c r="F10" s="8"/>
      <c r="G10" s="1">
        <v>62.4</v>
      </c>
      <c r="H10" s="1">
        <v>21.65</v>
      </c>
      <c r="I10" s="1">
        <v>0.2437</v>
      </c>
      <c r="J10" s="1">
        <v>3.64</v>
      </c>
      <c r="K10" s="1">
        <v>8.67</v>
      </c>
      <c r="L10" s="1">
        <v>1.34</v>
      </c>
      <c r="M10" s="1">
        <v>98.021900000000002</v>
      </c>
      <c r="N10" s="9"/>
      <c r="O10" s="1">
        <v>4.242</v>
      </c>
      <c r="P10" s="1">
        <v>1.7350000000000001</v>
      </c>
      <c r="Q10" s="1">
        <v>1.3899999999999999E-2</v>
      </c>
      <c r="R10" s="1">
        <v>0.26500000000000001</v>
      </c>
      <c r="S10" s="1">
        <v>1.143</v>
      </c>
      <c r="T10" s="1">
        <v>0.11700000000000001</v>
      </c>
      <c r="U10" s="1">
        <v>7.5205000000000002</v>
      </c>
      <c r="V10" s="1"/>
      <c r="W10" s="1">
        <v>0.17377049180327872</v>
      </c>
      <c r="X10" s="1">
        <v>0.74950819672131153</v>
      </c>
      <c r="Y10" s="1">
        <v>7.6721311475409851E-2</v>
      </c>
    </row>
    <row r="11" spans="1:25">
      <c r="A11" t="s">
        <v>500</v>
      </c>
      <c r="B11" s="8"/>
      <c r="C11" s="8"/>
      <c r="D11" s="9"/>
      <c r="E11" s="9"/>
      <c r="F11" s="8"/>
      <c r="G11" s="1">
        <v>61.99</v>
      </c>
      <c r="H11" s="1">
        <v>23.02</v>
      </c>
      <c r="I11" s="1">
        <v>0.38540000000000002</v>
      </c>
      <c r="J11" s="1">
        <v>4.57</v>
      </c>
      <c r="K11" s="1">
        <v>8.0399999999999991</v>
      </c>
      <c r="L11" s="1">
        <v>1.0416000000000001</v>
      </c>
      <c r="M11" s="1">
        <v>99.150899999999993</v>
      </c>
      <c r="N11" s="9"/>
      <c r="O11" s="1">
        <v>4.1669999999999998</v>
      </c>
      <c r="P11" s="1">
        <v>1.8240000000000001</v>
      </c>
      <c r="Q11" s="1">
        <v>2.1700000000000001E-2</v>
      </c>
      <c r="R11" s="1">
        <v>0.32900000000000001</v>
      </c>
      <c r="S11" s="1">
        <v>1.048</v>
      </c>
      <c r="T11" s="1">
        <v>8.9300000000000004E-2</v>
      </c>
      <c r="U11" s="1">
        <v>7.4861000000000004</v>
      </c>
      <c r="V11" s="1"/>
      <c r="W11" s="1">
        <v>0.22437427538702859</v>
      </c>
      <c r="X11" s="1">
        <v>0.71472413557934944</v>
      </c>
      <c r="Y11" s="1">
        <v>6.0901589033622049E-2</v>
      </c>
    </row>
    <row r="12" spans="1:25">
      <c r="A12" t="s">
        <v>501</v>
      </c>
      <c r="B12" s="8"/>
      <c r="C12" s="8"/>
      <c r="D12" s="9"/>
      <c r="E12" s="9"/>
      <c r="F12" s="8"/>
      <c r="G12" s="1">
        <v>60.22</v>
      </c>
      <c r="H12" s="1">
        <v>22.86</v>
      </c>
      <c r="I12" s="1">
        <v>0.31</v>
      </c>
      <c r="J12" s="1">
        <v>4.9000000000000004</v>
      </c>
      <c r="K12" s="1">
        <v>8.1</v>
      </c>
      <c r="L12" s="1">
        <v>1.1263000000000001</v>
      </c>
      <c r="M12" s="1">
        <v>97.563199999999995</v>
      </c>
      <c r="N12" s="9"/>
      <c r="O12" s="1">
        <v>4.1289999999999996</v>
      </c>
      <c r="P12" s="1">
        <v>1.847</v>
      </c>
      <c r="Q12" s="1">
        <v>1.78E-2</v>
      </c>
      <c r="R12" s="1">
        <v>0.36</v>
      </c>
      <c r="S12" s="1">
        <v>1.077</v>
      </c>
      <c r="T12" s="1">
        <v>9.8500000000000004E-2</v>
      </c>
      <c r="U12" s="1">
        <v>7.5323000000000002</v>
      </c>
      <c r="V12" s="1"/>
      <c r="W12" s="1">
        <v>0.23445131878866821</v>
      </c>
      <c r="X12" s="1">
        <v>0.70140019537609899</v>
      </c>
      <c r="Y12" s="1">
        <v>6.4148485835232832E-2</v>
      </c>
    </row>
    <row r="13" spans="1:25">
      <c r="A13" t="s">
        <v>502</v>
      </c>
      <c r="B13" s="8"/>
      <c r="C13" s="8"/>
      <c r="D13" s="9"/>
      <c r="E13" s="9"/>
      <c r="F13" s="8"/>
      <c r="G13" s="1">
        <v>63.63</v>
      </c>
      <c r="H13" s="1">
        <v>20.81</v>
      </c>
      <c r="I13" s="1">
        <v>0.63200000000000001</v>
      </c>
      <c r="J13" s="1">
        <v>2.73</v>
      </c>
      <c r="K13" s="1">
        <v>8.6300000000000008</v>
      </c>
      <c r="L13" s="1">
        <v>1.94</v>
      </c>
      <c r="M13" s="1">
        <v>98.503399999999999</v>
      </c>
      <c r="N13" s="9"/>
      <c r="O13" s="1">
        <v>4.306</v>
      </c>
      <c r="P13" s="1">
        <v>1.66</v>
      </c>
      <c r="Q13" s="1">
        <v>3.5799999999999998E-2</v>
      </c>
      <c r="R13" s="1">
        <v>0.19800000000000001</v>
      </c>
      <c r="S13" s="1">
        <v>1.1319999999999999</v>
      </c>
      <c r="T13" s="1">
        <v>0.16800000000000001</v>
      </c>
      <c r="U13" s="1">
        <v>7.5072000000000001</v>
      </c>
      <c r="V13" s="1"/>
      <c r="W13" s="1">
        <v>0.13217623497997333</v>
      </c>
      <c r="X13" s="1">
        <v>0.7556742323097464</v>
      </c>
      <c r="Y13" s="1">
        <v>0.1121495327102804</v>
      </c>
    </row>
    <row r="14" spans="1:25">
      <c r="A14" t="s">
        <v>503</v>
      </c>
      <c r="B14" s="8"/>
      <c r="C14" s="8"/>
      <c r="D14" s="9"/>
      <c r="E14" s="9"/>
      <c r="F14" s="8"/>
      <c r="G14" s="1">
        <v>65.61</v>
      </c>
      <c r="H14" s="1">
        <v>18.350000000000001</v>
      </c>
      <c r="I14" s="1">
        <v>0.65380000000000005</v>
      </c>
      <c r="J14" s="1">
        <v>0.47160000000000002</v>
      </c>
      <c r="K14" s="1">
        <v>7.44</v>
      </c>
      <c r="L14" s="1">
        <v>5.62</v>
      </c>
      <c r="M14" s="1">
        <v>98.286699999999996</v>
      </c>
      <c r="N14" s="9"/>
      <c r="O14" s="1">
        <v>4.4809999999999999</v>
      </c>
      <c r="P14" s="1">
        <v>1.4770000000000001</v>
      </c>
      <c r="Q14" s="1">
        <v>3.73E-2</v>
      </c>
      <c r="R14" s="1">
        <v>3.4500000000000003E-2</v>
      </c>
      <c r="S14" s="1">
        <v>0.98599999999999999</v>
      </c>
      <c r="T14" s="1">
        <v>0.49</v>
      </c>
      <c r="U14" s="1">
        <v>7.5141999999999998</v>
      </c>
      <c r="V14" s="1"/>
      <c r="W14" s="1">
        <v>2.284011916583913E-2</v>
      </c>
      <c r="X14" s="1">
        <v>0.65276398543528635</v>
      </c>
      <c r="Y14" s="1">
        <v>0.32439589539887453</v>
      </c>
    </row>
    <row r="15" spans="1:25">
      <c r="A15" t="s">
        <v>504</v>
      </c>
      <c r="B15" s="8"/>
      <c r="C15" s="8"/>
      <c r="D15" s="9"/>
      <c r="E15" s="9"/>
      <c r="F15" s="8"/>
      <c r="G15" s="1">
        <v>64.38</v>
      </c>
      <c r="H15" s="1">
        <v>20.420000000000002</v>
      </c>
      <c r="I15" s="1">
        <v>0.34350000000000003</v>
      </c>
      <c r="J15" s="1">
        <v>2.04</v>
      </c>
      <c r="K15" s="1">
        <v>8.35</v>
      </c>
      <c r="L15" s="1">
        <v>2.97</v>
      </c>
      <c r="M15" s="1">
        <v>98.624499999999998</v>
      </c>
      <c r="N15" s="9"/>
      <c r="O15" s="1">
        <v>4.3520000000000003</v>
      </c>
      <c r="P15" s="1">
        <v>1.627</v>
      </c>
      <c r="Q15" s="1">
        <v>1.9400000000000001E-2</v>
      </c>
      <c r="R15" s="1">
        <v>0.14799999999999999</v>
      </c>
      <c r="S15" s="1">
        <v>1.095</v>
      </c>
      <c r="T15" s="1">
        <v>0.25600000000000001</v>
      </c>
      <c r="U15" s="1">
        <v>7.5057</v>
      </c>
      <c r="V15" s="1"/>
      <c r="W15" s="1">
        <v>9.8732488325550372E-2</v>
      </c>
      <c r="X15" s="1">
        <v>0.73048699132755179</v>
      </c>
      <c r="Y15" s="1">
        <v>0.17078052034689795</v>
      </c>
    </row>
    <row r="16" spans="1:25">
      <c r="A16" t="s">
        <v>505</v>
      </c>
      <c r="B16" s="8"/>
      <c r="C16" s="8"/>
      <c r="D16" s="9"/>
      <c r="E16" s="9"/>
      <c r="F16" s="8"/>
      <c r="G16" s="1">
        <v>66.010000000000005</v>
      </c>
      <c r="H16" s="1">
        <v>19.07</v>
      </c>
      <c r="I16" s="1">
        <v>0.73419999999999996</v>
      </c>
      <c r="J16" s="1">
        <v>0.4254</v>
      </c>
      <c r="K16" s="1">
        <v>7.03</v>
      </c>
      <c r="L16" s="1">
        <v>6.22</v>
      </c>
      <c r="M16" s="1">
        <v>99.567700000000002</v>
      </c>
      <c r="N16" s="9"/>
      <c r="O16" s="1">
        <v>4.4580000000000002</v>
      </c>
      <c r="P16" s="1">
        <v>1.518</v>
      </c>
      <c r="Q16" s="1">
        <v>4.1500000000000002E-2</v>
      </c>
      <c r="R16" s="1">
        <v>3.0800000000000001E-2</v>
      </c>
      <c r="S16" s="1">
        <v>0.92</v>
      </c>
      <c r="T16" s="1">
        <v>0.53600000000000003</v>
      </c>
      <c r="U16" s="1">
        <v>7.5087000000000002</v>
      </c>
      <c r="V16" s="1"/>
      <c r="W16" s="1">
        <v>2.0715630885122408E-2</v>
      </c>
      <c r="X16" s="1">
        <v>0.61877858488027981</v>
      </c>
      <c r="Y16" s="1">
        <v>0.36050578423459784</v>
      </c>
    </row>
    <row r="17" spans="1:25">
      <c r="A17" t="s">
        <v>506</v>
      </c>
      <c r="B17" s="8"/>
      <c r="C17" s="8"/>
      <c r="D17" s="9"/>
      <c r="E17" s="9"/>
      <c r="F17" s="8"/>
      <c r="G17" s="1">
        <v>63.56</v>
      </c>
      <c r="H17" s="1">
        <v>20.98</v>
      </c>
      <c r="I17" s="1">
        <v>0.3866</v>
      </c>
      <c r="J17" s="1">
        <v>2.67</v>
      </c>
      <c r="K17" s="1">
        <v>8.52</v>
      </c>
      <c r="L17" s="1">
        <v>2.21</v>
      </c>
      <c r="M17" s="1">
        <v>98.488500000000002</v>
      </c>
      <c r="N17" s="9"/>
      <c r="O17" s="1">
        <v>4.3010000000000002</v>
      </c>
      <c r="P17" s="1">
        <v>1.6739999999999999</v>
      </c>
      <c r="Q17" s="1">
        <v>2.1899999999999999E-2</v>
      </c>
      <c r="R17" s="1">
        <v>0.19400000000000001</v>
      </c>
      <c r="S17" s="1">
        <v>1.1180000000000001</v>
      </c>
      <c r="T17" s="1">
        <v>0.191</v>
      </c>
      <c r="U17" s="1">
        <v>7.5107999999999997</v>
      </c>
      <c r="V17" s="1"/>
      <c r="W17" s="1">
        <v>0.12907518296739853</v>
      </c>
      <c r="X17" s="1">
        <v>0.74384564204923487</v>
      </c>
      <c r="Y17" s="1">
        <v>0.1270791749833666</v>
      </c>
    </row>
    <row r="18" spans="1:25">
      <c r="A18" t="s">
        <v>507</v>
      </c>
      <c r="B18" s="8"/>
      <c r="C18" s="8"/>
      <c r="D18" s="9"/>
      <c r="E18" s="9"/>
      <c r="F18" s="8"/>
      <c r="G18" s="1">
        <v>61.95</v>
      </c>
      <c r="H18" s="1">
        <v>21.74</v>
      </c>
      <c r="I18" s="1">
        <v>0.34179999999999999</v>
      </c>
      <c r="J18" s="1">
        <v>3.87</v>
      </c>
      <c r="K18" s="1">
        <v>8.2200000000000006</v>
      </c>
      <c r="L18" s="1">
        <v>1.69</v>
      </c>
      <c r="M18" s="1">
        <v>97.891900000000007</v>
      </c>
      <c r="N18" s="9"/>
      <c r="O18" s="1">
        <v>4.2249999999999996</v>
      </c>
      <c r="P18" s="1">
        <v>1.748</v>
      </c>
      <c r="Q18" s="1">
        <v>1.95E-2</v>
      </c>
      <c r="R18" s="1">
        <v>0.28199999999999997</v>
      </c>
      <c r="S18" s="1">
        <v>1.087</v>
      </c>
      <c r="T18" s="1">
        <v>0.14699999999999999</v>
      </c>
      <c r="U18" s="1">
        <v>7.5137999999999998</v>
      </c>
      <c r="V18" s="1"/>
      <c r="W18" s="1">
        <v>0.18601583113456463</v>
      </c>
      <c r="X18" s="1">
        <v>0.71701846965699201</v>
      </c>
      <c r="Y18" s="1">
        <v>9.6965699208443265E-2</v>
      </c>
    </row>
    <row r="19" spans="1:25">
      <c r="A19" t="s">
        <v>508</v>
      </c>
      <c r="B19" s="8"/>
      <c r="C19" s="8"/>
      <c r="D19" s="9"/>
      <c r="E19" s="9"/>
      <c r="F19" s="8"/>
      <c r="G19" s="1">
        <v>63.7</v>
      </c>
      <c r="H19" s="1">
        <v>20.89</v>
      </c>
      <c r="I19" s="1">
        <v>0.3624</v>
      </c>
      <c r="J19" s="1">
        <v>2.2599999999999998</v>
      </c>
      <c r="K19" s="1">
        <v>8.85</v>
      </c>
      <c r="L19" s="1">
        <v>2.62</v>
      </c>
      <c r="M19" s="1">
        <v>98.778999999999996</v>
      </c>
      <c r="N19" s="9"/>
      <c r="O19" s="1">
        <v>4.3070000000000004</v>
      </c>
      <c r="P19" s="1">
        <v>1.665</v>
      </c>
      <c r="Q19" s="1">
        <v>2.0500000000000001E-2</v>
      </c>
      <c r="R19" s="1">
        <v>0.16300000000000001</v>
      </c>
      <c r="S19" s="1">
        <v>1.1599999999999999</v>
      </c>
      <c r="T19" s="1">
        <v>0.22600000000000001</v>
      </c>
      <c r="U19" s="1">
        <v>7.5490000000000004</v>
      </c>
      <c r="V19" s="1"/>
      <c r="W19" s="1">
        <v>0.10522918011620401</v>
      </c>
      <c r="X19" s="1">
        <v>0.74887023886378312</v>
      </c>
      <c r="Y19" s="1">
        <v>0.14590058102001291</v>
      </c>
    </row>
    <row r="20" spans="1:25">
      <c r="A20" t="s">
        <v>509</v>
      </c>
      <c r="B20" s="8"/>
      <c r="C20" s="8"/>
      <c r="D20" s="9"/>
      <c r="E20" s="9"/>
      <c r="F20" s="8"/>
      <c r="G20" s="1">
        <v>63.71</v>
      </c>
      <c r="H20" s="1">
        <v>20.81</v>
      </c>
      <c r="I20" s="1">
        <v>0.37219999999999998</v>
      </c>
      <c r="J20" s="1">
        <v>2.64</v>
      </c>
      <c r="K20" s="1">
        <v>8.77</v>
      </c>
      <c r="L20" s="1">
        <v>1.55</v>
      </c>
      <c r="M20" s="1">
        <v>97.890500000000003</v>
      </c>
      <c r="N20" s="9"/>
      <c r="O20" s="1">
        <v>4.3209999999999997</v>
      </c>
      <c r="P20" s="1">
        <v>1.6639999999999999</v>
      </c>
      <c r="Q20" s="1">
        <v>2.1100000000000001E-2</v>
      </c>
      <c r="R20" s="1">
        <v>0.192</v>
      </c>
      <c r="S20" s="1">
        <v>1.153</v>
      </c>
      <c r="T20" s="1">
        <v>0.13400000000000001</v>
      </c>
      <c r="U20" s="1">
        <v>7.4878999999999998</v>
      </c>
      <c r="V20" s="1"/>
      <c r="W20" s="1">
        <v>0.12981744421906694</v>
      </c>
      <c r="X20" s="1">
        <v>0.77958079783637602</v>
      </c>
      <c r="Y20" s="1">
        <v>9.0601757944557146E-2</v>
      </c>
    </row>
    <row r="21" spans="1:25">
      <c r="A21" t="s">
        <v>510</v>
      </c>
      <c r="B21" s="8"/>
      <c r="C21" s="8"/>
      <c r="D21" s="9"/>
      <c r="E21" s="9"/>
      <c r="F21" s="8"/>
      <c r="G21" s="1">
        <v>63.93</v>
      </c>
      <c r="H21" s="1">
        <v>18.84</v>
      </c>
      <c r="I21" s="1">
        <v>0.1804</v>
      </c>
      <c r="J21" s="1">
        <v>0.77359999999999995</v>
      </c>
      <c r="K21" s="1">
        <v>6.3</v>
      </c>
      <c r="L21" s="1">
        <v>6.94</v>
      </c>
      <c r="M21" s="1">
        <v>96.9833</v>
      </c>
      <c r="N21" s="9"/>
      <c r="O21" s="1">
        <v>4.4409999999999998</v>
      </c>
      <c r="P21" s="1">
        <v>1.5429999999999999</v>
      </c>
      <c r="Q21" s="1">
        <v>1.0500000000000001E-2</v>
      </c>
      <c r="R21" s="1">
        <v>5.7599999999999998E-2</v>
      </c>
      <c r="S21" s="1">
        <v>0.84799999999999998</v>
      </c>
      <c r="T21" s="1">
        <v>0.61499999999999999</v>
      </c>
      <c r="U21" s="1">
        <v>7.5163000000000002</v>
      </c>
      <c r="V21" s="1"/>
      <c r="W21" s="1">
        <v>3.7879784295672764E-2</v>
      </c>
      <c r="X21" s="1">
        <v>0.55767460213073783</v>
      </c>
      <c r="Y21" s="1">
        <v>0.40444561357358932</v>
      </c>
    </row>
    <row r="22" spans="1:25">
      <c r="A22" t="s">
        <v>511</v>
      </c>
      <c r="B22" s="8"/>
      <c r="C22" s="8"/>
      <c r="D22" s="9"/>
      <c r="E22" s="9"/>
      <c r="F22" s="8"/>
      <c r="G22" s="1">
        <v>63.47</v>
      </c>
      <c r="H22" s="1">
        <v>20.02</v>
      </c>
      <c r="I22" s="1">
        <v>0.1741</v>
      </c>
      <c r="J22" s="1">
        <v>1.55</v>
      </c>
      <c r="K22" s="1">
        <v>7.47</v>
      </c>
      <c r="L22" s="1">
        <v>4.4800000000000004</v>
      </c>
      <c r="M22" s="1">
        <v>97.170100000000005</v>
      </c>
      <c r="N22" s="9"/>
      <c r="O22" s="1">
        <v>4.3710000000000004</v>
      </c>
      <c r="P22" s="1">
        <v>1.625</v>
      </c>
      <c r="Q22" s="1">
        <v>0.01</v>
      </c>
      <c r="R22" s="1">
        <v>0.115</v>
      </c>
      <c r="S22" s="1">
        <v>0.998</v>
      </c>
      <c r="T22" s="1">
        <v>0.39400000000000002</v>
      </c>
      <c r="U22" s="1">
        <v>7.5136000000000003</v>
      </c>
      <c r="V22" s="1"/>
      <c r="W22" s="1">
        <v>7.63105507631055E-2</v>
      </c>
      <c r="X22" s="1">
        <v>0.66224286662242871</v>
      </c>
      <c r="Y22" s="1">
        <v>0.26144658261446585</v>
      </c>
    </row>
    <row r="23" spans="1:25">
      <c r="A23" t="s">
        <v>512</v>
      </c>
      <c r="B23" s="8"/>
      <c r="C23" s="8"/>
      <c r="D23" s="9"/>
      <c r="E23" s="9"/>
      <c r="F23" s="8"/>
      <c r="G23" s="1">
        <v>63.58</v>
      </c>
      <c r="H23" s="1">
        <v>20.09</v>
      </c>
      <c r="I23" s="1">
        <v>0.186</v>
      </c>
      <c r="J23" s="1">
        <v>1.93</v>
      </c>
      <c r="K23" s="1">
        <v>7.97</v>
      </c>
      <c r="L23" s="1">
        <v>3.69</v>
      </c>
      <c r="M23" s="1">
        <v>97.582700000000003</v>
      </c>
      <c r="N23" s="9"/>
      <c r="O23" s="1">
        <v>4.3570000000000002</v>
      </c>
      <c r="P23" s="1">
        <v>1.6220000000000001</v>
      </c>
      <c r="Q23" s="1">
        <v>1.0699999999999999E-2</v>
      </c>
      <c r="R23" s="1">
        <v>0.14199999999999999</v>
      </c>
      <c r="S23" s="1">
        <v>1.0589999999999999</v>
      </c>
      <c r="T23" s="1">
        <v>0.32200000000000001</v>
      </c>
      <c r="U23" s="1">
        <v>7.5224000000000002</v>
      </c>
      <c r="V23" s="1"/>
      <c r="W23" s="1">
        <v>9.3237032173342088E-2</v>
      </c>
      <c r="X23" s="1">
        <v>0.6953381483913329</v>
      </c>
      <c r="Y23" s="1">
        <v>0.21142481943532504</v>
      </c>
    </row>
    <row r="24" spans="1:25">
      <c r="A24" t="s">
        <v>513</v>
      </c>
      <c r="B24" s="8"/>
      <c r="C24" s="8"/>
      <c r="D24" s="9"/>
      <c r="E24" s="9"/>
      <c r="F24" s="8"/>
      <c r="G24" s="1">
        <v>63.81</v>
      </c>
      <c r="H24" s="1">
        <v>19.88</v>
      </c>
      <c r="I24" s="1">
        <v>0.1221</v>
      </c>
      <c r="J24" s="1">
        <v>1.61</v>
      </c>
      <c r="K24" s="1">
        <v>7.62</v>
      </c>
      <c r="L24" s="1">
        <v>4.28</v>
      </c>
      <c r="M24" s="1">
        <v>97.436800000000005</v>
      </c>
      <c r="N24" s="9"/>
      <c r="O24" s="1">
        <v>4.3789999999999996</v>
      </c>
      <c r="P24" s="1">
        <v>1.6080000000000001</v>
      </c>
      <c r="Q24" s="1">
        <v>7.0000000000000001E-3</v>
      </c>
      <c r="R24" s="1">
        <v>0.11799999999999999</v>
      </c>
      <c r="S24" s="1">
        <v>1.0149999999999999</v>
      </c>
      <c r="T24" s="1">
        <v>0.375</v>
      </c>
      <c r="U24" s="1">
        <v>7.5107999999999997</v>
      </c>
      <c r="V24" s="1"/>
      <c r="W24" s="1">
        <v>7.8249336870026526E-2</v>
      </c>
      <c r="X24" s="1">
        <v>0.67307692307692302</v>
      </c>
      <c r="Y24" s="1">
        <v>0.2486737400530504</v>
      </c>
    </row>
    <row r="25" spans="1:25">
      <c r="A25" t="s">
        <v>514</v>
      </c>
      <c r="B25" s="8"/>
      <c r="C25" s="8"/>
      <c r="D25" s="9"/>
      <c r="E25" s="9"/>
      <c r="F25" s="8"/>
      <c r="G25" s="1">
        <v>63.63</v>
      </c>
      <c r="H25" s="1">
        <v>19.510000000000002</v>
      </c>
      <c r="I25" s="1">
        <v>0.16900000000000001</v>
      </c>
      <c r="J25" s="1">
        <v>1.69</v>
      </c>
      <c r="K25" s="1">
        <v>7.97</v>
      </c>
      <c r="L25" s="1">
        <v>4.0199999999999996</v>
      </c>
      <c r="M25" s="1">
        <v>97.023700000000005</v>
      </c>
      <c r="N25" s="9"/>
      <c r="O25" s="1">
        <v>4.3869999999999996</v>
      </c>
      <c r="P25" s="1">
        <v>1.5860000000000001</v>
      </c>
      <c r="Q25" s="1">
        <v>9.7000000000000003E-3</v>
      </c>
      <c r="R25" s="1">
        <v>0.125</v>
      </c>
      <c r="S25" s="1">
        <v>1.0660000000000001</v>
      </c>
      <c r="T25" s="1">
        <v>0.35399999999999998</v>
      </c>
      <c r="U25" s="1">
        <v>7.5305999999999997</v>
      </c>
      <c r="V25" s="1"/>
      <c r="W25" s="1">
        <v>8.0906148867313926E-2</v>
      </c>
      <c r="X25" s="1">
        <v>0.68996763754045309</v>
      </c>
      <c r="Y25" s="1">
        <v>0.22912621359223301</v>
      </c>
    </row>
    <row r="26" spans="1:25">
      <c r="A26" t="s">
        <v>515</v>
      </c>
      <c r="B26" s="8"/>
      <c r="C26" s="8"/>
      <c r="D26" s="9"/>
      <c r="E26" s="9"/>
      <c r="F26" s="8"/>
      <c r="G26" s="1">
        <v>63.71</v>
      </c>
      <c r="H26" s="1">
        <v>19.29</v>
      </c>
      <c r="I26" s="1">
        <v>0.14910000000000001</v>
      </c>
      <c r="J26" s="1">
        <v>1.3560000000000001</v>
      </c>
      <c r="K26" s="1">
        <v>7.76</v>
      </c>
      <c r="L26" s="1">
        <v>4.72</v>
      </c>
      <c r="M26" s="1">
        <v>97.069299999999998</v>
      </c>
      <c r="N26" s="9"/>
      <c r="O26" s="1">
        <v>4.4000000000000004</v>
      </c>
      <c r="P26" s="1">
        <v>1.57</v>
      </c>
      <c r="Q26" s="1">
        <v>8.6E-3</v>
      </c>
      <c r="R26" s="1">
        <v>0.1003</v>
      </c>
      <c r="S26" s="1">
        <v>1.0389999999999999</v>
      </c>
      <c r="T26" s="1">
        <v>0.41599999999999998</v>
      </c>
      <c r="U26" s="1">
        <v>7.5399000000000003</v>
      </c>
      <c r="V26" s="1"/>
      <c r="W26" s="1">
        <v>6.4489166077284124E-2</v>
      </c>
      <c r="X26" s="1">
        <v>0.66803832058123835</v>
      </c>
      <c r="Y26" s="1">
        <v>0.26747251334147754</v>
      </c>
    </row>
    <row r="27" spans="1:25">
      <c r="A27" t="s">
        <v>516</v>
      </c>
      <c r="B27" s="8"/>
      <c r="C27" s="8"/>
      <c r="D27" s="9"/>
      <c r="E27" s="9"/>
      <c r="F27" s="8"/>
      <c r="G27" s="1">
        <v>63.47</v>
      </c>
      <c r="H27" s="1">
        <v>20.04</v>
      </c>
      <c r="I27" s="1">
        <v>0.18890000000000001</v>
      </c>
      <c r="J27" s="1">
        <v>1.76</v>
      </c>
      <c r="K27" s="1">
        <v>7.62</v>
      </c>
      <c r="L27" s="1">
        <v>4.12</v>
      </c>
      <c r="M27" s="1">
        <v>97.247900000000001</v>
      </c>
      <c r="N27" s="9"/>
      <c r="O27" s="1">
        <v>4.3639999999999999</v>
      </c>
      <c r="P27" s="1">
        <v>1.6240000000000001</v>
      </c>
      <c r="Q27" s="1">
        <v>1.09E-2</v>
      </c>
      <c r="R27" s="1">
        <v>0.129</v>
      </c>
      <c r="S27" s="1">
        <v>1.016</v>
      </c>
      <c r="T27" s="1">
        <v>0.36199999999999999</v>
      </c>
      <c r="U27" s="1">
        <v>7.5086000000000004</v>
      </c>
      <c r="V27" s="1"/>
      <c r="W27" s="1">
        <v>8.5600530856005302E-2</v>
      </c>
      <c r="X27" s="1">
        <v>0.6741871267418712</v>
      </c>
      <c r="Y27" s="1">
        <v>0.24021234240212339</v>
      </c>
    </row>
    <row r="28" spans="1:25">
      <c r="A28" t="s">
        <v>517</v>
      </c>
      <c r="B28" s="8"/>
      <c r="C28" s="8"/>
      <c r="D28" s="9"/>
      <c r="E28" s="9"/>
      <c r="F28" s="8"/>
      <c r="G28" s="1">
        <v>63.64</v>
      </c>
      <c r="H28" s="1">
        <v>18.579999999999998</v>
      </c>
      <c r="I28" s="1">
        <v>0.2409</v>
      </c>
      <c r="J28" s="1">
        <v>0.54169999999999996</v>
      </c>
      <c r="K28" s="1">
        <v>6.19</v>
      </c>
      <c r="L28" s="1">
        <v>7.15</v>
      </c>
      <c r="M28" s="1">
        <v>96.417199999999994</v>
      </c>
      <c r="N28" s="9"/>
      <c r="O28" s="1">
        <v>4.4509999999999996</v>
      </c>
      <c r="P28" s="1">
        <v>1.5309999999999999</v>
      </c>
      <c r="Q28" s="1">
        <v>1.41E-2</v>
      </c>
      <c r="R28" s="1">
        <v>4.0599999999999997E-2</v>
      </c>
      <c r="S28" s="1">
        <v>0.83899999999999997</v>
      </c>
      <c r="T28" s="1">
        <v>0.63800000000000001</v>
      </c>
      <c r="U28" s="1">
        <v>7.5195999999999996</v>
      </c>
      <c r="V28" s="1"/>
      <c r="W28" s="1">
        <v>2.6752767527675279E-2</v>
      </c>
      <c r="X28" s="1">
        <v>0.55284659989457041</v>
      </c>
      <c r="Y28" s="1">
        <v>0.4204006325777544</v>
      </c>
    </row>
    <row r="29" spans="1:25">
      <c r="A29" t="s">
        <v>518</v>
      </c>
      <c r="B29" s="8"/>
      <c r="C29" s="8"/>
      <c r="D29" s="9"/>
      <c r="E29" s="9"/>
      <c r="F29" s="8"/>
      <c r="G29" s="1">
        <v>64.05</v>
      </c>
      <c r="H29" s="1">
        <v>18.510000000000002</v>
      </c>
      <c r="I29" s="1">
        <v>0.2026</v>
      </c>
      <c r="J29" s="1">
        <v>0.57289999999999996</v>
      </c>
      <c r="K29" s="1">
        <v>6.12</v>
      </c>
      <c r="L29" s="1">
        <v>7.54</v>
      </c>
      <c r="M29" s="1">
        <v>97.074600000000004</v>
      </c>
      <c r="N29" s="9"/>
      <c r="O29" s="1">
        <v>4.4550000000000001</v>
      </c>
      <c r="P29" s="1">
        <v>1.518</v>
      </c>
      <c r="Q29" s="1">
        <v>1.18E-2</v>
      </c>
      <c r="R29" s="1">
        <v>4.2700000000000002E-2</v>
      </c>
      <c r="S29" s="1">
        <v>0.82599999999999996</v>
      </c>
      <c r="T29" s="1">
        <v>0.66900000000000004</v>
      </c>
      <c r="U29" s="1">
        <v>7.5271999999999997</v>
      </c>
      <c r="V29" s="1"/>
      <c r="W29" s="1">
        <v>2.7768745529036874E-2</v>
      </c>
      <c r="X29" s="1">
        <v>0.53716589711907392</v>
      </c>
      <c r="Y29" s="1">
        <v>0.43506535735188917</v>
      </c>
    </row>
    <row r="30" spans="1:25">
      <c r="A30" t="s">
        <v>519</v>
      </c>
      <c r="B30" s="8"/>
      <c r="C30" s="8"/>
      <c r="D30" s="9"/>
      <c r="E30" s="9"/>
      <c r="F30" s="8"/>
      <c r="G30" s="1">
        <v>63.74</v>
      </c>
      <c r="H30" s="1">
        <v>20.23</v>
      </c>
      <c r="I30" s="1">
        <v>0.29349999999999998</v>
      </c>
      <c r="J30" s="1">
        <v>1.98</v>
      </c>
      <c r="K30" s="1">
        <v>8.14</v>
      </c>
      <c r="L30" s="1">
        <v>3.41</v>
      </c>
      <c r="M30" s="1">
        <v>97.899100000000004</v>
      </c>
      <c r="N30" s="9"/>
      <c r="O30" s="1">
        <v>4.3499999999999996</v>
      </c>
      <c r="P30" s="1">
        <v>1.627</v>
      </c>
      <c r="Q30" s="1">
        <v>1.6799999999999999E-2</v>
      </c>
      <c r="R30" s="1">
        <v>0.14399999999999999</v>
      </c>
      <c r="S30" s="1">
        <v>1.077</v>
      </c>
      <c r="T30" s="1">
        <v>0.29699999999999999</v>
      </c>
      <c r="U30" s="1">
        <v>7.5191999999999997</v>
      </c>
      <c r="V30" s="1"/>
      <c r="W30" s="1">
        <v>9.4861660079051391E-2</v>
      </c>
      <c r="X30" s="1">
        <v>0.70948616600790526</v>
      </c>
      <c r="Y30" s="1">
        <v>0.19565217391304349</v>
      </c>
    </row>
    <row r="31" spans="1:25">
      <c r="A31" t="s">
        <v>520</v>
      </c>
      <c r="B31" s="8"/>
      <c r="C31" s="8"/>
      <c r="D31" s="9"/>
      <c r="E31" s="9"/>
      <c r="F31" s="8"/>
      <c r="G31" s="1">
        <v>64.12</v>
      </c>
      <c r="H31" s="1">
        <v>18.989999999999998</v>
      </c>
      <c r="I31" s="1">
        <v>0.18809999999999999</v>
      </c>
      <c r="J31" s="1">
        <v>0.59599999999999997</v>
      </c>
      <c r="K31" s="1">
        <v>6.11</v>
      </c>
      <c r="L31" s="1">
        <v>7.3</v>
      </c>
      <c r="M31" s="1">
        <v>97.344099999999997</v>
      </c>
      <c r="N31" s="9"/>
      <c r="O31" s="1">
        <v>4.4409999999999998</v>
      </c>
      <c r="P31" s="1">
        <v>1.55</v>
      </c>
      <c r="Q31" s="1">
        <v>1.09E-2</v>
      </c>
      <c r="R31" s="1">
        <v>4.4200000000000003E-2</v>
      </c>
      <c r="S31" s="1">
        <v>0.82</v>
      </c>
      <c r="T31" s="1">
        <v>0.64500000000000002</v>
      </c>
      <c r="U31" s="1">
        <v>7.5132000000000003</v>
      </c>
      <c r="V31" s="1"/>
      <c r="W31" s="1">
        <v>2.9287039491121127E-2</v>
      </c>
      <c r="X31" s="1">
        <v>0.54333421680360461</v>
      </c>
      <c r="Y31" s="1">
        <v>0.42737874370527434</v>
      </c>
    </row>
    <row r="32" spans="1:25">
      <c r="A32" t="s">
        <v>521</v>
      </c>
      <c r="B32" s="8"/>
      <c r="C32" s="8"/>
      <c r="D32" s="9"/>
      <c r="E32" s="9"/>
      <c r="F32" s="8"/>
      <c r="G32" s="1">
        <v>65.12</v>
      </c>
      <c r="H32" s="1">
        <v>18.91</v>
      </c>
      <c r="I32" s="1">
        <v>0.18940000000000001</v>
      </c>
      <c r="J32" s="1">
        <v>1.0311999999999999</v>
      </c>
      <c r="K32" s="1">
        <v>7.7</v>
      </c>
      <c r="L32" s="1">
        <v>4.74</v>
      </c>
      <c r="M32" s="1">
        <v>97.729200000000006</v>
      </c>
      <c r="N32" s="9"/>
      <c r="O32" s="1">
        <v>4.4539999999999997</v>
      </c>
      <c r="P32" s="1">
        <v>1.5249999999999999</v>
      </c>
      <c r="Q32" s="1">
        <v>1.0800000000000001E-2</v>
      </c>
      <c r="R32" s="1">
        <v>7.5600000000000001E-2</v>
      </c>
      <c r="S32" s="1">
        <v>1.0209999999999999</v>
      </c>
      <c r="T32" s="1">
        <v>0.41399999999999998</v>
      </c>
      <c r="U32" s="1">
        <v>7.5026999999999999</v>
      </c>
      <c r="V32" s="1"/>
      <c r="W32" s="1">
        <v>5.0046339202965709E-2</v>
      </c>
      <c r="X32" s="1">
        <v>0.67589037468555546</v>
      </c>
      <c r="Y32" s="1">
        <v>0.2740632861114789</v>
      </c>
    </row>
    <row r="33" spans="1:25">
      <c r="A33" t="s">
        <v>522</v>
      </c>
      <c r="B33" s="8"/>
      <c r="C33" s="8"/>
      <c r="D33" s="9"/>
      <c r="E33" s="9"/>
      <c r="F33" s="8"/>
      <c r="G33" s="1">
        <v>62.93</v>
      </c>
      <c r="H33" s="1">
        <v>20.72</v>
      </c>
      <c r="I33" s="1">
        <v>0.2727</v>
      </c>
      <c r="J33" s="1">
        <v>2.75</v>
      </c>
      <c r="K33" s="1">
        <v>8.07</v>
      </c>
      <c r="L33" s="1">
        <v>2.52</v>
      </c>
      <c r="M33" s="1">
        <v>97.311899999999994</v>
      </c>
      <c r="N33" s="9"/>
      <c r="O33" s="1">
        <v>4.3109999999999999</v>
      </c>
      <c r="P33" s="1">
        <v>1.673</v>
      </c>
      <c r="Q33" s="1">
        <v>1.5599999999999999E-2</v>
      </c>
      <c r="R33" s="1">
        <v>0.20200000000000001</v>
      </c>
      <c r="S33" s="1">
        <v>1.0720000000000001</v>
      </c>
      <c r="T33" s="1">
        <v>0.221</v>
      </c>
      <c r="U33" s="1">
        <v>7.4973999999999998</v>
      </c>
      <c r="V33" s="1"/>
      <c r="W33" s="1">
        <v>0.1351170568561873</v>
      </c>
      <c r="X33" s="1">
        <v>0.71705685618729098</v>
      </c>
      <c r="Y33" s="1">
        <v>0.14782608695652172</v>
      </c>
    </row>
    <row r="34" spans="1:25">
      <c r="A34" t="s">
        <v>523</v>
      </c>
      <c r="B34" s="8"/>
      <c r="C34" s="8"/>
      <c r="D34" s="9"/>
      <c r="E34" s="9"/>
      <c r="F34" s="8"/>
      <c r="G34" s="1">
        <v>65.2</v>
      </c>
      <c r="H34" s="1">
        <v>18.89</v>
      </c>
      <c r="I34" s="1">
        <v>0.2175</v>
      </c>
      <c r="J34" s="1">
        <v>0.48830000000000001</v>
      </c>
      <c r="K34" s="1">
        <v>6.23</v>
      </c>
      <c r="L34" s="1">
        <v>7.41</v>
      </c>
      <c r="M34" s="1">
        <v>98.476600000000005</v>
      </c>
      <c r="N34" s="9"/>
      <c r="O34" s="1">
        <v>4.4619999999999997</v>
      </c>
      <c r="P34" s="1">
        <v>1.524</v>
      </c>
      <c r="Q34" s="1">
        <v>1.2500000000000001E-2</v>
      </c>
      <c r="R34" s="1">
        <v>3.5799999999999998E-2</v>
      </c>
      <c r="S34" s="1">
        <v>0.82699999999999996</v>
      </c>
      <c r="T34" s="1">
        <v>0.64700000000000002</v>
      </c>
      <c r="U34" s="1">
        <v>7.5106999999999999</v>
      </c>
      <c r="V34" s="1"/>
      <c r="W34" s="1">
        <v>2.3711749900649091E-2</v>
      </c>
      <c r="X34" s="1">
        <v>0.54775466949264795</v>
      </c>
      <c r="Y34" s="1">
        <v>0.42853358060670288</v>
      </c>
    </row>
    <row r="35" spans="1:25">
      <c r="A35" t="s">
        <v>524</v>
      </c>
      <c r="B35" s="8"/>
      <c r="C35" s="8"/>
      <c r="D35" s="9"/>
      <c r="E35" s="9"/>
      <c r="F35" s="8"/>
      <c r="G35" s="1">
        <v>63.87</v>
      </c>
      <c r="H35" s="1">
        <v>19.2</v>
      </c>
      <c r="I35" s="1">
        <v>0.24540000000000001</v>
      </c>
      <c r="J35" s="1">
        <v>1.3584000000000001</v>
      </c>
      <c r="K35" s="1">
        <v>7.37</v>
      </c>
      <c r="L35" s="1">
        <v>4.83</v>
      </c>
      <c r="M35" s="1">
        <v>96.938100000000006</v>
      </c>
      <c r="N35" s="9"/>
      <c r="O35" s="1">
        <v>4.4139999999999997</v>
      </c>
      <c r="P35" s="1">
        <v>1.5640000000000001</v>
      </c>
      <c r="Q35" s="1">
        <v>1.4200000000000001E-2</v>
      </c>
      <c r="R35" s="1">
        <v>0.10059999999999999</v>
      </c>
      <c r="S35" s="1">
        <v>0.98699999999999999</v>
      </c>
      <c r="T35" s="1">
        <v>0.42599999999999999</v>
      </c>
      <c r="U35" s="1">
        <v>7.5102000000000002</v>
      </c>
      <c r="V35" s="1"/>
      <c r="W35" s="1">
        <v>6.6464059196617339E-2</v>
      </c>
      <c r="X35" s="1">
        <v>0.65208773784355178</v>
      </c>
      <c r="Y35" s="1">
        <v>0.28144820295983086</v>
      </c>
    </row>
    <row r="36" spans="1:25">
      <c r="A36" t="s">
        <v>525</v>
      </c>
      <c r="B36" s="8"/>
      <c r="C36" s="8"/>
      <c r="D36" s="9"/>
      <c r="E36" s="9"/>
      <c r="F36" s="8"/>
      <c r="G36" s="1">
        <v>63.29</v>
      </c>
      <c r="H36" s="1">
        <v>20.23</v>
      </c>
      <c r="I36" s="1">
        <v>0.30270000000000002</v>
      </c>
      <c r="J36" s="1">
        <v>2.31</v>
      </c>
      <c r="K36" s="1">
        <v>8.02</v>
      </c>
      <c r="L36" s="1">
        <v>2.52</v>
      </c>
      <c r="M36" s="1">
        <v>96.744</v>
      </c>
      <c r="N36" s="9"/>
      <c r="O36" s="1">
        <v>4.351</v>
      </c>
      <c r="P36" s="1">
        <v>1.64</v>
      </c>
      <c r="Q36" s="1">
        <v>1.7399999999999999E-2</v>
      </c>
      <c r="R36" s="1">
        <v>0.17</v>
      </c>
      <c r="S36" s="1">
        <v>1.069</v>
      </c>
      <c r="T36" s="1">
        <v>0.221</v>
      </c>
      <c r="U36" s="1">
        <v>7.4748000000000001</v>
      </c>
      <c r="V36" s="1"/>
      <c r="W36" s="1">
        <v>0.11643835616438357</v>
      </c>
      <c r="X36" s="1">
        <v>0.73219178082191783</v>
      </c>
      <c r="Y36" s="1">
        <v>0.15136986301369865</v>
      </c>
    </row>
    <row r="37" spans="1:25">
      <c r="A37" t="s">
        <v>526</v>
      </c>
      <c r="B37" s="8"/>
      <c r="C37" s="8"/>
      <c r="D37" s="9"/>
      <c r="E37" s="9"/>
      <c r="F37" s="8"/>
      <c r="G37" s="1">
        <v>64.430000000000007</v>
      </c>
      <c r="H37" s="1">
        <v>18.989999999999998</v>
      </c>
      <c r="I37" s="1">
        <v>0.31059999999999999</v>
      </c>
      <c r="J37" s="1">
        <v>0.67130000000000001</v>
      </c>
      <c r="K37" s="1">
        <v>6.27</v>
      </c>
      <c r="L37" s="1">
        <v>6.72</v>
      </c>
      <c r="M37" s="1">
        <v>97.447199999999995</v>
      </c>
      <c r="N37" s="9"/>
      <c r="O37" s="1">
        <v>4.4459999999999997</v>
      </c>
      <c r="P37" s="1">
        <v>1.5449999999999999</v>
      </c>
      <c r="Q37" s="1">
        <v>1.7899999999999999E-2</v>
      </c>
      <c r="R37" s="1">
        <v>4.9599999999999998E-2</v>
      </c>
      <c r="S37" s="1">
        <v>0.83899999999999997</v>
      </c>
      <c r="T37" s="1">
        <v>0.59099999999999997</v>
      </c>
      <c r="U37" s="1">
        <v>7.4916999999999998</v>
      </c>
      <c r="V37" s="1"/>
      <c r="W37" s="1">
        <v>3.3522573668559069E-2</v>
      </c>
      <c r="X37" s="1">
        <v>0.56704514733711808</v>
      </c>
      <c r="Y37" s="1">
        <v>0.39943227899432276</v>
      </c>
    </row>
    <row r="38" spans="1:25">
      <c r="A38" t="s">
        <v>527</v>
      </c>
      <c r="B38" s="8"/>
      <c r="C38" s="8"/>
      <c r="D38" s="9"/>
      <c r="E38" s="9"/>
      <c r="F38" s="8"/>
      <c r="G38" s="1">
        <v>63.84</v>
      </c>
      <c r="H38" s="1">
        <v>19.45</v>
      </c>
      <c r="I38" s="1">
        <v>0.59179999999999999</v>
      </c>
      <c r="J38" s="1">
        <v>1.2082999999999999</v>
      </c>
      <c r="K38" s="1">
        <v>7.54</v>
      </c>
      <c r="L38" s="1">
        <v>4.6100000000000003</v>
      </c>
      <c r="M38" s="1">
        <v>97.342799999999997</v>
      </c>
      <c r="N38" s="9"/>
      <c r="O38" s="1">
        <v>4.3959999999999999</v>
      </c>
      <c r="P38" s="1">
        <v>1.579</v>
      </c>
      <c r="Q38" s="1">
        <v>3.4099999999999998E-2</v>
      </c>
      <c r="R38" s="1">
        <v>8.9200000000000002E-2</v>
      </c>
      <c r="S38" s="1">
        <v>1.0069999999999999</v>
      </c>
      <c r="T38" s="1">
        <v>0.40500000000000003</v>
      </c>
      <c r="U38" s="1">
        <v>7.5205000000000002</v>
      </c>
      <c r="V38" s="1"/>
      <c r="W38" s="1">
        <v>5.9419131361577414E-2</v>
      </c>
      <c r="X38" s="1">
        <v>0.67079669597655212</v>
      </c>
      <c r="Y38" s="1">
        <v>0.26978417266187055</v>
      </c>
    </row>
    <row r="39" spans="1:25">
      <c r="A39" t="s">
        <v>528</v>
      </c>
      <c r="B39" s="8"/>
      <c r="C39" s="8"/>
      <c r="D39" s="9"/>
      <c r="E39" s="9"/>
      <c r="F39" s="8"/>
      <c r="G39" s="1">
        <v>64.69</v>
      </c>
      <c r="H39" s="1">
        <v>19.37</v>
      </c>
      <c r="I39" s="1">
        <v>0.43880000000000002</v>
      </c>
      <c r="J39" s="1">
        <v>0.89829999999999999</v>
      </c>
      <c r="K39" s="1">
        <v>7.19</v>
      </c>
      <c r="L39" s="1">
        <v>5.28</v>
      </c>
      <c r="M39" s="1">
        <v>97.981899999999996</v>
      </c>
      <c r="N39" s="9"/>
      <c r="O39" s="1">
        <v>4.4249999999999998</v>
      </c>
      <c r="P39" s="1">
        <v>1.5609999999999999</v>
      </c>
      <c r="Q39" s="1">
        <v>2.5100000000000001E-2</v>
      </c>
      <c r="R39" s="1">
        <v>6.5799999999999997E-2</v>
      </c>
      <c r="S39" s="1">
        <v>0.95399999999999996</v>
      </c>
      <c r="T39" s="1">
        <v>0.46100000000000002</v>
      </c>
      <c r="U39" s="1">
        <v>7.4988999999999999</v>
      </c>
      <c r="V39" s="1"/>
      <c r="W39" s="1">
        <v>4.443544030253916E-2</v>
      </c>
      <c r="X39" s="1">
        <v>0.64424635332252833</v>
      </c>
      <c r="Y39" s="1">
        <v>0.31131820637493246</v>
      </c>
    </row>
    <row r="40" spans="1:25">
      <c r="A40" t="s">
        <v>529</v>
      </c>
      <c r="B40" s="8"/>
      <c r="C40" s="8"/>
      <c r="D40" s="9"/>
      <c r="E40" s="9"/>
      <c r="F40" s="8"/>
      <c r="G40" s="1">
        <v>64.67</v>
      </c>
      <c r="H40" s="1">
        <v>18.940000000000001</v>
      </c>
      <c r="I40" s="1">
        <v>0.47720000000000001</v>
      </c>
      <c r="J40" s="1">
        <v>0.6492</v>
      </c>
      <c r="K40" s="1">
        <v>7</v>
      </c>
      <c r="L40" s="1">
        <v>6.36</v>
      </c>
      <c r="M40" s="1">
        <v>98.211299999999994</v>
      </c>
      <c r="N40" s="9"/>
      <c r="O40" s="1">
        <v>4.4370000000000003</v>
      </c>
      <c r="P40" s="1">
        <v>1.5309999999999999</v>
      </c>
      <c r="Q40" s="1">
        <v>2.7400000000000001E-2</v>
      </c>
      <c r="R40" s="1">
        <v>4.7699999999999999E-2</v>
      </c>
      <c r="S40" s="1">
        <v>0.93200000000000005</v>
      </c>
      <c r="T40" s="1">
        <v>0.55600000000000005</v>
      </c>
      <c r="U40" s="1">
        <v>7.5376000000000003</v>
      </c>
      <c r="V40" s="1"/>
      <c r="W40" s="1">
        <v>3.1060754053526079E-2</v>
      </c>
      <c r="X40" s="1">
        <v>0.60688936641271085</v>
      </c>
      <c r="Y40" s="1">
        <v>0.36204987953376311</v>
      </c>
    </row>
    <row r="41" spans="1:25">
      <c r="A41" t="s">
        <v>530</v>
      </c>
      <c r="B41" s="8"/>
      <c r="C41" s="8"/>
      <c r="D41" s="9"/>
      <c r="E41" s="9"/>
      <c r="F41" s="8"/>
      <c r="G41" s="1">
        <v>64.05</v>
      </c>
      <c r="H41" s="1">
        <v>18.690000000000001</v>
      </c>
      <c r="I41" s="1">
        <v>0.83299999999999996</v>
      </c>
      <c r="J41" s="1">
        <v>0.84409999999999996</v>
      </c>
      <c r="K41" s="1">
        <v>7.61</v>
      </c>
      <c r="L41" s="1">
        <v>5.27</v>
      </c>
      <c r="M41" s="1">
        <v>97.3643</v>
      </c>
      <c r="N41" s="9"/>
      <c r="O41" s="1">
        <v>4.4269999999999996</v>
      </c>
      <c r="P41" s="1">
        <v>1.5229999999999999</v>
      </c>
      <c r="Q41" s="1">
        <v>4.8099999999999997E-2</v>
      </c>
      <c r="R41" s="1">
        <v>6.25E-2</v>
      </c>
      <c r="S41" s="1">
        <v>1.0189999999999999</v>
      </c>
      <c r="T41" s="1">
        <v>0.46500000000000002</v>
      </c>
      <c r="U41" s="1">
        <v>7.5488999999999997</v>
      </c>
      <c r="V41" s="1"/>
      <c r="W41" s="1">
        <v>4.0413837698027803E-2</v>
      </c>
      <c r="X41" s="1">
        <v>0.65890720982864526</v>
      </c>
      <c r="Y41" s="1">
        <v>0.30067895247332688</v>
      </c>
    </row>
    <row r="42" spans="1:25">
      <c r="A42" t="s">
        <v>531</v>
      </c>
      <c r="B42" s="8"/>
      <c r="C42" s="8"/>
      <c r="D42" s="9"/>
      <c r="E42" s="9"/>
      <c r="F42" s="8"/>
      <c r="G42" s="1">
        <v>64.39</v>
      </c>
      <c r="H42" s="1">
        <v>18.149999999999999</v>
      </c>
      <c r="I42" s="1">
        <v>0.43840000000000001</v>
      </c>
      <c r="J42" s="1">
        <v>0.36459999999999998</v>
      </c>
      <c r="K42" s="1">
        <v>6.73</v>
      </c>
      <c r="L42" s="1">
        <v>6.96</v>
      </c>
      <c r="M42" s="1">
        <v>97.1083</v>
      </c>
      <c r="N42" s="9"/>
      <c r="O42" s="1">
        <v>4.4740000000000002</v>
      </c>
      <c r="P42" s="1">
        <v>1.486</v>
      </c>
      <c r="Q42" s="1">
        <v>2.5499999999999998E-2</v>
      </c>
      <c r="R42" s="1">
        <v>2.7099999999999999E-2</v>
      </c>
      <c r="S42" s="1">
        <v>0.90600000000000003</v>
      </c>
      <c r="T42" s="1">
        <v>0.61699999999999999</v>
      </c>
      <c r="U42" s="1">
        <v>7.5416999999999996</v>
      </c>
      <c r="V42" s="1"/>
      <c r="W42" s="1">
        <v>1.7482743048835559E-2</v>
      </c>
      <c r="X42" s="1">
        <v>0.58447842074704859</v>
      </c>
      <c r="Y42" s="1">
        <v>0.39803883620411584</v>
      </c>
    </row>
    <row r="43" spans="1:25">
      <c r="A43" t="s">
        <v>532</v>
      </c>
      <c r="B43" s="8"/>
      <c r="C43" s="8"/>
      <c r="D43" s="9"/>
      <c r="E43" s="9"/>
      <c r="F43" s="8"/>
      <c r="G43" s="1">
        <v>65.67</v>
      </c>
      <c r="H43" s="1">
        <v>18.59</v>
      </c>
      <c r="I43" s="1">
        <v>0.3987</v>
      </c>
      <c r="J43" s="1">
        <v>0.59889999999999999</v>
      </c>
      <c r="K43" s="1">
        <v>7.19</v>
      </c>
      <c r="L43" s="1">
        <v>5.84</v>
      </c>
      <c r="M43" s="1">
        <v>98.377899999999997</v>
      </c>
      <c r="N43" s="9"/>
      <c r="O43" s="1">
        <v>4.476</v>
      </c>
      <c r="P43" s="1">
        <v>1.494</v>
      </c>
      <c r="Q43" s="1">
        <v>2.2700000000000001E-2</v>
      </c>
      <c r="R43" s="1">
        <v>4.3700000000000003E-2</v>
      </c>
      <c r="S43" s="1">
        <v>0.95</v>
      </c>
      <c r="T43" s="1">
        <v>0.50800000000000001</v>
      </c>
      <c r="U43" s="1">
        <v>7.5012999999999996</v>
      </c>
      <c r="V43" s="1"/>
      <c r="W43" s="1">
        <v>2.9100352933342212E-2</v>
      </c>
      <c r="X43" s="1">
        <v>0.63261636811613497</v>
      </c>
      <c r="Y43" s="1">
        <v>0.33828327895052274</v>
      </c>
    </row>
    <row r="44" spans="1:25">
      <c r="A44" t="s">
        <v>533</v>
      </c>
      <c r="B44" s="8"/>
      <c r="C44" s="8"/>
      <c r="D44" s="9"/>
      <c r="E44" s="9"/>
      <c r="F44" s="8"/>
      <c r="G44" s="1">
        <v>64.84</v>
      </c>
      <c r="H44" s="1">
        <v>18.7</v>
      </c>
      <c r="I44" s="1">
        <v>0.55200000000000005</v>
      </c>
      <c r="J44" s="1">
        <v>0.52539999999999998</v>
      </c>
      <c r="K44" s="1">
        <v>6.91</v>
      </c>
      <c r="L44" s="1">
        <v>6.52</v>
      </c>
      <c r="M44" s="1">
        <v>98.076899999999995</v>
      </c>
      <c r="N44" s="9"/>
      <c r="O44" s="1">
        <v>4.4550000000000001</v>
      </c>
      <c r="P44" s="1">
        <v>1.514</v>
      </c>
      <c r="Q44" s="1">
        <v>3.1699999999999999E-2</v>
      </c>
      <c r="R44" s="1">
        <v>3.8699999999999998E-2</v>
      </c>
      <c r="S44" s="1">
        <v>0.92</v>
      </c>
      <c r="T44" s="1">
        <v>0.57199999999999995</v>
      </c>
      <c r="U44" s="1">
        <v>7.5330000000000004</v>
      </c>
      <c r="V44" s="1"/>
      <c r="W44" s="1">
        <v>2.5282550467106552E-2</v>
      </c>
      <c r="X44" s="1">
        <v>0.60103220748677078</v>
      </c>
      <c r="Y44" s="1">
        <v>0.37368524204612269</v>
      </c>
    </row>
    <row r="45" spans="1:25">
      <c r="A45" t="s">
        <v>534</v>
      </c>
      <c r="B45" s="8"/>
      <c r="C45" s="8"/>
      <c r="D45" s="9"/>
      <c r="E45" s="9"/>
      <c r="F45" s="8"/>
      <c r="G45" s="1">
        <v>64.7</v>
      </c>
      <c r="H45" s="1">
        <v>19.89</v>
      </c>
      <c r="I45" s="1">
        <v>0.49459999999999998</v>
      </c>
      <c r="J45" s="1">
        <v>1.3676999999999999</v>
      </c>
      <c r="K45" s="1">
        <v>8.82</v>
      </c>
      <c r="L45" s="1">
        <v>2.85</v>
      </c>
      <c r="M45" s="1">
        <v>98.267600000000002</v>
      </c>
      <c r="N45" s="9"/>
      <c r="O45" s="1">
        <v>4.3849999999999998</v>
      </c>
      <c r="P45" s="1">
        <v>1.589</v>
      </c>
      <c r="Q45" s="1">
        <v>2.8000000000000001E-2</v>
      </c>
      <c r="R45" s="1">
        <v>9.9299999999999999E-2</v>
      </c>
      <c r="S45" s="1">
        <v>1.159</v>
      </c>
      <c r="T45" s="1">
        <v>0.247</v>
      </c>
      <c r="U45" s="1">
        <v>7.5164</v>
      </c>
      <c r="V45" s="1"/>
      <c r="W45" s="1">
        <v>6.5966916893642466E-2</v>
      </c>
      <c r="X45" s="1">
        <v>0.76994619012821364</v>
      </c>
      <c r="Y45" s="1">
        <v>0.16408689297814388</v>
      </c>
    </row>
    <row r="46" spans="1:25">
      <c r="A46" t="s">
        <v>535</v>
      </c>
      <c r="B46" s="8"/>
      <c r="C46" s="8"/>
      <c r="D46" s="9"/>
      <c r="E46" s="9"/>
      <c r="F46" s="8"/>
      <c r="G46" s="1">
        <v>63.68</v>
      </c>
      <c r="H46" s="1">
        <v>19.649999999999999</v>
      </c>
      <c r="I46" s="1">
        <v>0.45369999999999999</v>
      </c>
      <c r="J46" s="1">
        <v>1.6</v>
      </c>
      <c r="K46" s="1">
        <v>8.0299999999999994</v>
      </c>
      <c r="L46" s="1">
        <v>3.5</v>
      </c>
      <c r="M46" s="1">
        <v>96.979200000000006</v>
      </c>
      <c r="N46" s="9"/>
      <c r="O46" s="1">
        <v>4.3840000000000003</v>
      </c>
      <c r="P46" s="1">
        <v>1.595</v>
      </c>
      <c r="Q46" s="1">
        <v>2.6100000000000002E-2</v>
      </c>
      <c r="R46" s="1">
        <v>0.11799999999999999</v>
      </c>
      <c r="S46" s="1">
        <v>1.0720000000000001</v>
      </c>
      <c r="T46" s="1">
        <v>0.308</v>
      </c>
      <c r="U46" s="1">
        <v>7.5086000000000004</v>
      </c>
      <c r="V46" s="1"/>
      <c r="W46" s="1">
        <v>7.8771695594125501E-2</v>
      </c>
      <c r="X46" s="1">
        <v>0.7156208277703604</v>
      </c>
      <c r="Y46" s="1">
        <v>0.20560747663551399</v>
      </c>
    </row>
    <row r="47" spans="1:25">
      <c r="A47" t="s">
        <v>536</v>
      </c>
      <c r="B47" s="8"/>
      <c r="C47" s="8"/>
      <c r="D47" s="9"/>
      <c r="E47" s="9"/>
      <c r="F47" s="8"/>
      <c r="G47" s="1">
        <v>64.55</v>
      </c>
      <c r="H47" s="1">
        <v>18.920000000000002</v>
      </c>
      <c r="I47" s="1">
        <v>0.46050000000000002</v>
      </c>
      <c r="J47" s="1">
        <v>0.93169999999999997</v>
      </c>
      <c r="K47" s="1">
        <v>7.63</v>
      </c>
      <c r="L47" s="1">
        <v>4.93</v>
      </c>
      <c r="M47" s="1">
        <v>97.498800000000003</v>
      </c>
      <c r="N47" s="9"/>
      <c r="O47" s="1">
        <v>4.4359999999999999</v>
      </c>
      <c r="P47" s="1">
        <v>1.5329999999999999</v>
      </c>
      <c r="Q47" s="1">
        <v>2.6499999999999999E-2</v>
      </c>
      <c r="R47" s="1">
        <v>6.8599999999999994E-2</v>
      </c>
      <c r="S47" s="1">
        <v>1.0169999999999999</v>
      </c>
      <c r="T47" s="1">
        <v>0.432</v>
      </c>
      <c r="U47" s="1">
        <v>7.5180999999999996</v>
      </c>
      <c r="V47" s="1"/>
      <c r="W47" s="1">
        <v>4.5202952029520294E-2</v>
      </c>
      <c r="X47" s="1">
        <v>0.6701370585134423</v>
      </c>
      <c r="Y47" s="1">
        <v>0.28465998945703747</v>
      </c>
    </row>
    <row r="48" spans="1:25">
      <c r="A48" t="s">
        <v>537</v>
      </c>
      <c r="B48" s="8"/>
      <c r="C48" s="8"/>
      <c r="D48" s="9"/>
      <c r="E48" s="9"/>
      <c r="F48" s="8"/>
      <c r="G48" s="1">
        <v>64.540000000000006</v>
      </c>
      <c r="H48" s="1">
        <v>19.420000000000002</v>
      </c>
      <c r="I48" s="1">
        <v>0.10199999999999999</v>
      </c>
      <c r="J48" s="1">
        <v>1.1672</v>
      </c>
      <c r="K48" s="1">
        <v>7.46</v>
      </c>
      <c r="L48" s="1">
        <v>5.01</v>
      </c>
      <c r="M48" s="1">
        <v>97.699200000000005</v>
      </c>
      <c r="N48" s="9"/>
      <c r="O48" s="1">
        <v>4.4210000000000003</v>
      </c>
      <c r="P48" s="1">
        <v>1.5680000000000001</v>
      </c>
      <c r="Q48" s="1">
        <v>5.7999999999999996E-3</v>
      </c>
      <c r="R48" s="1">
        <v>8.5699999999999998E-2</v>
      </c>
      <c r="S48" s="1">
        <v>0.99099999999999999</v>
      </c>
      <c r="T48" s="1">
        <v>0.438</v>
      </c>
      <c r="U48" s="1">
        <v>7.5095999999999998</v>
      </c>
      <c r="V48" s="1"/>
      <c r="W48" s="1">
        <v>5.657886050042913E-2</v>
      </c>
      <c r="X48" s="1">
        <v>0.65425496798045824</v>
      </c>
      <c r="Y48" s="1">
        <v>0.28916617151911272</v>
      </c>
    </row>
    <row r="49" spans="1:25">
      <c r="A49" t="s">
        <v>537</v>
      </c>
      <c r="B49" s="8"/>
      <c r="C49" s="8"/>
      <c r="D49" s="9"/>
      <c r="E49" s="9"/>
      <c r="F49" s="8"/>
      <c r="G49" s="1">
        <v>65</v>
      </c>
      <c r="H49" s="1">
        <v>18.29</v>
      </c>
      <c r="I49" s="1">
        <v>0.29749999999999999</v>
      </c>
      <c r="J49" s="1">
        <v>0.4869</v>
      </c>
      <c r="K49" s="1">
        <v>6.89</v>
      </c>
      <c r="L49" s="1">
        <v>6.29</v>
      </c>
      <c r="M49" s="1">
        <v>97.277699999999996</v>
      </c>
      <c r="N49" s="9"/>
      <c r="O49" s="1">
        <v>4.4870000000000001</v>
      </c>
      <c r="P49" s="1">
        <v>1.488</v>
      </c>
      <c r="Q49" s="1">
        <v>1.72E-2</v>
      </c>
      <c r="R49" s="1">
        <v>3.5999999999999997E-2</v>
      </c>
      <c r="S49" s="1">
        <v>0.92300000000000004</v>
      </c>
      <c r="T49" s="1">
        <v>0.55400000000000005</v>
      </c>
      <c r="U49" s="1">
        <v>7.5064000000000002</v>
      </c>
      <c r="V49" s="1"/>
      <c r="W49" s="1">
        <v>2.3793787177792462E-2</v>
      </c>
      <c r="X49" s="1">
        <v>0.61004626569729015</v>
      </c>
      <c r="Y49" s="1">
        <v>0.3661599471249174</v>
      </c>
    </row>
    <row r="50" spans="1:25">
      <c r="A50" t="s">
        <v>537</v>
      </c>
      <c r="B50" s="8"/>
      <c r="C50" s="8"/>
      <c r="D50" s="9"/>
      <c r="E50" s="9"/>
      <c r="F50" s="8"/>
      <c r="G50" s="1">
        <v>64.989999999999995</v>
      </c>
      <c r="H50" s="1">
        <v>18.59</v>
      </c>
      <c r="I50" s="1">
        <v>0.38540000000000002</v>
      </c>
      <c r="J50" s="1">
        <v>0.54979999999999996</v>
      </c>
      <c r="K50" s="1">
        <v>6.99</v>
      </c>
      <c r="L50" s="1">
        <v>6.48</v>
      </c>
      <c r="M50" s="1">
        <v>98.120900000000006</v>
      </c>
      <c r="N50" s="9"/>
      <c r="O50" s="1">
        <v>4.4610000000000003</v>
      </c>
      <c r="P50" s="1">
        <v>1.504</v>
      </c>
      <c r="Q50" s="1">
        <v>2.2100000000000002E-2</v>
      </c>
      <c r="R50" s="1">
        <v>4.0399999999999998E-2</v>
      </c>
      <c r="S50" s="1">
        <v>0.93</v>
      </c>
      <c r="T50" s="1">
        <v>0.56799999999999995</v>
      </c>
      <c r="U50" s="1">
        <v>7.5343</v>
      </c>
      <c r="V50" s="1"/>
      <c r="W50" s="1">
        <v>2.626105044201768E-2</v>
      </c>
      <c r="X50" s="1">
        <v>0.6045241809672387</v>
      </c>
      <c r="Y50" s="1">
        <v>0.36921476859074359</v>
      </c>
    </row>
    <row r="51" spans="1:25">
      <c r="A51" t="s">
        <v>277</v>
      </c>
      <c r="B51" s="8"/>
      <c r="C51" s="8"/>
      <c r="D51" s="9"/>
      <c r="E51" s="9"/>
      <c r="F51" s="8"/>
      <c r="G51" s="1">
        <v>64.84</v>
      </c>
      <c r="H51" s="1">
        <v>19.399999999999999</v>
      </c>
      <c r="I51" s="1">
        <v>0.21579999999999999</v>
      </c>
      <c r="J51" s="1">
        <v>0.66590000000000005</v>
      </c>
      <c r="K51" s="1">
        <v>6.56</v>
      </c>
      <c r="L51" s="1">
        <v>6.41</v>
      </c>
      <c r="M51" s="1">
        <v>98.187700000000007</v>
      </c>
      <c r="N51" s="9"/>
      <c r="O51" s="1">
        <v>4.4340000000000002</v>
      </c>
      <c r="P51" s="1">
        <v>1.5640000000000001</v>
      </c>
      <c r="Q51" s="1">
        <v>1.23E-2</v>
      </c>
      <c r="R51" s="1">
        <v>4.8800000000000003E-2</v>
      </c>
      <c r="S51" s="1">
        <v>0.86899999999999999</v>
      </c>
      <c r="T51" s="1">
        <v>0.55900000000000005</v>
      </c>
      <c r="U51" s="1">
        <v>7.4943</v>
      </c>
      <c r="V51" s="1"/>
      <c r="W51" s="1">
        <v>3.3044420368364032E-2</v>
      </c>
      <c r="X51" s="1">
        <v>0.58843445287107266</v>
      </c>
      <c r="Y51" s="1">
        <v>0.37852112676056343</v>
      </c>
    </row>
    <row r="52" spans="1:25">
      <c r="A52" t="s">
        <v>277</v>
      </c>
      <c r="B52" s="8"/>
      <c r="C52" s="8"/>
      <c r="D52" s="9"/>
      <c r="E52" s="9"/>
      <c r="F52" s="8"/>
      <c r="G52" s="1">
        <v>64.34</v>
      </c>
      <c r="H52" s="1">
        <v>19.350000000000001</v>
      </c>
      <c r="I52" s="1">
        <v>0.2077</v>
      </c>
      <c r="J52" s="1">
        <v>0.71809999999999996</v>
      </c>
      <c r="K52" s="1">
        <v>6.41</v>
      </c>
      <c r="L52" s="1">
        <v>6.4</v>
      </c>
      <c r="M52" s="1">
        <v>97.494799999999998</v>
      </c>
      <c r="N52" s="9"/>
      <c r="O52" s="1">
        <v>4.431</v>
      </c>
      <c r="P52" s="1">
        <v>1.571</v>
      </c>
      <c r="Q52" s="1">
        <v>1.2E-2</v>
      </c>
      <c r="R52" s="1">
        <v>5.2999999999999999E-2</v>
      </c>
      <c r="S52" s="1">
        <v>0.85599999999999998</v>
      </c>
      <c r="T52" s="1">
        <v>0.56299999999999994</v>
      </c>
      <c r="U52" s="1">
        <v>7.4903000000000004</v>
      </c>
      <c r="V52" s="1"/>
      <c r="W52" s="1">
        <v>3.6005434782608696E-2</v>
      </c>
      <c r="X52" s="1">
        <v>0.58152173913043481</v>
      </c>
      <c r="Y52" s="1">
        <v>0.38247282608695649</v>
      </c>
    </row>
    <row r="53" spans="1:25">
      <c r="A53" t="s">
        <v>277</v>
      </c>
      <c r="B53" s="8"/>
      <c r="C53" s="8"/>
      <c r="D53" s="9"/>
      <c r="E53" s="9"/>
      <c r="F53" s="8"/>
      <c r="G53" s="1">
        <v>63.6</v>
      </c>
      <c r="H53" s="1">
        <v>19.96</v>
      </c>
      <c r="I53" s="1">
        <v>0.2001</v>
      </c>
      <c r="J53" s="1">
        <v>1.72</v>
      </c>
      <c r="K53" s="1">
        <v>7.61</v>
      </c>
      <c r="L53" s="1">
        <v>4.04</v>
      </c>
      <c r="M53" s="1">
        <v>97.181299999999993</v>
      </c>
      <c r="N53" s="9"/>
      <c r="O53" s="1">
        <v>4.3719999999999999</v>
      </c>
      <c r="P53" s="1">
        <v>1.6180000000000001</v>
      </c>
      <c r="Q53" s="1">
        <v>1.15E-2</v>
      </c>
      <c r="R53" s="1">
        <v>0.127</v>
      </c>
      <c r="S53" s="1">
        <v>1.014</v>
      </c>
      <c r="T53" s="1">
        <v>0.35499999999999998</v>
      </c>
      <c r="U53" s="1">
        <v>7.5022000000000002</v>
      </c>
      <c r="V53" s="1"/>
      <c r="W53" s="1">
        <v>8.4893048128342252E-2</v>
      </c>
      <c r="X53" s="1">
        <v>0.67780748663101609</v>
      </c>
      <c r="Y53" s="1">
        <v>0.23729946524064169</v>
      </c>
    </row>
    <row r="54" spans="1:25">
      <c r="A54" t="s">
        <v>538</v>
      </c>
      <c r="B54" s="8"/>
      <c r="C54" s="8"/>
      <c r="D54" s="9"/>
      <c r="E54" s="9"/>
      <c r="F54" s="8"/>
      <c r="G54" s="1">
        <v>63.2</v>
      </c>
      <c r="H54" s="1">
        <v>20.11</v>
      </c>
      <c r="I54" s="1">
        <v>0.2109</v>
      </c>
      <c r="J54" s="1">
        <v>1.83</v>
      </c>
      <c r="K54" s="1">
        <v>7.74</v>
      </c>
      <c r="L54" s="1">
        <v>3.99</v>
      </c>
      <c r="M54" s="1">
        <v>97.133300000000006</v>
      </c>
      <c r="N54" s="9"/>
      <c r="O54" s="1">
        <v>4.3529999999999998</v>
      </c>
      <c r="P54" s="1">
        <v>1.6319999999999999</v>
      </c>
      <c r="Q54" s="1">
        <v>1.21E-2</v>
      </c>
      <c r="R54" s="1">
        <v>0.13500000000000001</v>
      </c>
      <c r="S54" s="1">
        <v>1.034</v>
      </c>
      <c r="T54" s="1">
        <v>0.35099999999999998</v>
      </c>
      <c r="U54" s="1">
        <v>7.52</v>
      </c>
      <c r="V54" s="1"/>
      <c r="W54" s="1">
        <v>8.8815789473684209E-2</v>
      </c>
      <c r="X54" s="1">
        <v>0.6802631578947369</v>
      </c>
      <c r="Y54" s="1">
        <v>0.23092105263157894</v>
      </c>
    </row>
    <row r="55" spans="1:25">
      <c r="A55" t="s">
        <v>539</v>
      </c>
      <c r="B55" s="8"/>
      <c r="C55" s="8"/>
      <c r="D55" s="9"/>
      <c r="E55" s="9"/>
      <c r="F55" s="8"/>
      <c r="G55" s="1">
        <v>63.27</v>
      </c>
      <c r="H55" s="1">
        <v>20.18</v>
      </c>
      <c r="I55" s="1">
        <v>0.26</v>
      </c>
      <c r="J55" s="1">
        <v>1.78</v>
      </c>
      <c r="K55" s="1">
        <v>8.24</v>
      </c>
      <c r="L55" s="1">
        <v>3.15</v>
      </c>
      <c r="M55" s="1">
        <v>96.908600000000007</v>
      </c>
      <c r="N55" s="9"/>
      <c r="O55" s="1">
        <v>4.3540000000000001</v>
      </c>
      <c r="P55" s="1">
        <v>1.637</v>
      </c>
      <c r="Q55" s="1">
        <v>1.4999999999999999E-2</v>
      </c>
      <c r="R55" s="1">
        <v>0.13100000000000001</v>
      </c>
      <c r="S55" s="1">
        <v>1.1000000000000001</v>
      </c>
      <c r="T55" s="1">
        <v>0.27700000000000002</v>
      </c>
      <c r="U55" s="1">
        <v>7.516</v>
      </c>
      <c r="V55" s="1"/>
      <c r="W55" s="1">
        <v>8.6870026525198943E-2</v>
      </c>
      <c r="X55" s="1">
        <v>0.72944297082228116</v>
      </c>
      <c r="Y55" s="1">
        <v>0.18368700265251989</v>
      </c>
    </row>
    <row r="56" spans="1:25">
      <c r="A56" t="s">
        <v>540</v>
      </c>
      <c r="B56" s="8"/>
      <c r="C56" s="8"/>
      <c r="D56" s="9"/>
      <c r="E56" s="9"/>
      <c r="F56" s="8"/>
      <c r="G56" s="1">
        <v>63.39</v>
      </c>
      <c r="H56" s="1">
        <v>19.12</v>
      </c>
      <c r="I56" s="1">
        <v>0.26050000000000001</v>
      </c>
      <c r="J56" s="1">
        <v>0.72350000000000003</v>
      </c>
      <c r="K56" s="1">
        <v>6.37</v>
      </c>
      <c r="L56" s="1">
        <v>6.63</v>
      </c>
      <c r="M56" s="1">
        <v>96.552599999999998</v>
      </c>
      <c r="N56" s="9"/>
      <c r="O56" s="1">
        <v>4.4210000000000003</v>
      </c>
      <c r="P56" s="1">
        <v>1.5720000000000001</v>
      </c>
      <c r="Q56" s="1">
        <v>1.52E-2</v>
      </c>
      <c r="R56" s="1">
        <v>5.4100000000000002E-2</v>
      </c>
      <c r="S56" s="1">
        <v>0.86099999999999999</v>
      </c>
      <c r="T56" s="1">
        <v>0.59</v>
      </c>
      <c r="U56" s="1">
        <v>7.5166000000000004</v>
      </c>
      <c r="V56" s="1"/>
      <c r="W56" s="1">
        <v>3.5944455517905788E-2</v>
      </c>
      <c r="X56" s="1">
        <v>0.57205501295594974</v>
      </c>
      <c r="Y56" s="1">
        <v>0.39200053152614439</v>
      </c>
    </row>
    <row r="57" spans="1:25">
      <c r="A57" t="s">
        <v>541</v>
      </c>
      <c r="B57" s="8"/>
      <c r="C57" s="8"/>
      <c r="D57" s="9"/>
      <c r="E57" s="9"/>
      <c r="F57" s="8"/>
      <c r="G57" s="1">
        <v>63.57</v>
      </c>
      <c r="H57" s="1">
        <v>19.41</v>
      </c>
      <c r="I57" s="1">
        <v>0.31180000000000002</v>
      </c>
      <c r="J57" s="1">
        <v>1.1749000000000001</v>
      </c>
      <c r="K57" s="1">
        <v>6.64</v>
      </c>
      <c r="L57" s="1">
        <v>5.99</v>
      </c>
      <c r="M57" s="1">
        <v>97.157399999999996</v>
      </c>
      <c r="N57" s="9"/>
      <c r="O57" s="1">
        <v>4.4009999999999998</v>
      </c>
      <c r="P57" s="1">
        <v>1.5840000000000001</v>
      </c>
      <c r="Q57" s="1">
        <v>1.8100000000000002E-2</v>
      </c>
      <c r="R57" s="1">
        <v>8.72E-2</v>
      </c>
      <c r="S57" s="1">
        <v>0.89200000000000002</v>
      </c>
      <c r="T57" s="1">
        <v>0.52900000000000003</v>
      </c>
      <c r="U57" s="1">
        <v>7.5148999999999999</v>
      </c>
      <c r="V57" s="1"/>
      <c r="W57" s="1">
        <v>5.781726561463997E-2</v>
      </c>
      <c r="X57" s="1">
        <v>0.59143349688370239</v>
      </c>
      <c r="Y57" s="1">
        <v>0.35074923750165765</v>
      </c>
    </row>
    <row r="58" spans="1:25">
      <c r="A58" t="s">
        <v>542</v>
      </c>
      <c r="B58" s="8"/>
      <c r="C58" s="8"/>
      <c r="D58" s="9"/>
      <c r="E58" s="9"/>
      <c r="F58" s="8"/>
      <c r="G58" s="1">
        <v>63.05</v>
      </c>
      <c r="H58" s="1">
        <v>19.899999999999999</v>
      </c>
      <c r="I58" s="1">
        <v>0.253</v>
      </c>
      <c r="J58" s="1">
        <v>1.54</v>
      </c>
      <c r="K58" s="1">
        <v>7.5</v>
      </c>
      <c r="L58" s="1">
        <v>4.55</v>
      </c>
      <c r="M58" s="1">
        <v>96.826099999999997</v>
      </c>
      <c r="N58" s="9"/>
      <c r="O58" s="1">
        <v>4.3639999999999999</v>
      </c>
      <c r="P58" s="1">
        <v>1.6240000000000001</v>
      </c>
      <c r="Q58" s="1">
        <v>1.46E-2</v>
      </c>
      <c r="R58" s="1">
        <v>0.114</v>
      </c>
      <c r="S58" s="1">
        <v>1.0069999999999999</v>
      </c>
      <c r="T58" s="1">
        <v>0.40200000000000002</v>
      </c>
      <c r="U58" s="1">
        <v>7.5282</v>
      </c>
      <c r="V58" s="1"/>
      <c r="W58" s="1">
        <v>7.4852265265922521E-2</v>
      </c>
      <c r="X58" s="1">
        <v>0.66119500984898227</v>
      </c>
      <c r="Y58" s="1">
        <v>0.26395272488509525</v>
      </c>
    </row>
    <row r="59" spans="1:25">
      <c r="A59" t="s">
        <v>543</v>
      </c>
      <c r="B59" s="8"/>
      <c r="C59" s="8"/>
      <c r="D59" s="9"/>
      <c r="E59" s="9"/>
      <c r="F59" s="8"/>
      <c r="G59" s="1">
        <v>63.89</v>
      </c>
      <c r="H59" s="1">
        <v>20.309999999999999</v>
      </c>
      <c r="I59" s="1">
        <v>0.23780000000000001</v>
      </c>
      <c r="J59" s="1">
        <v>2.2599999999999998</v>
      </c>
      <c r="K59" s="1">
        <v>8.7799999999999994</v>
      </c>
      <c r="L59" s="1">
        <v>2.0299999999999998</v>
      </c>
      <c r="M59" s="1">
        <v>97.5578</v>
      </c>
      <c r="N59" s="9"/>
      <c r="O59" s="1">
        <v>4.3520000000000003</v>
      </c>
      <c r="P59" s="1">
        <v>1.631</v>
      </c>
      <c r="Q59" s="1">
        <v>1.35E-2</v>
      </c>
      <c r="R59" s="1">
        <v>0.16500000000000001</v>
      </c>
      <c r="S59" s="1">
        <v>1.159</v>
      </c>
      <c r="T59" s="1">
        <v>0.17699999999999999</v>
      </c>
      <c r="U59" s="1">
        <v>7.5012999999999996</v>
      </c>
      <c r="V59" s="1"/>
      <c r="W59" s="1">
        <v>0.10992671552298468</v>
      </c>
      <c r="X59" s="1">
        <v>0.77215189873417722</v>
      </c>
      <c r="Y59" s="1">
        <v>0.11792138574283809</v>
      </c>
    </row>
    <row r="60" spans="1:25">
      <c r="A60" t="s">
        <v>544</v>
      </c>
      <c r="B60" s="8"/>
      <c r="C60" s="8"/>
      <c r="D60" s="9"/>
      <c r="E60" s="9"/>
      <c r="F60" s="8"/>
      <c r="G60" s="1">
        <v>63.13</v>
      </c>
      <c r="H60" s="1">
        <v>19.850000000000001</v>
      </c>
      <c r="I60" s="1">
        <v>0.2319</v>
      </c>
      <c r="J60" s="1">
        <v>1.67</v>
      </c>
      <c r="K60" s="1">
        <v>7.75</v>
      </c>
      <c r="L60" s="1">
        <v>3.87</v>
      </c>
      <c r="M60" s="1">
        <v>96.600499999999997</v>
      </c>
      <c r="N60" s="9"/>
      <c r="O60" s="1">
        <v>4.367</v>
      </c>
      <c r="P60" s="1">
        <v>1.619</v>
      </c>
      <c r="Q60" s="1">
        <v>1.34E-2</v>
      </c>
      <c r="R60" s="1">
        <v>0.124</v>
      </c>
      <c r="S60" s="1">
        <v>1.04</v>
      </c>
      <c r="T60" s="1">
        <v>0.34200000000000003</v>
      </c>
      <c r="U60" s="1">
        <v>7.5107999999999997</v>
      </c>
      <c r="V60" s="1"/>
      <c r="W60" s="1">
        <v>8.2337317397078336E-2</v>
      </c>
      <c r="X60" s="1">
        <v>0.69057104913678613</v>
      </c>
      <c r="Y60" s="1">
        <v>0.22709163346613545</v>
      </c>
    </row>
    <row r="61" spans="1:25">
      <c r="A61" t="s">
        <v>545</v>
      </c>
      <c r="B61" s="8"/>
      <c r="C61" s="8"/>
      <c r="D61" s="9"/>
      <c r="E61" s="9"/>
      <c r="F61" s="8"/>
      <c r="G61" s="1">
        <v>63.39</v>
      </c>
      <c r="H61" s="1">
        <v>20.02</v>
      </c>
      <c r="I61" s="1">
        <v>0.3337</v>
      </c>
      <c r="J61" s="1">
        <v>1.65</v>
      </c>
      <c r="K61" s="1">
        <v>8.0500000000000007</v>
      </c>
      <c r="L61" s="1">
        <v>3.7</v>
      </c>
      <c r="M61" s="1">
        <v>97.181100000000001</v>
      </c>
      <c r="N61" s="9"/>
      <c r="O61" s="1">
        <v>4.3609999999999998</v>
      </c>
      <c r="P61" s="1">
        <v>1.623</v>
      </c>
      <c r="Q61" s="1">
        <v>1.9199999999999998E-2</v>
      </c>
      <c r="R61" s="1">
        <v>0.122</v>
      </c>
      <c r="S61" s="1">
        <v>1.073</v>
      </c>
      <c r="T61" s="1">
        <v>0.32500000000000001</v>
      </c>
      <c r="U61" s="1">
        <v>7.5251999999999999</v>
      </c>
      <c r="V61" s="1"/>
      <c r="W61" s="1">
        <v>8.0263157894736856E-2</v>
      </c>
      <c r="X61" s="1">
        <v>0.70592105263157889</v>
      </c>
      <c r="Y61" s="1">
        <v>0.21381578947368421</v>
      </c>
    </row>
    <row r="62" spans="1:25">
      <c r="A62" t="s">
        <v>546</v>
      </c>
      <c r="B62" s="8"/>
      <c r="C62" s="8"/>
      <c r="D62" s="9"/>
      <c r="E62" s="9"/>
      <c r="F62" s="8"/>
      <c r="G62" s="1">
        <v>64.69</v>
      </c>
      <c r="H62" s="1">
        <v>18.72</v>
      </c>
      <c r="I62" s="1">
        <v>0.3266</v>
      </c>
      <c r="J62" s="1">
        <v>0.56520000000000004</v>
      </c>
      <c r="K62" s="1">
        <v>6.93</v>
      </c>
      <c r="L62" s="1">
        <v>5.86</v>
      </c>
      <c r="M62" s="1">
        <v>97.202699999999993</v>
      </c>
      <c r="N62" s="9"/>
      <c r="O62" s="1">
        <v>4.4630000000000001</v>
      </c>
      <c r="P62" s="1">
        <v>1.522</v>
      </c>
      <c r="Q62" s="1">
        <v>1.8800000000000001E-2</v>
      </c>
      <c r="R62" s="1">
        <v>4.1799999999999997E-2</v>
      </c>
      <c r="S62" s="1">
        <v>0.92700000000000005</v>
      </c>
      <c r="T62" s="1">
        <v>0.51600000000000001</v>
      </c>
      <c r="U62" s="1">
        <v>7.4946999999999999</v>
      </c>
      <c r="V62" s="1"/>
      <c r="W62" s="1">
        <v>2.8151939655172414E-2</v>
      </c>
      <c r="X62" s="1">
        <v>0.62432650862068961</v>
      </c>
      <c r="Y62" s="1">
        <v>0.3475215517241379</v>
      </c>
    </row>
    <row r="63" spans="1:25">
      <c r="A63" t="s">
        <v>547</v>
      </c>
      <c r="B63" s="8"/>
      <c r="C63" s="8"/>
      <c r="D63" s="9"/>
      <c r="E63" s="9"/>
      <c r="F63" s="8"/>
      <c r="G63" s="1">
        <v>64.569999999999993</v>
      </c>
      <c r="H63" s="1">
        <v>18.399999999999999</v>
      </c>
      <c r="I63" s="1">
        <v>0.64039999999999997</v>
      </c>
      <c r="J63" s="1">
        <v>0.27300000000000002</v>
      </c>
      <c r="K63" s="1">
        <v>5.58</v>
      </c>
      <c r="L63" s="1">
        <v>8.58</v>
      </c>
      <c r="M63" s="1">
        <v>98.113</v>
      </c>
      <c r="N63" s="9"/>
      <c r="O63" s="1">
        <v>4.4669999999999996</v>
      </c>
      <c r="P63" s="1">
        <v>1.5</v>
      </c>
      <c r="Q63" s="1">
        <v>3.6999999999999998E-2</v>
      </c>
      <c r="R63" s="1">
        <v>2.0199999999999999E-2</v>
      </c>
      <c r="S63" s="1">
        <v>0.749</v>
      </c>
      <c r="T63" s="1">
        <v>0.75700000000000001</v>
      </c>
      <c r="U63" s="1">
        <v>7.5345000000000004</v>
      </c>
      <c r="V63" s="1"/>
      <c r="W63" s="1">
        <v>1.3235486830035382E-2</v>
      </c>
      <c r="X63" s="1">
        <v>0.49076136810378718</v>
      </c>
      <c r="Y63" s="1">
        <v>0.49600314506617743</v>
      </c>
    </row>
    <row r="64" spans="1:25">
      <c r="A64" t="s">
        <v>548</v>
      </c>
      <c r="B64" s="8"/>
      <c r="C64" s="8"/>
      <c r="D64" s="9"/>
      <c r="E64" s="9"/>
      <c r="F64" s="8"/>
      <c r="G64" s="1">
        <v>63.36</v>
      </c>
      <c r="H64" s="1">
        <v>20.52</v>
      </c>
      <c r="I64" s="1">
        <v>0.37440000000000001</v>
      </c>
      <c r="J64" s="1">
        <v>1.98</v>
      </c>
      <c r="K64" s="1">
        <v>9.3800000000000008</v>
      </c>
      <c r="L64" s="1">
        <v>1.23</v>
      </c>
      <c r="M64" s="1">
        <v>96.884</v>
      </c>
      <c r="N64" s="9"/>
      <c r="O64" s="1">
        <v>4.3360000000000003</v>
      </c>
      <c r="P64" s="1">
        <v>1.655</v>
      </c>
      <c r="Q64" s="1">
        <v>2.1399999999999999E-2</v>
      </c>
      <c r="R64" s="1">
        <v>0.14499999999999999</v>
      </c>
      <c r="S64" s="1">
        <v>1.244</v>
      </c>
      <c r="T64" s="1">
        <v>0.107</v>
      </c>
      <c r="U64" s="1">
        <v>7.5106999999999999</v>
      </c>
      <c r="V64" s="1"/>
      <c r="W64" s="1">
        <v>9.6925133689839571E-2</v>
      </c>
      <c r="X64" s="1">
        <v>0.83155080213903743</v>
      </c>
      <c r="Y64" s="1">
        <v>7.1524064171122989E-2</v>
      </c>
    </row>
    <row r="65" spans="1:25">
      <c r="A65" t="s">
        <v>549</v>
      </c>
      <c r="B65" s="8"/>
      <c r="C65" s="8"/>
      <c r="D65" s="9"/>
      <c r="E65" s="9"/>
      <c r="F65" s="8"/>
      <c r="G65" s="1">
        <v>63.51</v>
      </c>
      <c r="H65" s="1">
        <v>19.29</v>
      </c>
      <c r="I65" s="1">
        <v>0.33639999999999998</v>
      </c>
      <c r="J65" s="1">
        <v>0.65939999999999999</v>
      </c>
      <c r="K65" s="1">
        <v>6.65</v>
      </c>
      <c r="L65" s="1">
        <v>6.04</v>
      </c>
      <c r="M65" s="1">
        <v>96.583500000000001</v>
      </c>
      <c r="N65" s="9"/>
      <c r="O65" s="1">
        <v>4.4169999999999998</v>
      </c>
      <c r="P65" s="1">
        <v>1.581</v>
      </c>
      <c r="Q65" s="1">
        <v>1.9599999999999999E-2</v>
      </c>
      <c r="R65" s="1">
        <v>4.9099999999999998E-2</v>
      </c>
      <c r="S65" s="1">
        <v>0.89700000000000002</v>
      </c>
      <c r="T65" s="1">
        <v>0.53600000000000003</v>
      </c>
      <c r="U65" s="1">
        <v>7.5056000000000003</v>
      </c>
      <c r="V65" s="1"/>
      <c r="W65" s="1">
        <v>3.3128668780784021E-2</v>
      </c>
      <c r="X65" s="1">
        <v>0.60522231968153295</v>
      </c>
      <c r="Y65" s="1">
        <v>0.36164901153768303</v>
      </c>
    </row>
    <row r="66" spans="1:25">
      <c r="A66" t="s">
        <v>550</v>
      </c>
      <c r="B66" s="8"/>
      <c r="C66" s="8"/>
      <c r="D66" s="9"/>
      <c r="E66" s="9"/>
      <c r="F66" s="8"/>
      <c r="G66" s="1">
        <v>64.09</v>
      </c>
      <c r="H66" s="1">
        <v>18.5</v>
      </c>
      <c r="I66" s="1">
        <v>0.48670000000000002</v>
      </c>
      <c r="J66" s="1">
        <v>0.31719999999999998</v>
      </c>
      <c r="K66" s="1">
        <v>5.33</v>
      </c>
      <c r="L66" s="1">
        <v>8.7200000000000006</v>
      </c>
      <c r="M66" s="1">
        <v>97.564700000000002</v>
      </c>
      <c r="N66" s="9"/>
      <c r="O66" s="1">
        <v>4.4580000000000002</v>
      </c>
      <c r="P66" s="1">
        <v>1.5169999999999999</v>
      </c>
      <c r="Q66" s="1">
        <v>2.8299999999999999E-2</v>
      </c>
      <c r="R66" s="1">
        <v>2.3599999999999999E-2</v>
      </c>
      <c r="S66" s="1">
        <v>0.71899999999999997</v>
      </c>
      <c r="T66" s="1">
        <v>0.77400000000000002</v>
      </c>
      <c r="U66" s="1">
        <v>7.5274999999999999</v>
      </c>
      <c r="V66" s="1"/>
      <c r="W66" s="1">
        <v>1.5561123565871027E-2</v>
      </c>
      <c r="X66" s="1">
        <v>0.47408677304496899</v>
      </c>
      <c r="Y66" s="1">
        <v>0.51035210338916004</v>
      </c>
    </row>
    <row r="67" spans="1:25">
      <c r="A67" t="s">
        <v>551</v>
      </c>
      <c r="B67" s="8"/>
      <c r="C67" s="8"/>
      <c r="D67" s="9"/>
      <c r="E67" s="9"/>
      <c r="F67" s="8"/>
      <c r="G67" s="1">
        <v>64.52</v>
      </c>
      <c r="H67" s="1">
        <v>18.28</v>
      </c>
      <c r="I67" s="1">
        <v>0.65169999999999995</v>
      </c>
      <c r="J67" s="1">
        <v>0.32369999999999999</v>
      </c>
      <c r="K67" s="1">
        <v>5.51</v>
      </c>
      <c r="L67" s="1">
        <v>8.65</v>
      </c>
      <c r="M67" s="1">
        <v>98.008300000000006</v>
      </c>
      <c r="N67" s="9"/>
      <c r="O67" s="1">
        <v>4.47</v>
      </c>
      <c r="P67" s="1">
        <v>1.492</v>
      </c>
      <c r="Q67" s="1">
        <v>3.78E-2</v>
      </c>
      <c r="R67" s="1">
        <v>2.4E-2</v>
      </c>
      <c r="S67" s="1">
        <v>0.74</v>
      </c>
      <c r="T67" s="1">
        <v>0.76500000000000001</v>
      </c>
      <c r="U67" s="1">
        <v>7.5327000000000002</v>
      </c>
      <c r="V67" s="1"/>
      <c r="W67" s="1">
        <v>1.5696533682145193E-2</v>
      </c>
      <c r="X67" s="1">
        <v>0.4839764551994768</v>
      </c>
      <c r="Y67" s="1">
        <v>0.50032701111837807</v>
      </c>
    </row>
    <row r="68" spans="1:25">
      <c r="A68" t="s">
        <v>552</v>
      </c>
      <c r="B68" s="8"/>
      <c r="C68" s="8"/>
      <c r="D68" s="9"/>
      <c r="E68" s="9"/>
      <c r="F68" s="8"/>
      <c r="G68" s="1">
        <v>64.75</v>
      </c>
      <c r="H68" s="1">
        <v>18.95</v>
      </c>
      <c r="I68" s="1">
        <v>0.35389999999999999</v>
      </c>
      <c r="J68" s="1">
        <v>0.64090000000000003</v>
      </c>
      <c r="K68" s="1">
        <v>6.62</v>
      </c>
      <c r="L68" s="1">
        <v>6.35</v>
      </c>
      <c r="M68" s="1">
        <v>97.671000000000006</v>
      </c>
      <c r="N68" s="9"/>
      <c r="O68" s="1">
        <v>4.4530000000000003</v>
      </c>
      <c r="P68" s="1">
        <v>1.536</v>
      </c>
      <c r="Q68" s="1">
        <v>2.0400000000000001E-2</v>
      </c>
      <c r="R68" s="1">
        <v>4.7199999999999999E-2</v>
      </c>
      <c r="S68" s="1">
        <v>0.88300000000000001</v>
      </c>
      <c r="T68" s="1">
        <v>0.55700000000000005</v>
      </c>
      <c r="U68" s="1">
        <v>7.4970999999999997</v>
      </c>
      <c r="V68" s="1"/>
      <c r="W68" s="1">
        <v>3.1737493275954813E-2</v>
      </c>
      <c r="X68" s="1">
        <v>0.59373318988703605</v>
      </c>
      <c r="Y68" s="1">
        <v>0.37452931683700924</v>
      </c>
    </row>
    <row r="69" spans="1:25">
      <c r="A69" t="s">
        <v>553</v>
      </c>
      <c r="B69" s="8"/>
      <c r="C69" s="8"/>
      <c r="D69" s="9"/>
      <c r="E69" s="9"/>
      <c r="F69" s="8"/>
      <c r="G69" s="1">
        <v>64.540000000000006</v>
      </c>
      <c r="H69" s="1">
        <v>18.420000000000002</v>
      </c>
      <c r="I69" s="1">
        <v>0.33760000000000001</v>
      </c>
      <c r="J69" s="1">
        <v>0.45650000000000002</v>
      </c>
      <c r="K69" s="1">
        <v>6.36</v>
      </c>
      <c r="L69" s="1">
        <v>7.13</v>
      </c>
      <c r="M69" s="1">
        <v>97.297899999999998</v>
      </c>
      <c r="N69" s="9"/>
      <c r="O69" s="1">
        <v>4.4720000000000004</v>
      </c>
      <c r="P69" s="1">
        <v>1.504</v>
      </c>
      <c r="Q69" s="1">
        <v>1.9599999999999999E-2</v>
      </c>
      <c r="R69" s="1">
        <v>3.39E-2</v>
      </c>
      <c r="S69" s="1">
        <v>0.85399999999999998</v>
      </c>
      <c r="T69" s="1">
        <v>0.63</v>
      </c>
      <c r="U69" s="1">
        <v>7.5164</v>
      </c>
      <c r="V69" s="1"/>
      <c r="W69" s="1">
        <v>2.2333487054483167E-2</v>
      </c>
      <c r="X69" s="1">
        <v>0.56261940839317481</v>
      </c>
      <c r="Y69" s="1">
        <v>0.41504710455234206</v>
      </c>
    </row>
    <row r="70" spans="1:25">
      <c r="A70" t="s">
        <v>554</v>
      </c>
      <c r="B70" s="8"/>
      <c r="C70" s="8"/>
      <c r="D70" s="9"/>
      <c r="E70" s="9"/>
      <c r="F70" s="8"/>
      <c r="G70" s="1">
        <v>64.540000000000006</v>
      </c>
      <c r="H70" s="1">
        <v>18.77</v>
      </c>
      <c r="I70" s="1">
        <v>0.56340000000000001</v>
      </c>
      <c r="J70" s="1">
        <v>0.64870000000000005</v>
      </c>
      <c r="K70" s="1">
        <v>7.53</v>
      </c>
      <c r="L70" s="1">
        <v>5.59</v>
      </c>
      <c r="M70" s="1">
        <v>97.662899999999993</v>
      </c>
      <c r="N70" s="9"/>
      <c r="O70" s="1">
        <v>4.4429999999999996</v>
      </c>
      <c r="P70" s="1">
        <v>1.5229999999999999</v>
      </c>
      <c r="Q70" s="1">
        <v>3.2399999999999998E-2</v>
      </c>
      <c r="R70" s="1">
        <v>4.7800000000000002E-2</v>
      </c>
      <c r="S70" s="1">
        <v>1.0049999999999999</v>
      </c>
      <c r="T70" s="1">
        <v>0.49099999999999999</v>
      </c>
      <c r="U70" s="1">
        <v>7.5444000000000004</v>
      </c>
      <c r="V70" s="1"/>
      <c r="W70" s="1">
        <v>3.0962559917087705E-2</v>
      </c>
      <c r="X70" s="1">
        <v>0.65099106101826654</v>
      </c>
      <c r="Y70" s="1">
        <v>0.31804637906464567</v>
      </c>
    </row>
    <row r="71" spans="1:25">
      <c r="A71" t="s">
        <v>555</v>
      </c>
      <c r="B71" s="8"/>
      <c r="C71" s="8"/>
      <c r="D71" s="9"/>
      <c r="E71" s="9"/>
      <c r="F71" s="8"/>
      <c r="G71" s="1">
        <v>66.86</v>
      </c>
      <c r="H71" s="1">
        <v>18.93</v>
      </c>
      <c r="I71" s="1">
        <v>0.74809999999999999</v>
      </c>
      <c r="J71" s="1">
        <v>0.18890000000000001</v>
      </c>
      <c r="K71" s="1">
        <v>6.44</v>
      </c>
      <c r="L71" s="1">
        <v>7.46</v>
      </c>
      <c r="M71" s="1">
        <v>100.6901</v>
      </c>
      <c r="N71" s="9"/>
      <c r="O71" s="1">
        <v>4.4800000000000004</v>
      </c>
      <c r="P71" s="1">
        <v>1.4950000000000001</v>
      </c>
      <c r="Q71" s="1">
        <v>4.19E-2</v>
      </c>
      <c r="R71" s="1">
        <v>1.3599999999999999E-2</v>
      </c>
      <c r="S71" s="1">
        <v>0.83699999999999997</v>
      </c>
      <c r="T71" s="1">
        <v>0.63700000000000001</v>
      </c>
      <c r="U71" s="1">
        <v>7.5084</v>
      </c>
      <c r="V71" s="1"/>
      <c r="W71" s="1">
        <v>9.1422425383167506E-3</v>
      </c>
      <c r="X71" s="1">
        <v>0.56265125033611185</v>
      </c>
      <c r="Y71" s="1">
        <v>0.4282065071255714</v>
      </c>
    </row>
    <row r="72" spans="1:25">
      <c r="A72" t="s">
        <v>556</v>
      </c>
      <c r="B72" s="8"/>
      <c r="C72" s="8"/>
      <c r="D72" s="9"/>
      <c r="E72" s="9"/>
      <c r="F72" s="8"/>
      <c r="G72" s="1">
        <v>66.739999999999995</v>
      </c>
      <c r="H72" s="1">
        <v>19.78</v>
      </c>
      <c r="I72" s="1">
        <v>0.49130000000000001</v>
      </c>
      <c r="J72" s="1">
        <v>0.55030000000000001</v>
      </c>
      <c r="K72" s="1">
        <v>8.0500000000000007</v>
      </c>
      <c r="L72" s="1">
        <v>4.82</v>
      </c>
      <c r="M72" s="1">
        <v>100.4499</v>
      </c>
      <c r="N72" s="9"/>
      <c r="O72" s="1">
        <v>4.4409999999999998</v>
      </c>
      <c r="P72" s="1">
        <v>1.5509999999999999</v>
      </c>
      <c r="Q72" s="1">
        <v>2.7300000000000001E-2</v>
      </c>
      <c r="R72" s="1">
        <v>3.9199999999999999E-2</v>
      </c>
      <c r="S72" s="1">
        <v>1.038</v>
      </c>
      <c r="T72" s="1">
        <v>0.41</v>
      </c>
      <c r="U72" s="1">
        <v>7.5075000000000003</v>
      </c>
      <c r="V72" s="1"/>
      <c r="W72" s="1">
        <v>2.6358257127487898E-2</v>
      </c>
      <c r="X72" s="1">
        <v>0.69795589026358262</v>
      </c>
      <c r="Y72" s="1">
        <v>0.27568585260892953</v>
      </c>
    </row>
    <row r="73" spans="1:25">
      <c r="A73" t="s">
        <v>557</v>
      </c>
      <c r="B73" s="8"/>
      <c r="C73" s="8"/>
      <c r="D73" s="9"/>
      <c r="E73" s="9"/>
      <c r="F73" s="8"/>
      <c r="G73" s="1">
        <v>65.959999999999994</v>
      </c>
      <c r="H73" s="1">
        <v>18.93</v>
      </c>
      <c r="I73" s="1">
        <v>0.60370000000000001</v>
      </c>
      <c r="J73" s="1">
        <v>0.33189999999999997</v>
      </c>
      <c r="K73" s="1">
        <v>7.09</v>
      </c>
      <c r="L73" s="1">
        <v>5.74</v>
      </c>
      <c r="M73" s="1">
        <v>98.698700000000002</v>
      </c>
      <c r="N73" s="9"/>
      <c r="O73" s="1">
        <v>4.4749999999999996</v>
      </c>
      <c r="P73" s="1">
        <v>1.514</v>
      </c>
      <c r="Q73" s="1">
        <v>3.4299999999999997E-2</v>
      </c>
      <c r="R73" s="1">
        <v>2.41E-2</v>
      </c>
      <c r="S73" s="1">
        <v>0.93300000000000005</v>
      </c>
      <c r="T73" s="1">
        <v>0.497</v>
      </c>
      <c r="U73" s="1">
        <v>7.4805999999999999</v>
      </c>
      <c r="V73" s="1"/>
      <c r="W73" s="1">
        <v>1.6573825734131079E-2</v>
      </c>
      <c r="X73" s="1">
        <v>0.6416340004126263</v>
      </c>
      <c r="Y73" s="1">
        <v>0.34179217385324251</v>
      </c>
    </row>
    <row r="74" spans="1:25">
      <c r="A74" t="s">
        <v>558</v>
      </c>
      <c r="B74" s="8"/>
      <c r="C74" s="8"/>
      <c r="D74" s="9"/>
      <c r="E74" s="9"/>
      <c r="F74" s="8"/>
      <c r="G74" s="1">
        <v>66</v>
      </c>
      <c r="H74" s="1">
        <v>19.649999999999999</v>
      </c>
      <c r="I74" s="1">
        <v>0.57269999999999999</v>
      </c>
      <c r="J74" s="1">
        <v>0.56710000000000005</v>
      </c>
      <c r="K74" s="1">
        <v>7.55</v>
      </c>
      <c r="L74" s="1">
        <v>5.85</v>
      </c>
      <c r="M74" s="1">
        <v>100.2574</v>
      </c>
      <c r="N74" s="9"/>
      <c r="O74" s="1">
        <v>4.4260000000000002</v>
      </c>
      <c r="P74" s="1">
        <v>1.5529999999999999</v>
      </c>
      <c r="Q74" s="1">
        <v>3.2099999999999997E-2</v>
      </c>
      <c r="R74" s="1">
        <v>4.07E-2</v>
      </c>
      <c r="S74" s="1">
        <v>0.98099999999999998</v>
      </c>
      <c r="T74" s="1">
        <v>0.5</v>
      </c>
      <c r="U74" s="1">
        <v>7.5368000000000004</v>
      </c>
      <c r="V74" s="1"/>
      <c r="W74" s="1">
        <v>2.6746402050338437E-2</v>
      </c>
      <c r="X74" s="1">
        <v>0.64467372018137614</v>
      </c>
      <c r="Y74" s="1">
        <v>0.32857987776828551</v>
      </c>
    </row>
    <row r="75" spans="1:25">
      <c r="A75" t="s">
        <v>559</v>
      </c>
      <c r="B75" s="8"/>
      <c r="C75" s="8"/>
      <c r="D75" s="9"/>
      <c r="E75" s="9"/>
      <c r="F75" s="8"/>
      <c r="G75" s="1">
        <v>66.489999999999995</v>
      </c>
      <c r="H75" s="1">
        <v>20.09</v>
      </c>
      <c r="I75" s="1">
        <v>0.56240000000000001</v>
      </c>
      <c r="J75" s="1">
        <v>0.87280000000000002</v>
      </c>
      <c r="K75" s="1">
        <v>8.11</v>
      </c>
      <c r="L75" s="1">
        <v>4.3</v>
      </c>
      <c r="M75" s="1">
        <v>100.4967</v>
      </c>
      <c r="N75" s="9"/>
      <c r="O75" s="1">
        <v>4.4180000000000001</v>
      </c>
      <c r="P75" s="1">
        <v>1.573</v>
      </c>
      <c r="Q75" s="1">
        <v>3.1199999999999999E-2</v>
      </c>
      <c r="R75" s="1">
        <v>6.2100000000000002E-2</v>
      </c>
      <c r="S75" s="1">
        <v>1.0449999999999999</v>
      </c>
      <c r="T75" s="1">
        <v>0.36399999999999999</v>
      </c>
      <c r="U75" s="1">
        <v>7.4977</v>
      </c>
      <c r="V75" s="1"/>
      <c r="W75" s="1">
        <v>4.2213309768200674E-2</v>
      </c>
      <c r="X75" s="1">
        <v>0.71035279722656519</v>
      </c>
      <c r="Y75" s="1">
        <v>0.24743389300523419</v>
      </c>
    </row>
    <row r="76" spans="1:25">
      <c r="A76" t="s">
        <v>560</v>
      </c>
      <c r="B76" s="8"/>
      <c r="C76" s="8"/>
      <c r="D76" s="9"/>
      <c r="E76" s="9"/>
      <c r="F76" s="8"/>
      <c r="G76" s="1">
        <v>66.290000000000006</v>
      </c>
      <c r="H76" s="1">
        <v>19.47</v>
      </c>
      <c r="I76" s="1">
        <v>0.90669999999999995</v>
      </c>
      <c r="J76" s="1">
        <v>0.38240000000000002</v>
      </c>
      <c r="K76" s="1">
        <v>6.74</v>
      </c>
      <c r="L76" s="1">
        <v>6.46</v>
      </c>
      <c r="M76" s="1">
        <v>100.3266</v>
      </c>
      <c r="N76" s="9"/>
      <c r="O76" s="1">
        <v>4.4459999999999997</v>
      </c>
      <c r="P76" s="1">
        <v>1.5389999999999999</v>
      </c>
      <c r="Q76" s="1">
        <v>5.0900000000000001E-2</v>
      </c>
      <c r="R76" s="1">
        <v>2.75E-2</v>
      </c>
      <c r="S76" s="1">
        <v>0.876</v>
      </c>
      <c r="T76" s="1">
        <v>0.55300000000000005</v>
      </c>
      <c r="U76" s="1">
        <v>7.4973000000000001</v>
      </c>
      <c r="V76" s="1"/>
      <c r="W76" s="1">
        <v>1.8880878819086851E-2</v>
      </c>
      <c r="X76" s="1">
        <v>0.60144181256436657</v>
      </c>
      <c r="Y76" s="1">
        <v>0.37967730861654653</v>
      </c>
    </row>
    <row r="77" spans="1:25">
      <c r="A77" t="s">
        <v>561</v>
      </c>
      <c r="B77" s="8"/>
      <c r="C77" s="8"/>
      <c r="D77" s="9"/>
      <c r="E77" s="9"/>
      <c r="F77" s="8"/>
      <c r="G77" s="1">
        <v>66.64</v>
      </c>
      <c r="H77" s="1">
        <v>19.47</v>
      </c>
      <c r="I77" s="1">
        <v>0.47670000000000001</v>
      </c>
      <c r="J77" s="1">
        <v>0.36180000000000001</v>
      </c>
      <c r="K77" s="1">
        <v>5.83</v>
      </c>
      <c r="L77" s="1">
        <v>7.95</v>
      </c>
      <c r="M77" s="1">
        <v>100.8034</v>
      </c>
      <c r="N77" s="9"/>
      <c r="O77" s="1">
        <v>4.4589999999999996</v>
      </c>
      <c r="P77" s="1">
        <v>1.536</v>
      </c>
      <c r="Q77" s="1">
        <v>2.6700000000000002E-2</v>
      </c>
      <c r="R77" s="1">
        <v>2.5899999999999999E-2</v>
      </c>
      <c r="S77" s="1">
        <v>0.75700000000000001</v>
      </c>
      <c r="T77" s="1">
        <v>0.67900000000000005</v>
      </c>
      <c r="U77" s="1">
        <v>7.4903000000000004</v>
      </c>
      <c r="V77" s="1"/>
      <c r="W77" s="1">
        <v>1.7716670086873249E-2</v>
      </c>
      <c r="X77" s="1">
        <v>0.51781927628428759</v>
      </c>
      <c r="Y77" s="1">
        <v>0.46446405362883925</v>
      </c>
    </row>
    <row r="78" spans="1:25">
      <c r="A78" t="s">
        <v>562</v>
      </c>
      <c r="B78" s="8"/>
      <c r="C78" s="8"/>
      <c r="D78" s="9"/>
      <c r="E78" s="9"/>
      <c r="F78" s="8"/>
      <c r="G78" s="1">
        <v>66.569999999999993</v>
      </c>
      <c r="H78" s="1">
        <v>20.54</v>
      </c>
      <c r="I78" s="1">
        <v>0.40300000000000002</v>
      </c>
      <c r="J78" s="1">
        <v>0.88239999999999996</v>
      </c>
      <c r="K78" s="1">
        <v>7.49</v>
      </c>
      <c r="L78" s="1">
        <v>5.23</v>
      </c>
      <c r="M78" s="1">
        <v>101.1549</v>
      </c>
      <c r="N78" s="9"/>
      <c r="O78" s="1">
        <v>4.4029999999999996</v>
      </c>
      <c r="P78" s="1">
        <v>1.6020000000000001</v>
      </c>
      <c r="Q78" s="1">
        <v>2.23E-2</v>
      </c>
      <c r="R78" s="1">
        <v>6.25E-2</v>
      </c>
      <c r="S78" s="1">
        <v>0.96</v>
      </c>
      <c r="T78" s="1">
        <v>0.441</v>
      </c>
      <c r="U78" s="1">
        <v>7.4928999999999997</v>
      </c>
      <c r="V78" s="1"/>
      <c r="W78" s="1">
        <v>4.2705842159207377E-2</v>
      </c>
      <c r="X78" s="1">
        <v>0.65596173556542536</v>
      </c>
      <c r="Y78" s="1">
        <v>0.30133242227536727</v>
      </c>
    </row>
    <row r="79" spans="1:25">
      <c r="A79" t="s">
        <v>563</v>
      </c>
      <c r="B79" s="8"/>
      <c r="C79" s="8"/>
      <c r="D79" s="9"/>
      <c r="E79" s="9"/>
      <c r="F79" s="8"/>
      <c r="G79" s="1">
        <v>66.42</v>
      </c>
      <c r="H79" s="1">
        <v>20.190000000000001</v>
      </c>
      <c r="I79" s="1">
        <v>0.314</v>
      </c>
      <c r="J79" s="1">
        <v>0.84709999999999996</v>
      </c>
      <c r="K79" s="1">
        <v>7.11</v>
      </c>
      <c r="L79" s="1">
        <v>5.32</v>
      </c>
      <c r="M79" s="1">
        <v>100.2527</v>
      </c>
      <c r="N79" s="9"/>
      <c r="O79" s="1">
        <v>4.4260000000000002</v>
      </c>
      <c r="P79" s="1">
        <v>1.5860000000000001</v>
      </c>
      <c r="Q79" s="1">
        <v>1.7500000000000002E-2</v>
      </c>
      <c r="R79" s="1">
        <v>6.0499999999999998E-2</v>
      </c>
      <c r="S79" s="1">
        <v>0.91900000000000004</v>
      </c>
      <c r="T79" s="1">
        <v>0.45200000000000001</v>
      </c>
      <c r="U79" s="1">
        <v>7.4638999999999998</v>
      </c>
      <c r="V79" s="1"/>
      <c r="W79" s="1">
        <v>4.226336011177087E-2</v>
      </c>
      <c r="X79" s="1">
        <v>0.64198393293747824</v>
      </c>
      <c r="Y79" s="1">
        <v>0.31575270695075097</v>
      </c>
    </row>
    <row r="80" spans="1:25" ht="16">
      <c r="A80" s="5" t="s">
        <v>280</v>
      </c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5" s="3" customFormat="1">
      <c r="A81" s="3" t="s">
        <v>564</v>
      </c>
      <c r="B81" s="11">
        <v>900</v>
      </c>
      <c r="C81" s="11">
        <v>200</v>
      </c>
      <c r="D81" s="12">
        <v>0</v>
      </c>
      <c r="E81" s="12">
        <v>0</v>
      </c>
      <c r="G81" s="12">
        <v>66.349999999999994</v>
      </c>
      <c r="H81" s="12">
        <v>18.86</v>
      </c>
      <c r="I81" s="12">
        <v>0.83699999999999997</v>
      </c>
      <c r="J81" s="12">
        <v>1.53</v>
      </c>
      <c r="K81" s="12">
        <v>7.06</v>
      </c>
      <c r="L81" s="12">
        <v>5.01</v>
      </c>
      <c r="M81" s="12">
        <v>99.873199999999997</v>
      </c>
      <c r="N81" s="12"/>
      <c r="O81" s="12">
        <v>4.4550000000000001</v>
      </c>
      <c r="P81" s="12">
        <v>1.4930000000000001</v>
      </c>
      <c r="Q81" s="12">
        <v>4.7E-2</v>
      </c>
      <c r="R81" s="12">
        <v>0.11</v>
      </c>
      <c r="S81" s="12">
        <v>0.91900000000000004</v>
      </c>
      <c r="T81" s="12">
        <v>0.43</v>
      </c>
      <c r="U81" s="12">
        <v>7.4679000000000002</v>
      </c>
      <c r="V81" s="12"/>
      <c r="W81" s="12">
        <v>7.5394105551747775E-2</v>
      </c>
      <c r="X81" s="12">
        <v>0.62988348183687459</v>
      </c>
      <c r="Y81" s="12">
        <v>0.29472241261137766</v>
      </c>
    </row>
    <row r="82" spans="1:25" s="3" customFormat="1">
      <c r="A82" s="3" t="s">
        <v>565</v>
      </c>
      <c r="B82" s="11">
        <v>900</v>
      </c>
      <c r="C82" s="11">
        <v>200</v>
      </c>
      <c r="D82" s="12">
        <v>0</v>
      </c>
      <c r="E82" s="12">
        <v>0</v>
      </c>
      <c r="G82" s="12">
        <v>64.42</v>
      </c>
      <c r="H82" s="12">
        <v>19.95</v>
      </c>
      <c r="I82" s="12">
        <v>1.72</v>
      </c>
      <c r="J82" s="12">
        <v>2.99</v>
      </c>
      <c r="K82" s="12">
        <v>7.12</v>
      </c>
      <c r="L82" s="12">
        <v>3.75</v>
      </c>
      <c r="M82" s="12">
        <v>100.1114</v>
      </c>
      <c r="N82" s="12"/>
      <c r="O82" s="12">
        <v>4.3360000000000003</v>
      </c>
      <c r="P82" s="12">
        <v>1.583</v>
      </c>
      <c r="Q82" s="12">
        <v>9.7000000000000003E-2</v>
      </c>
      <c r="R82" s="12">
        <v>0.216</v>
      </c>
      <c r="S82" s="12">
        <v>0.92900000000000005</v>
      </c>
      <c r="T82" s="12">
        <v>0.32200000000000001</v>
      </c>
      <c r="U82" s="12">
        <v>7.4934000000000003</v>
      </c>
      <c r="V82" s="12"/>
      <c r="W82" s="12">
        <v>0.14723926380368096</v>
      </c>
      <c r="X82" s="12">
        <v>0.63326516700749824</v>
      </c>
      <c r="Y82" s="12">
        <v>0.21949556918882071</v>
      </c>
    </row>
    <row r="83" spans="1:25" s="3" customFormat="1">
      <c r="A83" s="3" t="s">
        <v>566</v>
      </c>
      <c r="B83" s="11">
        <v>900</v>
      </c>
      <c r="C83" s="11">
        <v>200</v>
      </c>
      <c r="D83" s="12">
        <v>0</v>
      </c>
      <c r="E83" s="12">
        <v>0</v>
      </c>
      <c r="G83" s="12">
        <v>67.16</v>
      </c>
      <c r="H83" s="12">
        <v>18.97</v>
      </c>
      <c r="I83" s="12">
        <v>0.94130000000000003</v>
      </c>
      <c r="J83" s="12">
        <v>1.2321</v>
      </c>
      <c r="K83" s="12">
        <v>6.78</v>
      </c>
      <c r="L83" s="12">
        <v>5.71</v>
      </c>
      <c r="M83" s="12">
        <v>101.0454</v>
      </c>
      <c r="N83" s="12"/>
      <c r="O83" s="12">
        <v>4.4630000000000001</v>
      </c>
      <c r="P83" s="12">
        <v>1.486</v>
      </c>
      <c r="Q83" s="12">
        <v>5.2299999999999999E-2</v>
      </c>
      <c r="R83" s="12">
        <v>8.77E-2</v>
      </c>
      <c r="S83" s="12">
        <v>0.874</v>
      </c>
      <c r="T83" s="12">
        <v>0.48399999999999999</v>
      </c>
      <c r="U83" s="12">
        <v>7.4631999999999996</v>
      </c>
      <c r="V83" s="12"/>
      <c r="W83" s="12">
        <v>6.0662654769315906E-2</v>
      </c>
      <c r="X83" s="12">
        <v>0.60455142837379816</v>
      </c>
      <c r="Y83" s="12">
        <v>0.33478591685688591</v>
      </c>
    </row>
    <row r="84" spans="1:25" s="3" customFormat="1">
      <c r="A84" s="3" t="s">
        <v>567</v>
      </c>
      <c r="B84" s="11">
        <v>900</v>
      </c>
      <c r="C84" s="11">
        <v>200</v>
      </c>
      <c r="D84" s="12">
        <v>0</v>
      </c>
      <c r="E84" s="12">
        <v>0</v>
      </c>
      <c r="G84" s="12">
        <v>67.02</v>
      </c>
      <c r="H84" s="12">
        <v>18.78</v>
      </c>
      <c r="I84" s="12">
        <v>0.99619999999999997</v>
      </c>
      <c r="J84" s="12">
        <v>1.3113999999999999</v>
      </c>
      <c r="K84" s="12">
        <v>6.84</v>
      </c>
      <c r="L84" s="12">
        <v>5.89</v>
      </c>
      <c r="M84" s="12">
        <v>101.00539999999999</v>
      </c>
      <c r="N84" s="12"/>
      <c r="O84" s="12">
        <v>4.4640000000000004</v>
      </c>
      <c r="P84" s="12">
        <v>1.4750000000000001</v>
      </c>
      <c r="Q84" s="12">
        <v>5.5500000000000001E-2</v>
      </c>
      <c r="R84" s="12">
        <v>9.3600000000000003E-2</v>
      </c>
      <c r="S84" s="12">
        <v>0.88300000000000001</v>
      </c>
      <c r="T84" s="12">
        <v>0.501</v>
      </c>
      <c r="U84" s="12">
        <v>7.4829999999999997</v>
      </c>
      <c r="V84" s="12"/>
      <c r="W84" s="12">
        <v>6.3345966432051981E-2</v>
      </c>
      <c r="X84" s="12">
        <v>0.59759068760151601</v>
      </c>
      <c r="Y84" s="12">
        <v>0.33906334596643212</v>
      </c>
    </row>
    <row r="85" spans="1:25">
      <c r="A85" t="s">
        <v>568</v>
      </c>
      <c r="B85" s="10">
        <v>900</v>
      </c>
      <c r="C85" s="10">
        <v>200</v>
      </c>
      <c r="D85" s="9">
        <v>0</v>
      </c>
      <c r="E85" s="9">
        <v>0</v>
      </c>
      <c r="G85" s="1">
        <v>60.27</v>
      </c>
      <c r="H85" s="1">
        <v>20.05</v>
      </c>
      <c r="I85" s="1">
        <v>1.52</v>
      </c>
      <c r="J85" s="1">
        <v>3.09</v>
      </c>
      <c r="K85" s="1">
        <v>7.44</v>
      </c>
      <c r="L85" s="1">
        <v>3.68</v>
      </c>
      <c r="M85" s="1">
        <v>96.529200000000003</v>
      </c>
      <c r="N85" s="9"/>
      <c r="O85" s="1">
        <v>4.2320000000000002</v>
      </c>
      <c r="P85" s="1">
        <v>1.659</v>
      </c>
      <c r="Q85" s="1">
        <v>8.8999999999999996E-2</v>
      </c>
      <c r="R85" s="1">
        <v>0.23300000000000001</v>
      </c>
      <c r="S85" s="1">
        <v>1.0129999999999999</v>
      </c>
      <c r="T85" s="1">
        <v>0.33</v>
      </c>
      <c r="U85" s="1">
        <v>7.5895000000000001</v>
      </c>
      <c r="V85" s="1"/>
      <c r="W85" s="1">
        <v>0.14784263959390864</v>
      </c>
      <c r="X85" s="1">
        <v>0.64276649746192882</v>
      </c>
      <c r="Y85" s="1">
        <v>0.20939086294416243</v>
      </c>
    </row>
    <row r="86" spans="1:25">
      <c r="A86" t="s">
        <v>564</v>
      </c>
      <c r="B86" s="10">
        <v>900</v>
      </c>
      <c r="C86" s="10">
        <v>200</v>
      </c>
      <c r="D86" s="9">
        <v>0</v>
      </c>
      <c r="E86" s="9">
        <v>0</v>
      </c>
      <c r="G86" s="1">
        <v>59.7</v>
      </c>
      <c r="H86" s="1">
        <v>17.91</v>
      </c>
      <c r="I86" s="1">
        <v>1.5</v>
      </c>
      <c r="J86" s="1">
        <v>2.11</v>
      </c>
      <c r="K86" s="1">
        <v>6.17</v>
      </c>
      <c r="L86" s="1">
        <v>5.24</v>
      </c>
      <c r="M86" s="1">
        <v>93.373400000000004</v>
      </c>
      <c r="N86" s="9"/>
      <c r="O86" s="1">
        <v>4.3360000000000003</v>
      </c>
      <c r="P86" s="1">
        <v>1.5329999999999999</v>
      </c>
      <c r="Q86" s="1">
        <v>9.0999999999999998E-2</v>
      </c>
      <c r="R86" s="1">
        <v>0.16500000000000001</v>
      </c>
      <c r="S86" s="1">
        <v>0.86899999999999999</v>
      </c>
      <c r="T86" s="1">
        <v>0.48599999999999999</v>
      </c>
      <c r="U86" s="1">
        <v>7.5294999999999996</v>
      </c>
      <c r="V86" s="1"/>
      <c r="W86" s="1">
        <v>0.10855263157894737</v>
      </c>
      <c r="X86" s="1">
        <v>0.57171052631578945</v>
      </c>
      <c r="Y86" s="1">
        <v>0.31973684210526315</v>
      </c>
    </row>
    <row r="87" spans="1:25">
      <c r="A87" t="s">
        <v>565</v>
      </c>
      <c r="B87" s="10">
        <v>900</v>
      </c>
      <c r="C87" s="10">
        <v>200</v>
      </c>
      <c r="D87" s="9">
        <v>0</v>
      </c>
      <c r="E87" s="9">
        <v>0</v>
      </c>
      <c r="G87" s="1">
        <v>59.42</v>
      </c>
      <c r="H87" s="1">
        <v>19.059999999999999</v>
      </c>
      <c r="I87" s="1">
        <v>2.4</v>
      </c>
      <c r="J87" s="1">
        <v>2.96</v>
      </c>
      <c r="K87" s="1">
        <v>7.03</v>
      </c>
      <c r="L87" s="1">
        <v>4.09</v>
      </c>
      <c r="M87" s="1">
        <v>95.666499999999999</v>
      </c>
      <c r="N87" s="9"/>
      <c r="O87" s="1">
        <v>4.2380000000000004</v>
      </c>
      <c r="P87" s="1">
        <v>1.6020000000000001</v>
      </c>
      <c r="Q87" s="1">
        <v>0.14299999999999999</v>
      </c>
      <c r="R87" s="1">
        <v>0.22600000000000001</v>
      </c>
      <c r="S87" s="1">
        <v>0.97299999999999998</v>
      </c>
      <c r="T87" s="1">
        <v>0.372</v>
      </c>
      <c r="U87" s="1">
        <v>7.6063999999999998</v>
      </c>
      <c r="V87" s="1"/>
      <c r="W87" s="1">
        <v>0.14385741565881602</v>
      </c>
      <c r="X87" s="1">
        <v>0.61935073201782309</v>
      </c>
      <c r="Y87" s="1">
        <v>0.23679185232336092</v>
      </c>
    </row>
    <row r="88" spans="1:25">
      <c r="A88" t="s">
        <v>566</v>
      </c>
      <c r="B88" s="10">
        <v>900</v>
      </c>
      <c r="C88" s="10">
        <v>200</v>
      </c>
      <c r="D88" s="9">
        <v>0</v>
      </c>
      <c r="E88" s="9">
        <v>0</v>
      </c>
      <c r="G88" s="1">
        <v>59.25</v>
      </c>
      <c r="H88" s="1">
        <v>18.809999999999999</v>
      </c>
      <c r="I88" s="1">
        <v>2.4</v>
      </c>
      <c r="J88" s="1">
        <v>3.49</v>
      </c>
      <c r="K88" s="1">
        <v>6.57</v>
      </c>
      <c r="L88" s="1">
        <v>4.03</v>
      </c>
      <c r="M88" s="1">
        <v>95.3917</v>
      </c>
      <c r="N88" s="9"/>
      <c r="O88" s="1">
        <v>4.2409999999999997</v>
      </c>
      <c r="P88" s="1">
        <v>1.587</v>
      </c>
      <c r="Q88" s="1">
        <v>0.14299999999999999</v>
      </c>
      <c r="R88" s="1">
        <v>0.26800000000000002</v>
      </c>
      <c r="S88" s="1">
        <v>0.91200000000000003</v>
      </c>
      <c r="T88" s="1">
        <v>0.36799999999999999</v>
      </c>
      <c r="U88" s="1">
        <v>7.5888</v>
      </c>
      <c r="V88" s="1"/>
      <c r="W88" s="1">
        <v>0.1731266149870801</v>
      </c>
      <c r="X88" s="1">
        <v>0.58914728682170547</v>
      </c>
      <c r="Y88" s="1">
        <v>0.23772609819121446</v>
      </c>
    </row>
    <row r="89" spans="1:25">
      <c r="A89" t="s">
        <v>567</v>
      </c>
      <c r="B89" s="10">
        <v>900</v>
      </c>
      <c r="C89" s="10">
        <v>200</v>
      </c>
      <c r="D89" s="9">
        <v>0</v>
      </c>
      <c r="E89" s="9">
        <v>0</v>
      </c>
      <c r="G89" s="1">
        <v>60.37</v>
      </c>
      <c r="H89" s="1">
        <v>19.22</v>
      </c>
      <c r="I89" s="1">
        <v>1.7</v>
      </c>
      <c r="J89" s="1">
        <v>2.52</v>
      </c>
      <c r="K89" s="1">
        <v>6.44</v>
      </c>
      <c r="L89" s="1">
        <v>5.33</v>
      </c>
      <c r="M89" s="1">
        <v>96.208399999999997</v>
      </c>
      <c r="N89" s="9"/>
      <c r="O89" s="1">
        <v>4.2759999999999998</v>
      </c>
      <c r="P89" s="1">
        <v>1.6040000000000001</v>
      </c>
      <c r="Q89" s="1">
        <v>0.1</v>
      </c>
      <c r="R89" s="1">
        <v>0.191</v>
      </c>
      <c r="S89" s="1">
        <v>0.88500000000000001</v>
      </c>
      <c r="T89" s="1">
        <v>0.48199999999999998</v>
      </c>
      <c r="U89" s="1">
        <v>7.5880999999999998</v>
      </c>
      <c r="V89" s="1"/>
      <c r="W89" s="1">
        <v>0.12259306803594351</v>
      </c>
      <c r="X89" s="1">
        <v>0.56803594351732989</v>
      </c>
      <c r="Y89" s="1">
        <v>0.30937098844672656</v>
      </c>
    </row>
    <row r="90" spans="1:25">
      <c r="A90" t="s">
        <v>569</v>
      </c>
      <c r="B90" s="10">
        <v>900</v>
      </c>
      <c r="C90" s="10">
        <v>200</v>
      </c>
      <c r="D90" s="9">
        <v>0</v>
      </c>
      <c r="E90" s="9">
        <v>0</v>
      </c>
      <c r="G90" s="1">
        <v>60.92</v>
      </c>
      <c r="H90" s="1">
        <v>19.45</v>
      </c>
      <c r="I90" s="1">
        <v>1.73</v>
      </c>
      <c r="J90" s="1">
        <v>2.58</v>
      </c>
      <c r="K90" s="1">
        <v>6.14</v>
      </c>
      <c r="L90" s="1">
        <v>5.4</v>
      </c>
      <c r="M90" s="1">
        <v>96.861099999999993</v>
      </c>
      <c r="N90" s="9"/>
      <c r="O90" s="1">
        <v>4.2809999999999997</v>
      </c>
      <c r="P90" s="1">
        <v>1.611</v>
      </c>
      <c r="Q90" s="1">
        <v>0.10199999999999999</v>
      </c>
      <c r="R90" s="1">
        <v>0.19400000000000001</v>
      </c>
      <c r="S90" s="1">
        <v>0.83699999999999997</v>
      </c>
      <c r="T90" s="1">
        <v>0.48399999999999999</v>
      </c>
      <c r="U90" s="1">
        <v>7.5598000000000001</v>
      </c>
      <c r="V90" s="1"/>
      <c r="W90" s="1">
        <v>0.12805280528052806</v>
      </c>
      <c r="X90" s="1">
        <v>0.55247524752475252</v>
      </c>
      <c r="Y90" s="1">
        <v>0.3194719471947195</v>
      </c>
    </row>
    <row r="91" spans="1:25">
      <c r="A91" t="s">
        <v>570</v>
      </c>
      <c r="B91" s="10">
        <v>900</v>
      </c>
      <c r="C91" s="10">
        <v>200</v>
      </c>
      <c r="D91" s="9">
        <v>4</v>
      </c>
      <c r="E91" s="9">
        <v>0</v>
      </c>
      <c r="G91" s="1">
        <v>63.23</v>
      </c>
      <c r="H91" s="1">
        <v>23.5</v>
      </c>
      <c r="I91" s="1">
        <v>0.32040000000000002</v>
      </c>
      <c r="J91" s="1">
        <v>4.38</v>
      </c>
      <c r="K91" s="1">
        <v>8.27</v>
      </c>
      <c r="L91" s="1">
        <v>1.24</v>
      </c>
      <c r="M91" s="1">
        <v>101.02500000000001</v>
      </c>
      <c r="N91" s="9"/>
      <c r="O91" s="1">
        <v>4.1719999999999997</v>
      </c>
      <c r="P91" s="1">
        <v>1.8280000000000001</v>
      </c>
      <c r="Q91" s="1">
        <v>1.77E-2</v>
      </c>
      <c r="R91" s="1">
        <v>0.309</v>
      </c>
      <c r="S91" s="1">
        <v>1.0580000000000001</v>
      </c>
      <c r="T91" s="1">
        <v>0.105</v>
      </c>
      <c r="U91" s="1">
        <v>7.4954000000000001</v>
      </c>
      <c r="V91" s="1"/>
      <c r="W91" s="1">
        <v>0.20991847826086957</v>
      </c>
      <c r="X91" s="1">
        <v>0.71875</v>
      </c>
      <c r="Y91" s="1">
        <v>7.1331521739130432E-2</v>
      </c>
    </row>
    <row r="92" spans="1:25">
      <c r="A92" t="s">
        <v>571</v>
      </c>
      <c r="B92" s="10">
        <v>900</v>
      </c>
      <c r="C92" s="10">
        <v>200</v>
      </c>
      <c r="D92" s="9">
        <v>4</v>
      </c>
      <c r="E92" s="9">
        <v>0</v>
      </c>
      <c r="G92" s="1">
        <v>62.38</v>
      </c>
      <c r="H92" s="1">
        <v>23.58</v>
      </c>
      <c r="I92" s="1">
        <v>0.38440000000000002</v>
      </c>
      <c r="J92" s="1">
        <v>5</v>
      </c>
      <c r="K92" s="1">
        <v>8.0299999999999994</v>
      </c>
      <c r="L92" s="1">
        <v>1.24</v>
      </c>
      <c r="M92" s="1">
        <v>100.6664</v>
      </c>
      <c r="N92" s="9"/>
      <c r="O92" s="1">
        <v>4.141</v>
      </c>
      <c r="P92" s="1">
        <v>1.845</v>
      </c>
      <c r="Q92" s="1">
        <v>2.1299999999999999E-2</v>
      </c>
      <c r="R92" s="1">
        <v>0.35599999999999998</v>
      </c>
      <c r="S92" s="1">
        <v>1.0329999999999999</v>
      </c>
      <c r="T92" s="1">
        <v>0.105</v>
      </c>
      <c r="U92" s="1">
        <v>7.5046999999999997</v>
      </c>
      <c r="V92" s="1"/>
      <c r="W92" s="1">
        <v>0.23828647925033469</v>
      </c>
      <c r="X92" s="1">
        <v>0.69143239625167341</v>
      </c>
      <c r="Y92" s="1">
        <v>7.0281124497991981E-2</v>
      </c>
    </row>
    <row r="93" spans="1:25">
      <c r="A93" t="s">
        <v>572</v>
      </c>
      <c r="B93" s="10">
        <v>900</v>
      </c>
      <c r="C93" s="10">
        <v>200</v>
      </c>
      <c r="D93" s="9">
        <v>4</v>
      </c>
      <c r="E93" s="9">
        <v>0</v>
      </c>
      <c r="G93" s="1">
        <v>64.64</v>
      </c>
      <c r="H93" s="1">
        <v>21.35</v>
      </c>
      <c r="I93" s="1">
        <v>0.67090000000000005</v>
      </c>
      <c r="J93" s="1">
        <v>2.91</v>
      </c>
      <c r="K93" s="1">
        <v>8.56</v>
      </c>
      <c r="L93" s="1">
        <v>2.0299999999999998</v>
      </c>
      <c r="M93" s="1">
        <v>100.3224</v>
      </c>
      <c r="N93" s="9"/>
      <c r="O93" s="1">
        <v>4.2960000000000003</v>
      </c>
      <c r="P93" s="1">
        <v>1.673</v>
      </c>
      <c r="Q93" s="1">
        <v>3.73E-2</v>
      </c>
      <c r="R93" s="1">
        <v>0.20799999999999999</v>
      </c>
      <c r="S93" s="1">
        <v>1.103</v>
      </c>
      <c r="T93" s="1">
        <v>0.17199999999999999</v>
      </c>
      <c r="U93" s="1">
        <v>7.4989999999999997</v>
      </c>
      <c r="V93" s="1"/>
      <c r="W93" s="1">
        <v>0.14025623735670939</v>
      </c>
      <c r="X93" s="1">
        <v>0.74376264329062713</v>
      </c>
      <c r="Y93" s="1">
        <v>0.11598111935266352</v>
      </c>
    </row>
    <row r="94" spans="1:25">
      <c r="A94" t="s">
        <v>573</v>
      </c>
      <c r="B94" s="10">
        <v>900</v>
      </c>
      <c r="C94" s="10">
        <v>200</v>
      </c>
      <c r="D94" s="9">
        <v>4</v>
      </c>
      <c r="E94" s="9">
        <v>0</v>
      </c>
      <c r="G94" s="1">
        <v>62.14</v>
      </c>
      <c r="H94" s="1">
        <v>24.08</v>
      </c>
      <c r="I94" s="1">
        <v>0.37840000000000001</v>
      </c>
      <c r="J94" s="1">
        <v>5.25</v>
      </c>
      <c r="K94" s="1">
        <v>7.96</v>
      </c>
      <c r="L94" s="1">
        <v>1.0053000000000001</v>
      </c>
      <c r="M94" s="1">
        <v>100.9573</v>
      </c>
      <c r="N94" s="9"/>
      <c r="O94" s="1">
        <v>4.1120000000000001</v>
      </c>
      <c r="P94" s="1">
        <v>1.8779999999999999</v>
      </c>
      <c r="Q94" s="1">
        <v>2.0899999999999998E-2</v>
      </c>
      <c r="R94" s="1">
        <v>0.372</v>
      </c>
      <c r="S94" s="1">
        <v>1.0209999999999999</v>
      </c>
      <c r="T94" s="1">
        <v>8.4900000000000003E-2</v>
      </c>
      <c r="U94" s="1">
        <v>7.4991000000000003</v>
      </c>
      <c r="V94" s="1"/>
      <c r="W94" s="1">
        <v>0.25170850531159084</v>
      </c>
      <c r="X94" s="1">
        <v>0.69084511807294124</v>
      </c>
      <c r="Y94" s="1">
        <v>5.7446376615467899E-2</v>
      </c>
    </row>
    <row r="95" spans="1:25">
      <c r="A95" t="s">
        <v>574</v>
      </c>
      <c r="B95" s="10">
        <v>900</v>
      </c>
      <c r="C95" s="10">
        <v>200</v>
      </c>
      <c r="D95" s="9">
        <v>4</v>
      </c>
      <c r="E95" s="9">
        <v>0</v>
      </c>
      <c r="G95" s="1">
        <v>66.36</v>
      </c>
      <c r="H95" s="1">
        <v>19</v>
      </c>
      <c r="I95" s="1">
        <v>0.70609999999999995</v>
      </c>
      <c r="J95" s="1">
        <v>0.57140000000000002</v>
      </c>
      <c r="K95" s="1">
        <v>5.42</v>
      </c>
      <c r="L95" s="1">
        <v>8.0299999999999994</v>
      </c>
      <c r="M95" s="1">
        <v>100.1797</v>
      </c>
      <c r="N95" s="9"/>
      <c r="O95" s="1">
        <v>4.4729999999999999</v>
      </c>
      <c r="P95" s="1">
        <v>1.51</v>
      </c>
      <c r="Q95" s="1">
        <v>3.9800000000000002E-2</v>
      </c>
      <c r="R95" s="1">
        <v>4.1300000000000003E-2</v>
      </c>
      <c r="S95" s="1">
        <v>0.70899999999999996</v>
      </c>
      <c r="T95" s="1">
        <v>0.69099999999999995</v>
      </c>
      <c r="U95" s="1">
        <v>7.4705000000000004</v>
      </c>
      <c r="V95" s="1"/>
      <c r="W95" s="1">
        <v>2.8654686741136477E-2</v>
      </c>
      <c r="X95" s="1">
        <v>0.49191701935752441</v>
      </c>
      <c r="Y95" s="1">
        <v>0.47942829390133901</v>
      </c>
    </row>
    <row r="96" spans="1:25">
      <c r="A96" t="s">
        <v>575</v>
      </c>
      <c r="B96" s="10">
        <v>900</v>
      </c>
      <c r="C96" s="10">
        <v>200</v>
      </c>
      <c r="D96" s="9">
        <v>4</v>
      </c>
      <c r="E96" s="9">
        <v>0</v>
      </c>
      <c r="G96" s="1">
        <v>62.39</v>
      </c>
      <c r="H96" s="1">
        <v>23.78</v>
      </c>
      <c r="I96" s="1">
        <v>0.5202</v>
      </c>
      <c r="J96" s="1">
        <v>5.31</v>
      </c>
      <c r="K96" s="1">
        <v>7.89</v>
      </c>
      <c r="L96" s="1">
        <v>1.109</v>
      </c>
      <c r="M96" s="1">
        <v>101.12139999999999</v>
      </c>
      <c r="N96" s="9"/>
      <c r="O96" s="1">
        <v>4.1260000000000003</v>
      </c>
      <c r="P96" s="1">
        <v>1.853</v>
      </c>
      <c r="Q96" s="1">
        <v>2.8799999999999999E-2</v>
      </c>
      <c r="R96" s="1">
        <v>0.377</v>
      </c>
      <c r="S96" s="1">
        <v>1.012</v>
      </c>
      <c r="T96" s="1">
        <v>9.3600000000000003E-2</v>
      </c>
      <c r="U96" s="1">
        <v>7.4996999999999998</v>
      </c>
      <c r="V96" s="1"/>
      <c r="W96" s="1">
        <v>0.25428301632267641</v>
      </c>
      <c r="X96" s="1">
        <v>0.68258464859031431</v>
      </c>
      <c r="Y96" s="1">
        <v>6.3132335087009314E-2</v>
      </c>
    </row>
    <row r="97" spans="1:25">
      <c r="A97" t="s">
        <v>576</v>
      </c>
      <c r="B97" s="10">
        <v>900</v>
      </c>
      <c r="C97" s="10">
        <v>200</v>
      </c>
      <c r="D97" s="9">
        <v>4</v>
      </c>
      <c r="E97" s="9">
        <v>0</v>
      </c>
      <c r="G97" s="1">
        <v>62.25</v>
      </c>
      <c r="H97" s="1">
        <v>23.34</v>
      </c>
      <c r="I97" s="1">
        <v>0.53149999999999997</v>
      </c>
      <c r="J97" s="1">
        <v>5.07</v>
      </c>
      <c r="K97" s="1">
        <v>8.01</v>
      </c>
      <c r="L97" s="1">
        <v>1.0427999999999999</v>
      </c>
      <c r="M97" s="1">
        <v>100.3403</v>
      </c>
      <c r="N97" s="9"/>
      <c r="O97" s="1">
        <v>4.1449999999999996</v>
      </c>
      <c r="P97" s="1">
        <v>1.8320000000000001</v>
      </c>
      <c r="Q97" s="1">
        <v>2.9600000000000001E-2</v>
      </c>
      <c r="R97" s="1">
        <v>0.36199999999999999</v>
      </c>
      <c r="S97" s="1">
        <v>1.0349999999999999</v>
      </c>
      <c r="T97" s="1">
        <v>8.8599999999999998E-2</v>
      </c>
      <c r="U97" s="1">
        <v>7.4981999999999998</v>
      </c>
      <c r="V97" s="1"/>
      <c r="W97" s="1">
        <v>0.24367259019924611</v>
      </c>
      <c r="X97" s="1">
        <v>0.69668820678513732</v>
      </c>
      <c r="Y97" s="1">
        <v>5.9639203015616593E-2</v>
      </c>
    </row>
    <row r="98" spans="1:25">
      <c r="A98" t="s">
        <v>577</v>
      </c>
      <c r="B98" s="10">
        <v>900</v>
      </c>
      <c r="C98" s="10">
        <v>200</v>
      </c>
      <c r="D98" s="9">
        <v>4</v>
      </c>
      <c r="E98" s="9">
        <v>0</v>
      </c>
      <c r="G98" s="1">
        <v>65.569999999999993</v>
      </c>
      <c r="H98" s="1">
        <v>19.09</v>
      </c>
      <c r="I98" s="1">
        <v>1.75</v>
      </c>
      <c r="J98" s="1">
        <v>1.1632</v>
      </c>
      <c r="K98" s="1">
        <v>5.59</v>
      </c>
      <c r="L98" s="1">
        <v>7.69</v>
      </c>
      <c r="M98" s="1">
        <v>100.90900000000001</v>
      </c>
      <c r="N98" s="9"/>
      <c r="O98" s="1">
        <v>4.42</v>
      </c>
      <c r="P98" s="1">
        <v>1.5169999999999999</v>
      </c>
      <c r="Q98" s="1">
        <v>9.9000000000000005E-2</v>
      </c>
      <c r="R98" s="1">
        <v>8.4000000000000005E-2</v>
      </c>
      <c r="S98" s="1">
        <v>0.73099999999999998</v>
      </c>
      <c r="T98" s="1">
        <v>0.66100000000000003</v>
      </c>
      <c r="U98" s="1">
        <v>7.516</v>
      </c>
      <c r="V98" s="1"/>
      <c r="W98" s="1">
        <v>5.6910569105691061E-2</v>
      </c>
      <c r="X98" s="1">
        <v>0.49525745257452575</v>
      </c>
      <c r="Y98" s="1">
        <v>0.44783197831978322</v>
      </c>
    </row>
    <row r="99" spans="1:25">
      <c r="A99" t="s">
        <v>578</v>
      </c>
      <c r="B99" s="10">
        <v>900</v>
      </c>
      <c r="C99" s="10">
        <v>200</v>
      </c>
      <c r="D99" s="9">
        <v>4</v>
      </c>
      <c r="E99" s="9">
        <v>0</v>
      </c>
      <c r="G99" s="1">
        <v>63.12</v>
      </c>
      <c r="H99" s="1">
        <v>23.3</v>
      </c>
      <c r="I99" s="1">
        <v>0.54590000000000005</v>
      </c>
      <c r="J99" s="1">
        <v>4.07</v>
      </c>
      <c r="K99" s="1">
        <v>8.1300000000000008</v>
      </c>
      <c r="L99" s="1">
        <v>1.1373</v>
      </c>
      <c r="M99" s="1">
        <v>100.4111</v>
      </c>
      <c r="N99" s="9"/>
      <c r="O99" s="1">
        <v>4.1840000000000002</v>
      </c>
      <c r="P99" s="1">
        <v>1.821</v>
      </c>
      <c r="Q99" s="1">
        <v>3.0300000000000001E-2</v>
      </c>
      <c r="R99" s="1">
        <v>0.28899999999999998</v>
      </c>
      <c r="S99" s="1">
        <v>1.0449999999999999</v>
      </c>
      <c r="T99" s="1">
        <v>9.6199999999999994E-2</v>
      </c>
      <c r="U99" s="1">
        <v>7.4711999999999996</v>
      </c>
      <c r="V99" s="1"/>
      <c r="W99" s="1">
        <v>0.20206964060970492</v>
      </c>
      <c r="X99" s="1">
        <v>0.73066703957488466</v>
      </c>
      <c r="Y99" s="1">
        <v>6.7263319815410436E-2</v>
      </c>
    </row>
    <row r="100" spans="1:25">
      <c r="A100" t="s">
        <v>579</v>
      </c>
      <c r="B100" s="10">
        <v>900</v>
      </c>
      <c r="C100" s="10">
        <v>200</v>
      </c>
      <c r="D100" s="9">
        <v>4</v>
      </c>
      <c r="E100" s="9">
        <v>0</v>
      </c>
      <c r="G100" s="1">
        <v>62.17</v>
      </c>
      <c r="H100" s="1">
        <v>24.16</v>
      </c>
      <c r="I100" s="1">
        <v>0.40870000000000001</v>
      </c>
      <c r="J100" s="1">
        <v>5.0599999999999996</v>
      </c>
      <c r="K100" s="1">
        <v>7.67</v>
      </c>
      <c r="L100" s="1">
        <v>0.82950000000000002</v>
      </c>
      <c r="M100" s="1">
        <v>100.476</v>
      </c>
      <c r="N100" s="9"/>
      <c r="O100" s="1">
        <v>4.1210000000000004</v>
      </c>
      <c r="P100" s="1">
        <v>1.8879999999999999</v>
      </c>
      <c r="Q100" s="1">
        <v>2.2700000000000001E-2</v>
      </c>
      <c r="R100" s="1">
        <v>0.35899999999999999</v>
      </c>
      <c r="S100" s="1">
        <v>0.98599999999999999</v>
      </c>
      <c r="T100" s="1">
        <v>7.0199999999999999E-2</v>
      </c>
      <c r="U100" s="1">
        <v>7.4598000000000004</v>
      </c>
      <c r="V100" s="1"/>
      <c r="W100" s="1">
        <v>0.2536743923120407</v>
      </c>
      <c r="X100" s="1">
        <v>0.69672131147540983</v>
      </c>
      <c r="Y100" s="1">
        <v>4.9604296212549463E-2</v>
      </c>
    </row>
    <row r="101" spans="1:25">
      <c r="A101" t="s">
        <v>580</v>
      </c>
      <c r="B101" s="10">
        <v>900</v>
      </c>
      <c r="C101" s="10">
        <v>200</v>
      </c>
      <c r="D101" s="9">
        <v>4</v>
      </c>
      <c r="E101" s="9">
        <v>0</v>
      </c>
      <c r="G101" s="1">
        <v>63.64</v>
      </c>
      <c r="H101" s="1">
        <v>21.75</v>
      </c>
      <c r="I101" s="1">
        <v>1.7</v>
      </c>
      <c r="J101" s="1">
        <v>3.69</v>
      </c>
      <c r="K101" s="1">
        <v>7.7</v>
      </c>
      <c r="L101" s="1">
        <v>2.63</v>
      </c>
      <c r="M101" s="1">
        <v>101.24420000000001</v>
      </c>
      <c r="N101" s="9"/>
      <c r="O101" s="1">
        <v>4.2309999999999999</v>
      </c>
      <c r="P101" s="1">
        <v>1.7050000000000001</v>
      </c>
      <c r="Q101" s="1">
        <v>9.4E-2</v>
      </c>
      <c r="R101" s="1">
        <v>0.26300000000000001</v>
      </c>
      <c r="S101" s="1">
        <v>0.99199999999999999</v>
      </c>
      <c r="T101" s="1">
        <v>0.223</v>
      </c>
      <c r="U101" s="1">
        <v>7.5155000000000003</v>
      </c>
      <c r="V101" s="1"/>
      <c r="W101" s="1">
        <v>0.17794316644113667</v>
      </c>
      <c r="X101" s="1">
        <v>0.6711772665764546</v>
      </c>
      <c r="Y101" s="1">
        <v>0.15087956698240865</v>
      </c>
    </row>
    <row r="102" spans="1:25">
      <c r="A102" t="s">
        <v>581</v>
      </c>
      <c r="B102" s="10">
        <v>900</v>
      </c>
      <c r="C102" s="10">
        <v>200</v>
      </c>
      <c r="D102" s="9">
        <v>4</v>
      </c>
      <c r="E102" s="9">
        <v>0</v>
      </c>
      <c r="G102" s="1">
        <v>59</v>
      </c>
      <c r="H102" s="1">
        <v>24.87</v>
      </c>
      <c r="I102" s="1">
        <v>1.35</v>
      </c>
      <c r="J102" s="1">
        <v>7.81</v>
      </c>
      <c r="K102" s="1">
        <v>6.54</v>
      </c>
      <c r="L102" s="1">
        <v>0.78820000000000001</v>
      </c>
      <c r="M102" s="1">
        <v>100.4097</v>
      </c>
      <c r="N102" s="9"/>
      <c r="O102" s="1">
        <v>3.9689999999999999</v>
      </c>
      <c r="P102" s="1">
        <v>1.972</v>
      </c>
      <c r="Q102" s="1">
        <v>7.5999999999999998E-2</v>
      </c>
      <c r="R102" s="1">
        <v>0.56299999999999994</v>
      </c>
      <c r="S102" s="1">
        <v>0.85299999999999998</v>
      </c>
      <c r="T102" s="1">
        <v>6.7599999999999993E-2</v>
      </c>
      <c r="U102" s="1">
        <v>7.5033000000000003</v>
      </c>
      <c r="V102" s="1"/>
      <c r="W102" s="1">
        <v>0.37948234025343752</v>
      </c>
      <c r="X102" s="1">
        <v>0.57495281747101645</v>
      </c>
      <c r="Y102" s="1">
        <v>4.5564842275545962E-2</v>
      </c>
    </row>
    <row r="103" spans="1:25">
      <c r="A103" t="s">
        <v>582</v>
      </c>
      <c r="B103" s="10">
        <v>900</v>
      </c>
      <c r="C103" s="10">
        <v>200</v>
      </c>
      <c r="D103" s="9">
        <v>4</v>
      </c>
      <c r="E103" s="9">
        <v>0</v>
      </c>
      <c r="G103" s="1">
        <v>64.67</v>
      </c>
      <c r="H103" s="1">
        <v>20.58</v>
      </c>
      <c r="I103" s="1">
        <v>0.70879999999999999</v>
      </c>
      <c r="J103" s="1">
        <v>2.7</v>
      </c>
      <c r="K103" s="1">
        <v>7.99</v>
      </c>
      <c r="L103" s="1">
        <v>2.72</v>
      </c>
      <c r="M103" s="1">
        <v>99.528499999999994</v>
      </c>
      <c r="N103" s="9"/>
      <c r="O103" s="1">
        <v>4.3369999999999997</v>
      </c>
      <c r="P103" s="1">
        <v>1.627</v>
      </c>
      <c r="Q103" s="1">
        <v>3.9800000000000002E-2</v>
      </c>
      <c r="R103" s="1">
        <v>0.19400000000000001</v>
      </c>
      <c r="S103" s="1">
        <v>1.0389999999999999</v>
      </c>
      <c r="T103" s="1">
        <v>0.23300000000000001</v>
      </c>
      <c r="U103" s="1">
        <v>7.4821999999999997</v>
      </c>
      <c r="V103" s="1"/>
      <c r="W103" s="1">
        <v>0.13233287858117326</v>
      </c>
      <c r="X103" s="1">
        <v>0.70873124147339694</v>
      </c>
      <c r="Y103" s="1">
        <v>0.15893587994542976</v>
      </c>
    </row>
    <row r="104" spans="1:25">
      <c r="A104" t="s">
        <v>583</v>
      </c>
      <c r="B104" s="10">
        <v>850</v>
      </c>
      <c r="C104" s="10">
        <v>200</v>
      </c>
      <c r="D104" s="9">
        <v>7.7</v>
      </c>
      <c r="E104" s="9">
        <v>0</v>
      </c>
      <c r="G104" s="1">
        <v>62.86</v>
      </c>
      <c r="H104" s="1">
        <v>23.08</v>
      </c>
      <c r="I104" s="1">
        <v>0.55679999999999996</v>
      </c>
      <c r="J104" s="1">
        <v>4.83</v>
      </c>
      <c r="K104" s="1">
        <v>7.9</v>
      </c>
      <c r="L104" s="1">
        <v>1.22</v>
      </c>
      <c r="M104" s="1">
        <v>100.58750000000001</v>
      </c>
      <c r="N104" s="9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>
      <c r="A105" t="s">
        <v>584</v>
      </c>
      <c r="B105" s="10">
        <v>850</v>
      </c>
      <c r="C105" s="10">
        <v>200</v>
      </c>
      <c r="D105" s="9">
        <v>7.7</v>
      </c>
      <c r="E105" s="9">
        <v>0</v>
      </c>
      <c r="G105" s="1">
        <v>62.07</v>
      </c>
      <c r="H105" s="1">
        <v>22.95</v>
      </c>
      <c r="I105" s="1">
        <v>0.54190000000000005</v>
      </c>
      <c r="J105" s="1">
        <v>4.88</v>
      </c>
      <c r="K105" s="1">
        <v>7.43</v>
      </c>
      <c r="L105" s="1">
        <v>1.3</v>
      </c>
      <c r="M105" s="1">
        <v>99.263999999999996</v>
      </c>
      <c r="N105" s="9"/>
      <c r="O105" s="1">
        <v>4.1719999999999997</v>
      </c>
      <c r="P105" s="1">
        <v>1.8180000000000001</v>
      </c>
      <c r="Q105" s="1">
        <v>3.0499999999999999E-2</v>
      </c>
      <c r="R105" s="1">
        <v>0.35099999999999998</v>
      </c>
      <c r="S105" s="1">
        <v>0.96799999999999997</v>
      </c>
      <c r="T105" s="1">
        <v>0.112</v>
      </c>
      <c r="U105" s="1">
        <v>7.4570999999999996</v>
      </c>
      <c r="V105" s="1"/>
      <c r="W105" s="1">
        <v>0.2452830188679245</v>
      </c>
      <c r="X105" s="1">
        <v>0.67645003494060096</v>
      </c>
      <c r="Y105" s="1">
        <v>7.8266946191474493E-2</v>
      </c>
    </row>
    <row r="106" spans="1:25">
      <c r="A106" t="s">
        <v>585</v>
      </c>
      <c r="B106" s="10">
        <v>850</v>
      </c>
      <c r="C106" s="10">
        <v>200</v>
      </c>
      <c r="D106" s="9">
        <v>7.7</v>
      </c>
      <c r="E106" s="9">
        <v>0</v>
      </c>
      <c r="G106" s="1">
        <v>62.31</v>
      </c>
      <c r="H106" s="1">
        <v>21.89</v>
      </c>
      <c r="I106" s="1">
        <v>0.49280000000000002</v>
      </c>
      <c r="J106" s="1">
        <v>4.13</v>
      </c>
      <c r="K106" s="1">
        <v>7.82</v>
      </c>
      <c r="L106" s="1">
        <v>1.65</v>
      </c>
      <c r="M106" s="1">
        <v>98.371899999999997</v>
      </c>
      <c r="N106" s="9"/>
      <c r="O106" s="1">
        <v>4.2270000000000003</v>
      </c>
      <c r="P106" s="1">
        <v>1.75</v>
      </c>
      <c r="Q106" s="1">
        <v>2.8000000000000001E-2</v>
      </c>
      <c r="R106" s="1">
        <v>0.3</v>
      </c>
      <c r="S106" s="1">
        <v>1.0289999999999999</v>
      </c>
      <c r="T106" s="1">
        <v>0.14299999999999999</v>
      </c>
      <c r="U106" s="1">
        <v>7.4829999999999997</v>
      </c>
      <c r="V106" s="1"/>
      <c r="W106" s="1">
        <v>0.20380434782608695</v>
      </c>
      <c r="X106" s="1">
        <v>0.69904891304347816</v>
      </c>
      <c r="Y106" s="1">
        <v>9.714673913043477E-2</v>
      </c>
    </row>
    <row r="107" spans="1:25">
      <c r="A107" t="s">
        <v>586</v>
      </c>
      <c r="B107" s="10">
        <v>850</v>
      </c>
      <c r="C107" s="10">
        <v>200</v>
      </c>
      <c r="D107" s="9">
        <v>7.7</v>
      </c>
      <c r="E107" s="9">
        <v>0</v>
      </c>
      <c r="G107" s="1">
        <v>62.3</v>
      </c>
      <c r="H107" s="1">
        <v>23.16</v>
      </c>
      <c r="I107" s="1">
        <v>0.5242</v>
      </c>
      <c r="J107" s="1">
        <v>5.1100000000000003</v>
      </c>
      <c r="K107" s="1">
        <v>7.76</v>
      </c>
      <c r="L107" s="1">
        <v>1.1501999999999999</v>
      </c>
      <c r="M107" s="1">
        <v>100.1202</v>
      </c>
      <c r="N107" s="9"/>
      <c r="O107" s="1">
        <v>4.1559999999999997</v>
      </c>
      <c r="P107" s="1">
        <v>1.821</v>
      </c>
      <c r="Q107" s="1">
        <v>2.92E-2</v>
      </c>
      <c r="R107" s="1">
        <v>0.36499999999999999</v>
      </c>
      <c r="S107" s="1">
        <v>1.0029999999999999</v>
      </c>
      <c r="T107" s="1">
        <v>9.7900000000000001E-2</v>
      </c>
      <c r="U107" s="1">
        <v>7.4785000000000004</v>
      </c>
      <c r="V107" s="1"/>
      <c r="W107" s="1">
        <v>0.24899379220956408</v>
      </c>
      <c r="X107" s="1">
        <v>0.68422129749641847</v>
      </c>
      <c r="Y107" s="1">
        <v>6.6784910294017327E-2</v>
      </c>
    </row>
    <row r="108" spans="1:25">
      <c r="A108" t="s">
        <v>587</v>
      </c>
      <c r="B108" s="10">
        <v>850</v>
      </c>
      <c r="C108" s="10">
        <v>200</v>
      </c>
      <c r="D108" s="9">
        <v>7.7</v>
      </c>
      <c r="E108" s="9">
        <v>0</v>
      </c>
      <c r="G108" s="1">
        <v>62.07</v>
      </c>
      <c r="H108" s="1">
        <v>22.78</v>
      </c>
      <c r="I108" s="1">
        <v>1.0980000000000001</v>
      </c>
      <c r="J108" s="1">
        <v>5.14</v>
      </c>
      <c r="K108" s="1">
        <v>7.18</v>
      </c>
      <c r="L108" s="1">
        <v>1.57</v>
      </c>
      <c r="M108" s="1">
        <v>99.968299999999999</v>
      </c>
      <c r="N108" s="9"/>
      <c r="O108" s="1">
        <v>4.1609999999999996</v>
      </c>
      <c r="P108" s="1">
        <v>1.8</v>
      </c>
      <c r="Q108" s="1">
        <v>6.1600000000000002E-2</v>
      </c>
      <c r="R108" s="1">
        <v>0.36899999999999999</v>
      </c>
      <c r="S108" s="1">
        <v>0.93300000000000005</v>
      </c>
      <c r="T108" s="1">
        <v>0.13500000000000001</v>
      </c>
      <c r="U108" s="1">
        <v>7.4690000000000003</v>
      </c>
      <c r="V108" s="1"/>
      <c r="W108" s="1">
        <v>0.25678496868475992</v>
      </c>
      <c r="X108" s="1">
        <v>0.64926931106471819</v>
      </c>
      <c r="Y108" s="1">
        <v>9.3945720250521919E-2</v>
      </c>
    </row>
    <row r="109" spans="1:25">
      <c r="A109" t="s">
        <v>588</v>
      </c>
      <c r="B109" s="10">
        <v>850</v>
      </c>
      <c r="C109" s="10">
        <v>200</v>
      </c>
      <c r="D109" s="9">
        <v>7.7</v>
      </c>
      <c r="E109" s="9">
        <v>0</v>
      </c>
      <c r="G109" s="1">
        <v>61.98</v>
      </c>
      <c r="H109" s="1">
        <v>23.23</v>
      </c>
      <c r="I109" s="1">
        <v>0.60640000000000005</v>
      </c>
      <c r="J109" s="1">
        <v>5.3</v>
      </c>
      <c r="K109" s="1">
        <v>7.25</v>
      </c>
      <c r="L109" s="1">
        <v>1.0441</v>
      </c>
      <c r="M109" s="1">
        <v>99.489000000000004</v>
      </c>
      <c r="N109" s="9"/>
      <c r="O109" s="1">
        <v>4.1550000000000002</v>
      </c>
      <c r="P109" s="1">
        <v>1.835</v>
      </c>
      <c r="Q109" s="1">
        <v>3.4000000000000002E-2</v>
      </c>
      <c r="R109" s="1">
        <v>0.38100000000000001</v>
      </c>
      <c r="S109" s="1">
        <v>0.94199999999999995</v>
      </c>
      <c r="T109" s="1">
        <v>8.9300000000000004E-2</v>
      </c>
      <c r="U109" s="1">
        <v>7.4417</v>
      </c>
      <c r="V109" s="1"/>
      <c r="W109" s="1">
        <v>0.26977271118034413</v>
      </c>
      <c r="X109" s="1">
        <v>0.66699709693407916</v>
      </c>
      <c r="Y109" s="1">
        <v>6.3230191885576728E-2</v>
      </c>
    </row>
    <row r="110" spans="1:25">
      <c r="A110" t="s">
        <v>589</v>
      </c>
      <c r="B110" s="10">
        <v>850</v>
      </c>
      <c r="C110" s="10">
        <v>200</v>
      </c>
      <c r="D110" s="9">
        <v>7.7</v>
      </c>
      <c r="E110" s="9">
        <v>0</v>
      </c>
      <c r="G110" s="1">
        <v>62.16</v>
      </c>
      <c r="H110" s="1">
        <v>23.4</v>
      </c>
      <c r="I110" s="1">
        <v>0.56689999999999996</v>
      </c>
      <c r="J110" s="1">
        <v>4.88</v>
      </c>
      <c r="K110" s="1">
        <v>7.56</v>
      </c>
      <c r="L110" s="1">
        <v>0.99660000000000004</v>
      </c>
      <c r="M110" s="1">
        <v>99.717299999999994</v>
      </c>
      <c r="N110" s="9"/>
      <c r="O110" s="1">
        <v>4.1529999999999996</v>
      </c>
      <c r="P110" s="1">
        <v>1.843</v>
      </c>
      <c r="Q110" s="1">
        <v>3.1699999999999999E-2</v>
      </c>
      <c r="R110" s="1">
        <v>0.34899999999999998</v>
      </c>
      <c r="S110" s="1">
        <v>0.97899999999999998</v>
      </c>
      <c r="T110" s="1">
        <v>8.5000000000000006E-2</v>
      </c>
      <c r="U110" s="1">
        <v>7.4505999999999997</v>
      </c>
      <c r="V110" s="1"/>
      <c r="W110" s="1">
        <v>0.24699221514508141</v>
      </c>
      <c r="X110" s="1">
        <v>0.69285208775654628</v>
      </c>
      <c r="Y110" s="1">
        <v>6.0155697098372263E-2</v>
      </c>
    </row>
    <row r="111" spans="1:25">
      <c r="A111" t="s">
        <v>590</v>
      </c>
      <c r="B111" s="10">
        <v>850</v>
      </c>
      <c r="C111" s="10">
        <v>200</v>
      </c>
      <c r="D111" s="9">
        <v>7.7</v>
      </c>
      <c r="E111" s="9">
        <v>0</v>
      </c>
      <c r="G111" s="1">
        <v>61.62</v>
      </c>
      <c r="H111" s="1">
        <v>23.17</v>
      </c>
      <c r="I111" s="1">
        <v>0.46800000000000003</v>
      </c>
      <c r="J111" s="1">
        <v>5.26</v>
      </c>
      <c r="K111" s="1">
        <v>7.5</v>
      </c>
      <c r="L111" s="1">
        <v>1.1798</v>
      </c>
      <c r="M111" s="1">
        <v>99.321399999999997</v>
      </c>
      <c r="N111" s="9"/>
      <c r="O111" s="1">
        <v>4.1440000000000001</v>
      </c>
      <c r="P111" s="1">
        <v>1.837</v>
      </c>
      <c r="Q111" s="1">
        <v>2.63E-2</v>
      </c>
      <c r="R111" s="1">
        <v>0.379</v>
      </c>
      <c r="S111" s="1">
        <v>0.97799999999999998</v>
      </c>
      <c r="T111" s="1">
        <v>0.1012</v>
      </c>
      <c r="U111" s="1">
        <v>7.4730999999999996</v>
      </c>
      <c r="V111" s="1"/>
      <c r="W111" s="1">
        <v>0.25990947743793719</v>
      </c>
      <c r="X111" s="1">
        <v>0.67068989164723636</v>
      </c>
      <c r="Y111" s="1">
        <v>6.9400630914826497E-2</v>
      </c>
    </row>
    <row r="112" spans="1:25">
      <c r="A112" t="s">
        <v>591</v>
      </c>
      <c r="B112" s="10">
        <v>850</v>
      </c>
      <c r="C112" s="10">
        <v>200</v>
      </c>
      <c r="D112" s="9">
        <v>7.7</v>
      </c>
      <c r="E112" s="9">
        <v>0</v>
      </c>
      <c r="G112" s="1">
        <v>61.67</v>
      </c>
      <c r="H112" s="1">
        <v>23.38</v>
      </c>
      <c r="I112" s="1">
        <v>0.60729999999999995</v>
      </c>
      <c r="J112" s="1">
        <v>5.1100000000000003</v>
      </c>
      <c r="K112" s="1">
        <v>7.31</v>
      </c>
      <c r="L112" s="1">
        <v>0.94059999999999999</v>
      </c>
      <c r="M112" s="1">
        <v>99.209800000000001</v>
      </c>
      <c r="N112" s="9"/>
      <c r="O112" s="1">
        <v>4.1440000000000001</v>
      </c>
      <c r="P112" s="1">
        <v>1.8520000000000001</v>
      </c>
      <c r="Q112" s="1">
        <v>3.4099999999999998E-2</v>
      </c>
      <c r="R112" s="1">
        <v>0.36799999999999999</v>
      </c>
      <c r="S112" s="1">
        <v>0.95299999999999996</v>
      </c>
      <c r="T112" s="1">
        <v>8.0600000000000005E-2</v>
      </c>
      <c r="U112" s="1">
        <v>7.4423000000000004</v>
      </c>
      <c r="V112" s="1"/>
      <c r="W112" s="1">
        <v>0.26255707762557079</v>
      </c>
      <c r="X112" s="1">
        <v>0.67993721461187229</v>
      </c>
      <c r="Y112" s="1">
        <v>5.750570776255709E-2</v>
      </c>
    </row>
    <row r="113" spans="1:25">
      <c r="A113" t="s">
        <v>592</v>
      </c>
      <c r="B113" s="10">
        <v>850</v>
      </c>
      <c r="C113" s="10">
        <v>500</v>
      </c>
      <c r="D113" s="9">
        <v>0</v>
      </c>
      <c r="E113" s="9">
        <v>0.25</v>
      </c>
      <c r="G113" s="1">
        <v>64.069999999999993</v>
      </c>
      <c r="H113" s="1">
        <v>20.76</v>
      </c>
      <c r="I113" s="1">
        <v>1.58</v>
      </c>
      <c r="J113" s="1">
        <v>2.48</v>
      </c>
      <c r="K113" s="1">
        <v>7.32</v>
      </c>
      <c r="L113" s="1">
        <v>3.67</v>
      </c>
      <c r="M113" s="1">
        <v>100.15049999999999</v>
      </c>
      <c r="N113" s="9"/>
      <c r="O113" s="1">
        <v>4.3049999999999997</v>
      </c>
      <c r="P113" s="1">
        <v>1.6439999999999999</v>
      </c>
      <c r="Q113" s="1">
        <v>8.8999999999999996E-2</v>
      </c>
      <c r="R113" s="1">
        <v>0.17799999999999999</v>
      </c>
      <c r="S113" s="1">
        <v>0.95299999999999996</v>
      </c>
      <c r="T113" s="1">
        <v>0.315</v>
      </c>
      <c r="U113" s="1">
        <v>7.5000999999999998</v>
      </c>
      <c r="V113" s="1"/>
      <c r="W113" s="1">
        <v>0.1230982019363762</v>
      </c>
      <c r="X113" s="1">
        <v>0.6590594744121715</v>
      </c>
      <c r="Y113" s="1">
        <v>0.21784232365145229</v>
      </c>
    </row>
    <row r="114" spans="1:25">
      <c r="A114" t="s">
        <v>593</v>
      </c>
      <c r="B114" s="10">
        <v>850</v>
      </c>
      <c r="C114" s="10">
        <v>500</v>
      </c>
      <c r="D114" s="9">
        <v>0</v>
      </c>
      <c r="E114" s="9">
        <v>0.25</v>
      </c>
      <c r="G114" s="1">
        <v>65.73</v>
      </c>
      <c r="H114" s="1">
        <v>19.559999999999999</v>
      </c>
      <c r="I114" s="1">
        <v>0.97319999999999995</v>
      </c>
      <c r="J114" s="1">
        <v>2.23</v>
      </c>
      <c r="K114" s="1">
        <v>7.11</v>
      </c>
      <c r="L114" s="1">
        <v>4.28</v>
      </c>
      <c r="M114" s="1">
        <v>100.16119999999999</v>
      </c>
      <c r="N114" s="9"/>
      <c r="O114" s="1">
        <v>4.4000000000000004</v>
      </c>
      <c r="P114" s="1">
        <v>1.5429999999999999</v>
      </c>
      <c r="Q114" s="1">
        <v>5.45E-2</v>
      </c>
      <c r="R114" s="1">
        <v>0.16</v>
      </c>
      <c r="S114" s="1">
        <v>0.92200000000000004</v>
      </c>
      <c r="T114" s="1">
        <v>0.36499999999999999</v>
      </c>
      <c r="U114" s="1">
        <v>7.4622000000000002</v>
      </c>
      <c r="V114" s="1"/>
      <c r="W114" s="1">
        <v>0.110573600552868</v>
      </c>
      <c r="X114" s="1">
        <v>0.63718037318590193</v>
      </c>
      <c r="Y114" s="1">
        <v>0.25224602626123016</v>
      </c>
    </row>
    <row r="115" spans="1:25">
      <c r="A115" t="s">
        <v>594</v>
      </c>
      <c r="B115" s="10">
        <v>850</v>
      </c>
      <c r="C115" s="10">
        <v>500</v>
      </c>
      <c r="D115" s="9">
        <v>0</v>
      </c>
      <c r="E115" s="9">
        <v>0.25</v>
      </c>
      <c r="G115" s="1">
        <v>66.319999999999993</v>
      </c>
      <c r="H115" s="1">
        <v>19.149999999999999</v>
      </c>
      <c r="I115" s="1">
        <v>1.0334000000000001</v>
      </c>
      <c r="J115" s="1">
        <v>1.84</v>
      </c>
      <c r="K115" s="1">
        <v>6.43</v>
      </c>
      <c r="L115" s="1">
        <v>5.12</v>
      </c>
      <c r="M115" s="1">
        <v>100.15130000000001</v>
      </c>
      <c r="N115" s="9"/>
      <c r="O115" s="1">
        <v>4.4409999999999998</v>
      </c>
      <c r="P115" s="1">
        <v>1.5109999999999999</v>
      </c>
      <c r="Q115" s="1">
        <v>5.79E-2</v>
      </c>
      <c r="R115" s="1">
        <v>0.13200000000000001</v>
      </c>
      <c r="S115" s="1">
        <v>0.83399999999999996</v>
      </c>
      <c r="T115" s="1">
        <v>0.438</v>
      </c>
      <c r="U115" s="1">
        <v>7.4317000000000002</v>
      </c>
      <c r="V115" s="1"/>
      <c r="W115" s="1">
        <v>9.401709401709403E-2</v>
      </c>
      <c r="X115" s="1">
        <v>0.59401709401709402</v>
      </c>
      <c r="Y115" s="1">
        <v>0.31196581196581197</v>
      </c>
    </row>
    <row r="116" spans="1:25">
      <c r="A116" t="s">
        <v>595</v>
      </c>
      <c r="B116" s="10">
        <v>850</v>
      </c>
      <c r="C116" s="10">
        <v>500</v>
      </c>
      <c r="D116" s="9">
        <v>0</v>
      </c>
      <c r="E116" s="9">
        <v>0.25</v>
      </c>
      <c r="G116" s="1">
        <v>64.489999999999995</v>
      </c>
      <c r="H116" s="1">
        <v>19.66</v>
      </c>
      <c r="I116" s="1">
        <v>1.42</v>
      </c>
      <c r="J116" s="1">
        <v>2.79</v>
      </c>
      <c r="K116" s="1">
        <v>7.18</v>
      </c>
      <c r="L116" s="1">
        <v>4.04</v>
      </c>
      <c r="M116" s="1">
        <v>99.915700000000001</v>
      </c>
      <c r="N116" s="9"/>
      <c r="O116" s="1">
        <v>4.3479999999999999</v>
      </c>
      <c r="P116" s="1">
        <v>1.5620000000000001</v>
      </c>
      <c r="Q116" s="1">
        <v>0.08</v>
      </c>
      <c r="R116" s="1">
        <v>0.20100000000000001</v>
      </c>
      <c r="S116" s="1">
        <v>0.93899999999999995</v>
      </c>
      <c r="T116" s="1">
        <v>0.34799999999999998</v>
      </c>
      <c r="U116" s="1">
        <v>7.4997999999999996</v>
      </c>
      <c r="V116" s="1"/>
      <c r="W116" s="1">
        <v>0.13508064516129034</v>
      </c>
      <c r="X116" s="1">
        <v>0.63104838709677413</v>
      </c>
      <c r="Y116" s="1">
        <v>0.23387096774193547</v>
      </c>
    </row>
    <row r="117" spans="1:25">
      <c r="A117" t="s">
        <v>596</v>
      </c>
      <c r="B117" s="10">
        <v>850</v>
      </c>
      <c r="C117" s="10">
        <v>500</v>
      </c>
      <c r="D117" s="9">
        <v>0</v>
      </c>
      <c r="E117" s="9">
        <v>0.25</v>
      </c>
      <c r="G117" s="1">
        <v>62.32</v>
      </c>
      <c r="H117" s="1">
        <v>20.079999999999998</v>
      </c>
      <c r="I117" s="1">
        <v>0.63419999999999999</v>
      </c>
      <c r="J117" s="1">
        <v>3.01</v>
      </c>
      <c r="K117" s="1">
        <v>7.33</v>
      </c>
      <c r="L117" s="1">
        <v>3.42</v>
      </c>
      <c r="M117" s="1">
        <v>97.070800000000006</v>
      </c>
      <c r="N117" s="9"/>
      <c r="O117" s="1">
        <v>4.306</v>
      </c>
      <c r="P117" s="1">
        <v>1.6359999999999999</v>
      </c>
      <c r="Q117" s="1">
        <v>3.6700000000000003E-2</v>
      </c>
      <c r="R117" s="1">
        <v>0.223</v>
      </c>
      <c r="S117" s="1">
        <v>0.98199999999999998</v>
      </c>
      <c r="T117" s="1">
        <v>0.30099999999999999</v>
      </c>
      <c r="U117" s="1">
        <v>7.5019999999999998</v>
      </c>
      <c r="V117" s="1"/>
      <c r="W117" s="1">
        <v>0.14807436918990705</v>
      </c>
      <c r="X117" s="1">
        <v>0.65205843293492693</v>
      </c>
      <c r="Y117" s="1">
        <v>0.19986719787516599</v>
      </c>
    </row>
    <row r="118" spans="1:25">
      <c r="A118" t="s">
        <v>597</v>
      </c>
      <c r="B118" s="10">
        <v>850</v>
      </c>
      <c r="C118" s="10">
        <v>500</v>
      </c>
      <c r="D118" s="9">
        <v>0</v>
      </c>
      <c r="E118" s="9">
        <v>0.25</v>
      </c>
      <c r="G118" s="1">
        <v>63.48</v>
      </c>
      <c r="H118" s="1">
        <v>21.48</v>
      </c>
      <c r="I118" s="1">
        <v>0.63060000000000005</v>
      </c>
      <c r="J118" s="1">
        <v>3.48</v>
      </c>
      <c r="K118" s="1">
        <v>7.91</v>
      </c>
      <c r="L118" s="1">
        <v>2.59</v>
      </c>
      <c r="M118" s="1">
        <v>99.762100000000004</v>
      </c>
      <c r="N118" s="9"/>
      <c r="O118" s="1">
        <v>4.2590000000000003</v>
      </c>
      <c r="P118" s="1">
        <v>1.6990000000000001</v>
      </c>
      <c r="Q118" s="1">
        <v>3.5400000000000001E-2</v>
      </c>
      <c r="R118" s="1">
        <v>0.25</v>
      </c>
      <c r="S118" s="1">
        <v>1.0289999999999999</v>
      </c>
      <c r="T118" s="1">
        <v>0.222</v>
      </c>
      <c r="U118" s="1">
        <v>7.5058999999999996</v>
      </c>
      <c r="V118" s="1"/>
      <c r="W118" s="1">
        <v>0.16655562958027983</v>
      </c>
      <c r="X118" s="1">
        <v>0.6855429713524317</v>
      </c>
      <c r="Y118" s="1">
        <v>0.1479013990672885</v>
      </c>
    </row>
    <row r="119" spans="1:25">
      <c r="A119" t="s">
        <v>598</v>
      </c>
      <c r="B119" s="10">
        <v>850</v>
      </c>
      <c r="C119" s="10">
        <v>500</v>
      </c>
      <c r="D119" s="9">
        <v>0</v>
      </c>
      <c r="E119" s="9">
        <v>0.25</v>
      </c>
      <c r="G119" s="1">
        <v>62.62</v>
      </c>
      <c r="H119" s="1">
        <v>21.26</v>
      </c>
      <c r="I119" s="1">
        <v>0.78269999999999995</v>
      </c>
      <c r="J119" s="1">
        <v>3.22</v>
      </c>
      <c r="K119" s="1">
        <v>7.65</v>
      </c>
      <c r="L119" s="1">
        <v>3.23</v>
      </c>
      <c r="M119" s="1">
        <v>98.9589</v>
      </c>
      <c r="N119" s="9"/>
      <c r="O119" s="1">
        <v>4.2510000000000003</v>
      </c>
      <c r="P119" s="1">
        <v>1.7010000000000001</v>
      </c>
      <c r="Q119" s="1">
        <v>4.4400000000000002E-2</v>
      </c>
      <c r="R119" s="1">
        <v>0.23400000000000001</v>
      </c>
      <c r="S119" s="1">
        <v>1.0069999999999999</v>
      </c>
      <c r="T119" s="1">
        <v>0.28000000000000003</v>
      </c>
      <c r="U119" s="1">
        <v>7.5282</v>
      </c>
      <c r="V119" s="1"/>
      <c r="W119" s="1">
        <v>0.15384615384615385</v>
      </c>
      <c r="X119" s="1">
        <v>0.66206443129520054</v>
      </c>
      <c r="Y119" s="1">
        <v>0.18408941485864566</v>
      </c>
    </row>
    <row r="120" spans="1:25">
      <c r="A120" t="s">
        <v>599</v>
      </c>
      <c r="B120" s="10">
        <v>850</v>
      </c>
      <c r="C120" s="10">
        <v>500</v>
      </c>
      <c r="D120" s="9">
        <v>0</v>
      </c>
      <c r="E120" s="9">
        <v>0.25</v>
      </c>
      <c r="G120" s="1">
        <v>64.62</v>
      </c>
      <c r="H120" s="1">
        <v>20.28</v>
      </c>
      <c r="I120" s="1">
        <v>0.66020000000000001</v>
      </c>
      <c r="J120" s="1">
        <v>3.05</v>
      </c>
      <c r="K120" s="1">
        <v>7.71</v>
      </c>
      <c r="L120" s="1">
        <v>3.67</v>
      </c>
      <c r="M120" s="1">
        <v>100.4592</v>
      </c>
      <c r="N120" s="9"/>
      <c r="O120" s="1">
        <v>4.319</v>
      </c>
      <c r="P120" s="1">
        <v>1.597</v>
      </c>
      <c r="Q120" s="1">
        <v>3.6900000000000002E-2</v>
      </c>
      <c r="R120" s="1">
        <v>0.218</v>
      </c>
      <c r="S120" s="1">
        <v>0.999</v>
      </c>
      <c r="T120" s="1">
        <v>0.313</v>
      </c>
      <c r="U120" s="1">
        <v>7.5119999999999996</v>
      </c>
      <c r="V120" s="1"/>
      <c r="W120" s="1">
        <v>0.14248366013071895</v>
      </c>
      <c r="X120" s="1">
        <v>0.65294117647058825</v>
      </c>
      <c r="Y120" s="1">
        <v>0.20457516339869281</v>
      </c>
    </row>
    <row r="121" spans="1:25">
      <c r="A121" t="s">
        <v>600</v>
      </c>
      <c r="B121" s="10">
        <v>850</v>
      </c>
      <c r="C121" s="10">
        <v>500</v>
      </c>
      <c r="D121" s="9">
        <v>0</v>
      </c>
      <c r="E121" s="9">
        <v>0.25</v>
      </c>
      <c r="G121" s="1">
        <v>63.81</v>
      </c>
      <c r="H121" s="1">
        <v>19.16</v>
      </c>
      <c r="I121" s="1">
        <v>0.58899999999999997</v>
      </c>
      <c r="J121" s="1">
        <v>2.2000000000000002</v>
      </c>
      <c r="K121" s="1">
        <v>6.85</v>
      </c>
      <c r="L121" s="1">
        <v>4.26</v>
      </c>
      <c r="M121" s="1">
        <v>97.200100000000006</v>
      </c>
      <c r="N121" s="9"/>
      <c r="O121" s="1">
        <v>4.3949999999999996</v>
      </c>
      <c r="P121" s="1">
        <v>1.556</v>
      </c>
      <c r="Q121" s="1">
        <v>3.39E-2</v>
      </c>
      <c r="R121" s="1">
        <v>0.16300000000000001</v>
      </c>
      <c r="S121" s="1">
        <v>0.91400000000000003</v>
      </c>
      <c r="T121" s="1">
        <v>0.374</v>
      </c>
      <c r="U121" s="1">
        <v>7.4570999999999996</v>
      </c>
      <c r="V121" s="1"/>
      <c r="W121" s="1">
        <v>0.11233631977946244</v>
      </c>
      <c r="X121" s="1">
        <v>0.62991040661612685</v>
      </c>
      <c r="Y121" s="1">
        <v>0.25775327360441075</v>
      </c>
    </row>
    <row r="122" spans="1:25">
      <c r="A122" t="s">
        <v>601</v>
      </c>
      <c r="B122" s="10">
        <v>1050</v>
      </c>
      <c r="C122" s="10">
        <v>500</v>
      </c>
      <c r="D122" s="9">
        <v>0</v>
      </c>
      <c r="E122" s="9">
        <v>0</v>
      </c>
      <c r="G122" s="1">
        <v>60.59</v>
      </c>
      <c r="H122" s="1">
        <v>21.36</v>
      </c>
      <c r="I122" s="1">
        <v>1.53</v>
      </c>
      <c r="J122" s="1">
        <v>3.78</v>
      </c>
      <c r="K122" s="1">
        <v>7.8</v>
      </c>
      <c r="L122" s="1">
        <v>2.25</v>
      </c>
      <c r="M122" s="1">
        <v>97.392700000000005</v>
      </c>
      <c r="N122" s="9"/>
      <c r="O122" s="1">
        <v>4.1929999999999996</v>
      </c>
      <c r="P122" s="1">
        <v>1.742</v>
      </c>
      <c r="Q122" s="1">
        <v>8.8999999999999996E-2</v>
      </c>
      <c r="R122" s="1">
        <v>0.28000000000000003</v>
      </c>
      <c r="S122" s="1">
        <v>1.0469999999999999</v>
      </c>
      <c r="T122" s="1">
        <v>0.19900000000000001</v>
      </c>
      <c r="U122" s="1">
        <v>7.5564999999999998</v>
      </c>
      <c r="V122" s="1"/>
      <c r="W122" s="1">
        <v>0.1834862385321101</v>
      </c>
      <c r="X122" s="1">
        <v>0.68610747051114018</v>
      </c>
      <c r="Y122" s="1">
        <v>0.13040629095674969</v>
      </c>
    </row>
    <row r="123" spans="1:25">
      <c r="A123" t="s">
        <v>602</v>
      </c>
      <c r="B123" s="10">
        <v>1050</v>
      </c>
      <c r="C123" s="10">
        <v>500</v>
      </c>
      <c r="D123" s="9">
        <v>0</v>
      </c>
      <c r="E123" s="9">
        <v>0</v>
      </c>
      <c r="G123" s="1">
        <v>62.04</v>
      </c>
      <c r="H123" s="1">
        <v>21.66</v>
      </c>
      <c r="I123" s="1">
        <v>1.2278</v>
      </c>
      <c r="J123" s="1">
        <v>4.04</v>
      </c>
      <c r="K123" s="1">
        <v>7.75</v>
      </c>
      <c r="L123" s="1">
        <v>2.2000000000000002</v>
      </c>
      <c r="M123" s="1">
        <v>99.036600000000007</v>
      </c>
      <c r="N123" s="9"/>
      <c r="O123" s="1">
        <v>4.2110000000000003</v>
      </c>
      <c r="P123" s="1">
        <v>1.7330000000000001</v>
      </c>
      <c r="Q123" s="1">
        <v>6.9699999999999998E-2</v>
      </c>
      <c r="R123" s="1">
        <v>0.29399999999999998</v>
      </c>
      <c r="S123" s="1">
        <v>1.02</v>
      </c>
      <c r="T123" s="1">
        <v>0.19</v>
      </c>
      <c r="U123" s="1">
        <v>7.5250000000000004</v>
      </c>
      <c r="V123" s="1"/>
      <c r="W123" s="1">
        <v>0.19547872340425532</v>
      </c>
      <c r="X123" s="1">
        <v>0.67819148936170215</v>
      </c>
      <c r="Y123" s="1">
        <v>0.12632978723404256</v>
      </c>
    </row>
    <row r="124" spans="1:25">
      <c r="A124" t="s">
        <v>603</v>
      </c>
      <c r="B124" s="10">
        <v>1050</v>
      </c>
      <c r="C124" s="10">
        <v>500</v>
      </c>
      <c r="D124" s="9">
        <v>0</v>
      </c>
      <c r="E124" s="9">
        <v>0</v>
      </c>
      <c r="G124" s="1">
        <v>61.07</v>
      </c>
      <c r="H124" s="1">
        <v>22.06</v>
      </c>
      <c r="I124" s="1">
        <v>1.5</v>
      </c>
      <c r="J124" s="1">
        <v>4.6900000000000004</v>
      </c>
      <c r="K124" s="1">
        <v>7.63</v>
      </c>
      <c r="L124" s="1">
        <v>1.78</v>
      </c>
      <c r="M124" s="1">
        <v>98.892499999999998</v>
      </c>
      <c r="N124" s="9"/>
      <c r="O124" s="1">
        <v>4.1609999999999996</v>
      </c>
      <c r="P124" s="1">
        <v>1.7709999999999999</v>
      </c>
      <c r="Q124" s="1">
        <v>8.5999999999999993E-2</v>
      </c>
      <c r="R124" s="1">
        <v>0.34200000000000003</v>
      </c>
      <c r="S124" s="1">
        <v>1.008</v>
      </c>
      <c r="T124" s="1">
        <v>0.155</v>
      </c>
      <c r="U124" s="1">
        <v>7.5331999999999999</v>
      </c>
      <c r="V124" s="1"/>
      <c r="W124" s="1">
        <v>0.22724252491694352</v>
      </c>
      <c r="X124" s="1">
        <v>0.66976744186046511</v>
      </c>
      <c r="Y124" s="1">
        <v>0.10299003322259136</v>
      </c>
    </row>
    <row r="125" spans="1:25">
      <c r="A125" t="s">
        <v>604</v>
      </c>
      <c r="B125" s="10">
        <v>1050</v>
      </c>
      <c r="C125" s="10">
        <v>500</v>
      </c>
      <c r="D125" s="9">
        <v>0</v>
      </c>
      <c r="E125" s="9">
        <v>0</v>
      </c>
      <c r="G125" s="1">
        <v>59.86</v>
      </c>
      <c r="H125" s="1">
        <v>21.52</v>
      </c>
      <c r="I125" s="1">
        <v>1.2</v>
      </c>
      <c r="J125" s="1">
        <v>4.17</v>
      </c>
      <c r="K125" s="1">
        <v>7.71</v>
      </c>
      <c r="L125" s="1">
        <v>2.0699999999999998</v>
      </c>
      <c r="M125" s="1">
        <v>96.615300000000005</v>
      </c>
      <c r="N125" s="9"/>
      <c r="O125" s="1">
        <v>4.1719999999999997</v>
      </c>
      <c r="P125" s="1">
        <v>1.768</v>
      </c>
      <c r="Q125" s="1">
        <v>7.0000000000000007E-2</v>
      </c>
      <c r="R125" s="1">
        <v>0.312</v>
      </c>
      <c r="S125" s="1">
        <v>1.0429999999999999</v>
      </c>
      <c r="T125" s="1">
        <v>0.184</v>
      </c>
      <c r="U125" s="1">
        <v>7.5555000000000003</v>
      </c>
      <c r="V125" s="1"/>
      <c r="W125" s="1">
        <v>0.20272904483430801</v>
      </c>
      <c r="X125" s="1">
        <v>0.67771280051981808</v>
      </c>
      <c r="Y125" s="1">
        <v>0.11955815464587395</v>
      </c>
    </row>
    <row r="126" spans="1:25">
      <c r="A126" t="s">
        <v>605</v>
      </c>
      <c r="B126" s="10">
        <v>1050</v>
      </c>
      <c r="C126" s="10">
        <v>500</v>
      </c>
      <c r="D126" s="9">
        <v>0</v>
      </c>
      <c r="E126" s="9">
        <v>0</v>
      </c>
      <c r="G126" s="1">
        <v>60.11</v>
      </c>
      <c r="H126" s="1">
        <v>22.46</v>
      </c>
      <c r="I126" s="1">
        <v>1.5</v>
      </c>
      <c r="J126" s="1">
        <v>4.95</v>
      </c>
      <c r="K126" s="1">
        <v>7.4</v>
      </c>
      <c r="L126" s="1">
        <v>1.65</v>
      </c>
      <c r="M126" s="1">
        <v>98.137</v>
      </c>
      <c r="N126" s="9"/>
      <c r="O126" s="1">
        <v>4.1260000000000003</v>
      </c>
      <c r="P126" s="1">
        <v>1.8169999999999999</v>
      </c>
      <c r="Q126" s="1">
        <v>8.5999999999999993E-2</v>
      </c>
      <c r="R126" s="1">
        <v>0.36399999999999999</v>
      </c>
      <c r="S126" s="1">
        <v>0.98599999999999999</v>
      </c>
      <c r="T126" s="1">
        <v>0.14399999999999999</v>
      </c>
      <c r="U126" s="1">
        <v>7.5286999999999997</v>
      </c>
      <c r="V126" s="1"/>
      <c r="W126" s="1">
        <v>0.24364123159303883</v>
      </c>
      <c r="X126" s="1">
        <v>0.65997322623828658</v>
      </c>
      <c r="Y126" s="1">
        <v>9.6385542168674704E-2</v>
      </c>
    </row>
    <row r="127" spans="1:25">
      <c r="A127" t="s">
        <v>606</v>
      </c>
      <c r="B127" s="10">
        <v>1050</v>
      </c>
      <c r="C127" s="10">
        <v>500</v>
      </c>
      <c r="D127" s="9">
        <v>0</v>
      </c>
      <c r="E127" s="9">
        <v>0</v>
      </c>
      <c r="G127" s="1">
        <v>61.23</v>
      </c>
      <c r="H127" s="1">
        <v>21.6</v>
      </c>
      <c r="I127" s="1">
        <v>1.5</v>
      </c>
      <c r="J127" s="1">
        <v>4.1399999999999997</v>
      </c>
      <c r="K127" s="1">
        <v>7.48</v>
      </c>
      <c r="L127" s="1">
        <v>1.98</v>
      </c>
      <c r="M127" s="1">
        <v>98.126900000000006</v>
      </c>
      <c r="N127" s="9"/>
      <c r="O127" s="1">
        <v>4.1950000000000003</v>
      </c>
      <c r="P127" s="1">
        <v>1.744</v>
      </c>
      <c r="Q127" s="1">
        <v>8.5999999999999993E-2</v>
      </c>
      <c r="R127" s="1">
        <v>0.30399999999999999</v>
      </c>
      <c r="S127" s="1">
        <v>0.99399999999999999</v>
      </c>
      <c r="T127" s="1">
        <v>0.17299999999999999</v>
      </c>
      <c r="U127" s="1">
        <v>7.51</v>
      </c>
      <c r="V127" s="1"/>
      <c r="W127" s="1">
        <v>0.20666213460231134</v>
      </c>
      <c r="X127" s="1">
        <v>0.6757307953772943</v>
      </c>
      <c r="Y127" s="1">
        <v>0.11760707002039428</v>
      </c>
    </row>
    <row r="128" spans="1:25">
      <c r="A128" t="s">
        <v>607</v>
      </c>
      <c r="B128" s="10">
        <v>1050</v>
      </c>
      <c r="C128" s="10">
        <v>500</v>
      </c>
      <c r="D128" s="9">
        <v>0</v>
      </c>
      <c r="E128" s="9">
        <v>0</v>
      </c>
      <c r="G128" s="1">
        <v>61.4</v>
      </c>
      <c r="H128" s="1">
        <v>21.99</v>
      </c>
      <c r="I128" s="1">
        <v>1.36</v>
      </c>
      <c r="J128" s="1">
        <v>4.96</v>
      </c>
      <c r="K128" s="1">
        <v>7.57</v>
      </c>
      <c r="L128" s="1">
        <v>1.58</v>
      </c>
      <c r="M128" s="1">
        <v>98.954300000000003</v>
      </c>
      <c r="N128" s="9"/>
      <c r="O128" s="1">
        <v>4.1710000000000003</v>
      </c>
      <c r="P128" s="1">
        <v>1.7609999999999999</v>
      </c>
      <c r="Q128" s="1">
        <v>7.6999999999999999E-2</v>
      </c>
      <c r="R128" s="1">
        <v>0.36099999999999999</v>
      </c>
      <c r="S128" s="1">
        <v>0.997</v>
      </c>
      <c r="T128" s="1">
        <v>0.13700000000000001</v>
      </c>
      <c r="U128" s="1">
        <v>7.5090000000000003</v>
      </c>
      <c r="V128" s="1"/>
      <c r="W128" s="1">
        <v>0.24147157190635449</v>
      </c>
      <c r="X128" s="1">
        <v>0.66688963210702346</v>
      </c>
      <c r="Y128" s="1">
        <v>9.1638795986622085E-2</v>
      </c>
    </row>
    <row r="129" spans="1:25">
      <c r="A129" t="s">
        <v>608</v>
      </c>
      <c r="B129" s="10">
        <v>1050</v>
      </c>
      <c r="C129" s="10">
        <v>500</v>
      </c>
      <c r="D129" s="9">
        <v>0</v>
      </c>
      <c r="E129" s="9">
        <v>0</v>
      </c>
      <c r="G129" s="1">
        <v>62.59</v>
      </c>
      <c r="H129" s="1">
        <v>22.54</v>
      </c>
      <c r="I129" s="1">
        <v>1.55</v>
      </c>
      <c r="J129" s="1">
        <v>5.61</v>
      </c>
      <c r="K129" s="1">
        <v>7.71</v>
      </c>
      <c r="L129" s="1">
        <v>1.48</v>
      </c>
      <c r="M129" s="1">
        <v>101.57689999999999</v>
      </c>
      <c r="N129" s="9"/>
      <c r="O129" s="1">
        <v>4.1520000000000001</v>
      </c>
      <c r="P129" s="1">
        <v>1.7629999999999999</v>
      </c>
      <c r="Q129" s="1">
        <v>8.5999999999999993E-2</v>
      </c>
      <c r="R129" s="1">
        <v>0.39900000000000002</v>
      </c>
      <c r="S129" s="1">
        <v>0.99199999999999999</v>
      </c>
      <c r="T129" s="1">
        <v>0.125</v>
      </c>
      <c r="U129" s="1">
        <v>7.5221</v>
      </c>
      <c r="V129" s="1"/>
      <c r="W129" s="1">
        <v>0.26319261213720319</v>
      </c>
      <c r="X129" s="1">
        <v>0.65435356200527706</v>
      </c>
      <c r="Y129" s="1">
        <v>8.2453825857519786E-2</v>
      </c>
    </row>
    <row r="130" spans="1:25">
      <c r="A130" t="s">
        <v>609</v>
      </c>
      <c r="B130" s="10">
        <v>1050</v>
      </c>
      <c r="C130" s="10">
        <v>500</v>
      </c>
      <c r="D130" s="9">
        <v>0</v>
      </c>
      <c r="E130" s="9">
        <v>0</v>
      </c>
      <c r="G130" s="1">
        <v>59.55</v>
      </c>
      <c r="H130" s="1">
        <v>23.05</v>
      </c>
      <c r="I130" s="1">
        <v>1.36</v>
      </c>
      <c r="J130" s="1">
        <v>5.78</v>
      </c>
      <c r="K130" s="1">
        <v>7.1</v>
      </c>
      <c r="L130" s="1">
        <v>1.4</v>
      </c>
      <c r="M130" s="1">
        <v>98.363699999999994</v>
      </c>
      <c r="N130" s="9"/>
      <c r="O130" s="1">
        <v>4.08</v>
      </c>
      <c r="P130" s="1">
        <v>1.861</v>
      </c>
      <c r="Q130" s="1">
        <v>7.8E-2</v>
      </c>
      <c r="R130" s="1">
        <v>0.42399999999999999</v>
      </c>
      <c r="S130" s="1">
        <v>0.94299999999999995</v>
      </c>
      <c r="T130" s="1">
        <v>0.122</v>
      </c>
      <c r="U130" s="1">
        <v>7.5171000000000001</v>
      </c>
      <c r="V130" s="1"/>
      <c r="W130" s="1">
        <v>0.28475486903962394</v>
      </c>
      <c r="X130" s="1">
        <v>0.63331094694425794</v>
      </c>
      <c r="Y130" s="1">
        <v>8.1934184016118211E-2</v>
      </c>
    </row>
    <row r="131" spans="1:25">
      <c r="A131" t="s">
        <v>610</v>
      </c>
      <c r="B131" s="10">
        <v>1050</v>
      </c>
      <c r="C131" s="10">
        <v>500</v>
      </c>
      <c r="D131" s="9">
        <v>0</v>
      </c>
      <c r="E131" s="9">
        <v>0</v>
      </c>
      <c r="G131" s="1">
        <v>60.12</v>
      </c>
      <c r="H131" s="1">
        <v>23.18</v>
      </c>
      <c r="I131" s="1">
        <v>1.2387999999999999</v>
      </c>
      <c r="J131" s="1">
        <v>5.13</v>
      </c>
      <c r="K131" s="1">
        <v>7.54</v>
      </c>
      <c r="L131" s="1">
        <v>1.61</v>
      </c>
      <c r="M131" s="1">
        <v>98.919499999999999</v>
      </c>
      <c r="N131" s="9"/>
      <c r="O131" s="1">
        <v>4.093</v>
      </c>
      <c r="P131" s="1">
        <v>1.861</v>
      </c>
      <c r="Q131" s="1">
        <v>7.0499999999999993E-2</v>
      </c>
      <c r="R131" s="1">
        <v>0.374</v>
      </c>
      <c r="S131" s="1">
        <v>0.995</v>
      </c>
      <c r="T131" s="1">
        <v>0.13900000000000001</v>
      </c>
      <c r="U131" s="1">
        <v>7.5392999999999999</v>
      </c>
      <c r="V131" s="1"/>
      <c r="W131" s="1">
        <v>0.24801061007957559</v>
      </c>
      <c r="X131" s="1">
        <v>0.65981432360742709</v>
      </c>
      <c r="Y131" s="1">
        <v>9.217506631299735E-2</v>
      </c>
    </row>
    <row r="132" spans="1:25">
      <c r="A132" t="s">
        <v>611</v>
      </c>
      <c r="B132" s="10">
        <v>1050</v>
      </c>
      <c r="C132" s="10">
        <v>500</v>
      </c>
      <c r="D132" s="9">
        <v>0</v>
      </c>
      <c r="E132" s="9">
        <v>0.27</v>
      </c>
      <c r="G132" s="1">
        <v>60.86</v>
      </c>
      <c r="H132" s="1">
        <v>23.23</v>
      </c>
      <c r="I132" s="1">
        <v>1.2128000000000001</v>
      </c>
      <c r="J132" s="1">
        <v>5.03</v>
      </c>
      <c r="K132" s="1">
        <v>6.96</v>
      </c>
      <c r="L132" s="1">
        <v>1.44</v>
      </c>
      <c r="M132" s="1">
        <v>98.799199999999999</v>
      </c>
      <c r="N132" s="9"/>
      <c r="O132" s="1">
        <v>4.1260000000000003</v>
      </c>
      <c r="P132" s="1">
        <v>1.8560000000000001</v>
      </c>
      <c r="Q132" s="1">
        <v>6.88E-2</v>
      </c>
      <c r="R132" s="1">
        <v>0.36499999999999999</v>
      </c>
      <c r="S132" s="1">
        <v>0.91500000000000004</v>
      </c>
      <c r="T132" s="1">
        <v>0.125</v>
      </c>
      <c r="U132" s="1">
        <v>7.4596999999999998</v>
      </c>
      <c r="V132" s="1"/>
      <c r="W132" s="1">
        <v>0.2597864768683274</v>
      </c>
      <c r="X132" s="1">
        <v>0.6512455516014235</v>
      </c>
      <c r="Y132" s="1">
        <v>8.8967971530249115E-2</v>
      </c>
    </row>
    <row r="133" spans="1:25">
      <c r="A133" t="s">
        <v>612</v>
      </c>
      <c r="B133" s="10">
        <v>1050</v>
      </c>
      <c r="C133" s="10">
        <v>500</v>
      </c>
      <c r="D133" s="9">
        <v>0</v>
      </c>
      <c r="E133" s="9">
        <v>0.27</v>
      </c>
      <c r="G133" s="1">
        <v>60.25</v>
      </c>
      <c r="H133" s="1">
        <v>22.6</v>
      </c>
      <c r="I133" s="1">
        <v>1.0676000000000001</v>
      </c>
      <c r="J133" s="1">
        <v>4.88</v>
      </c>
      <c r="K133" s="1">
        <v>7.34</v>
      </c>
      <c r="L133" s="1">
        <v>1.49</v>
      </c>
      <c r="M133" s="1">
        <v>97.796899999999994</v>
      </c>
      <c r="N133" s="9"/>
      <c r="O133" s="1">
        <v>4.1349999999999998</v>
      </c>
      <c r="P133" s="1">
        <v>1.8280000000000001</v>
      </c>
      <c r="Q133" s="1">
        <v>6.13E-2</v>
      </c>
      <c r="R133" s="1">
        <v>0.35899999999999999</v>
      </c>
      <c r="S133" s="1">
        <v>0.97599999999999998</v>
      </c>
      <c r="T133" s="1">
        <v>0.13</v>
      </c>
      <c r="U133" s="1">
        <v>7.5004999999999997</v>
      </c>
      <c r="V133" s="1"/>
      <c r="W133" s="1">
        <v>0.24505119453924917</v>
      </c>
      <c r="X133" s="1">
        <v>0.66621160409556324</v>
      </c>
      <c r="Y133" s="1">
        <v>8.8737201365187729E-2</v>
      </c>
    </row>
    <row r="134" spans="1:25">
      <c r="A134" t="s">
        <v>613</v>
      </c>
      <c r="B134" s="10">
        <v>1050</v>
      </c>
      <c r="C134" s="10">
        <v>500</v>
      </c>
      <c r="D134" s="9">
        <v>0</v>
      </c>
      <c r="E134" s="9">
        <v>0.27</v>
      </c>
      <c r="G134" s="1">
        <v>59.14</v>
      </c>
      <c r="H134" s="1">
        <v>22.8</v>
      </c>
      <c r="I134" s="1">
        <v>1.31</v>
      </c>
      <c r="J134" s="1">
        <v>5.17</v>
      </c>
      <c r="K134" s="1">
        <v>7.5</v>
      </c>
      <c r="L134" s="1">
        <v>1.54</v>
      </c>
      <c r="M134" s="1">
        <v>97.572999999999993</v>
      </c>
      <c r="N134" s="9"/>
      <c r="O134" s="1">
        <v>4.0860000000000003</v>
      </c>
      <c r="P134" s="1">
        <v>1.857</v>
      </c>
      <c r="Q134" s="1">
        <v>7.5999999999999998E-2</v>
      </c>
      <c r="R134" s="1">
        <v>0.38300000000000001</v>
      </c>
      <c r="S134" s="1">
        <v>1.004</v>
      </c>
      <c r="T134" s="1">
        <v>0.13600000000000001</v>
      </c>
      <c r="U134" s="1">
        <v>7.5500999999999996</v>
      </c>
      <c r="V134" s="1"/>
      <c r="W134" s="1">
        <v>0.25147734734077476</v>
      </c>
      <c r="X134" s="1">
        <v>0.65922521339461582</v>
      </c>
      <c r="Y134" s="1">
        <v>8.9297439264609327E-2</v>
      </c>
    </row>
    <row r="135" spans="1:25">
      <c r="A135" t="s">
        <v>614</v>
      </c>
      <c r="B135" s="10">
        <v>1050</v>
      </c>
      <c r="C135" s="10">
        <v>500</v>
      </c>
      <c r="D135" s="9">
        <v>0</v>
      </c>
      <c r="E135" s="9">
        <v>0.27</v>
      </c>
      <c r="G135" s="1">
        <v>61.66</v>
      </c>
      <c r="H135" s="1">
        <v>22.54</v>
      </c>
      <c r="I135" s="1">
        <v>1.31</v>
      </c>
      <c r="J135" s="1">
        <v>5.5</v>
      </c>
      <c r="K135" s="1">
        <v>7.24</v>
      </c>
      <c r="L135" s="1">
        <v>1.31</v>
      </c>
      <c r="M135" s="1">
        <v>99.747900000000001</v>
      </c>
      <c r="N135" s="9"/>
      <c r="O135" s="1">
        <v>4.149</v>
      </c>
      <c r="P135" s="1">
        <v>1.788</v>
      </c>
      <c r="Q135" s="1">
        <v>7.3999999999999996E-2</v>
      </c>
      <c r="R135" s="1">
        <v>0.39600000000000002</v>
      </c>
      <c r="S135" s="1">
        <v>0.94499999999999995</v>
      </c>
      <c r="T135" s="1">
        <v>0.112</v>
      </c>
      <c r="U135" s="1">
        <v>7.4756999999999998</v>
      </c>
      <c r="V135" s="1"/>
      <c r="W135" s="1">
        <v>0.27253957329662765</v>
      </c>
      <c r="X135" s="1">
        <v>0.65037852718513423</v>
      </c>
      <c r="Y135" s="1">
        <v>7.7081899518238142E-2</v>
      </c>
    </row>
    <row r="136" spans="1:25">
      <c r="A136" t="s">
        <v>615</v>
      </c>
      <c r="B136" s="10">
        <v>1050</v>
      </c>
      <c r="C136" s="10">
        <v>500</v>
      </c>
      <c r="D136" s="9">
        <v>0</v>
      </c>
      <c r="E136" s="9">
        <v>0.27</v>
      </c>
      <c r="G136" s="1">
        <v>59.93</v>
      </c>
      <c r="H136" s="1">
        <v>22.65</v>
      </c>
      <c r="I136" s="1">
        <v>1.36</v>
      </c>
      <c r="J136" s="1">
        <v>5.2</v>
      </c>
      <c r="K136" s="1">
        <v>7.06</v>
      </c>
      <c r="L136" s="1">
        <v>1.48</v>
      </c>
      <c r="M136" s="1">
        <v>97.779700000000005</v>
      </c>
      <c r="N136" s="9"/>
      <c r="O136" s="1">
        <v>4.12</v>
      </c>
      <c r="P136" s="1">
        <v>1.835</v>
      </c>
      <c r="Q136" s="1">
        <v>7.8E-2</v>
      </c>
      <c r="R136" s="1">
        <v>0.38300000000000001</v>
      </c>
      <c r="S136" s="1">
        <v>0.94099999999999995</v>
      </c>
      <c r="T136" s="1">
        <v>0.13</v>
      </c>
      <c r="U136" s="1">
        <v>7.4943</v>
      </c>
      <c r="V136" s="1"/>
      <c r="W136" s="1">
        <v>0.26341127922971119</v>
      </c>
      <c r="X136" s="1">
        <v>0.6471801925722146</v>
      </c>
      <c r="Y136" s="1">
        <v>8.940852819807428E-2</v>
      </c>
    </row>
    <row r="137" spans="1:25">
      <c r="A137" t="s">
        <v>616</v>
      </c>
      <c r="B137" s="10">
        <v>1050</v>
      </c>
      <c r="C137" s="10">
        <v>500</v>
      </c>
      <c r="D137" s="9">
        <v>0</v>
      </c>
      <c r="E137" s="9">
        <v>0.27</v>
      </c>
      <c r="G137" s="1">
        <v>59.67</v>
      </c>
      <c r="H137" s="1">
        <v>22.96</v>
      </c>
      <c r="I137" s="1">
        <v>1.47</v>
      </c>
      <c r="J137" s="1">
        <v>5.62</v>
      </c>
      <c r="K137" s="1">
        <v>7.31</v>
      </c>
      <c r="L137" s="1">
        <v>1.62</v>
      </c>
      <c r="M137" s="1">
        <v>98.886799999999994</v>
      </c>
      <c r="N137" s="9"/>
      <c r="O137" s="1">
        <v>4.0759999999999996</v>
      </c>
      <c r="P137" s="1">
        <v>1.849</v>
      </c>
      <c r="Q137" s="1">
        <v>8.4000000000000005E-2</v>
      </c>
      <c r="R137" s="1">
        <v>0.41099999999999998</v>
      </c>
      <c r="S137" s="1">
        <v>0.96799999999999997</v>
      </c>
      <c r="T137" s="1">
        <v>0.14099999999999999</v>
      </c>
      <c r="U137" s="1">
        <v>7.5469999999999997</v>
      </c>
      <c r="V137" s="1"/>
      <c r="W137" s="1">
        <v>0.27039473684210524</v>
      </c>
      <c r="X137" s="1">
        <v>0.63684210526315788</v>
      </c>
      <c r="Y137" s="1">
        <v>9.2763157894736839E-2</v>
      </c>
    </row>
    <row r="138" spans="1:25">
      <c r="A138" t="s">
        <v>617</v>
      </c>
      <c r="B138" s="10">
        <v>1050</v>
      </c>
      <c r="C138" s="10">
        <v>500</v>
      </c>
      <c r="D138" s="9">
        <v>0</v>
      </c>
      <c r="E138" s="9">
        <v>0.27</v>
      </c>
      <c r="G138" s="1">
        <v>59.85</v>
      </c>
      <c r="H138" s="1">
        <v>23.52</v>
      </c>
      <c r="I138" s="1">
        <v>1.38</v>
      </c>
      <c r="J138" s="1">
        <v>5.59</v>
      </c>
      <c r="K138" s="1">
        <v>7.51</v>
      </c>
      <c r="L138" s="1">
        <v>1.33</v>
      </c>
      <c r="M138" s="1">
        <v>99.313000000000002</v>
      </c>
      <c r="N138" s="9"/>
      <c r="O138" s="1">
        <v>4.0640000000000001</v>
      </c>
      <c r="P138" s="1">
        <v>1.8819999999999999</v>
      </c>
      <c r="Q138" s="1">
        <v>7.9000000000000001E-2</v>
      </c>
      <c r="R138" s="1">
        <v>0.40600000000000003</v>
      </c>
      <c r="S138" s="1">
        <v>0.98899999999999999</v>
      </c>
      <c r="T138" s="1">
        <v>0.115</v>
      </c>
      <c r="U138" s="1">
        <v>7.5442999999999998</v>
      </c>
      <c r="V138" s="1"/>
      <c r="W138" s="1">
        <v>0.26887417218543047</v>
      </c>
      <c r="X138" s="1">
        <v>0.65496688741721842</v>
      </c>
      <c r="Y138" s="1">
        <v>7.615894039735098E-2</v>
      </c>
    </row>
    <row r="139" spans="1:25">
      <c r="A139" t="s">
        <v>618</v>
      </c>
      <c r="B139" s="10">
        <v>1050</v>
      </c>
      <c r="C139" s="10">
        <v>500</v>
      </c>
      <c r="D139" s="9">
        <v>0</v>
      </c>
      <c r="E139" s="9">
        <v>0.27</v>
      </c>
      <c r="G139" s="1">
        <v>61.25</v>
      </c>
      <c r="H139" s="1">
        <v>22.43</v>
      </c>
      <c r="I139" s="1">
        <v>1.2673000000000001</v>
      </c>
      <c r="J139" s="1">
        <v>5.05</v>
      </c>
      <c r="K139" s="1">
        <v>7.57</v>
      </c>
      <c r="L139" s="1">
        <v>1.34</v>
      </c>
      <c r="M139" s="1">
        <v>99.106800000000007</v>
      </c>
      <c r="N139" s="9"/>
      <c r="O139" s="1">
        <v>4.1500000000000004</v>
      </c>
      <c r="P139" s="1">
        <v>1.7909999999999999</v>
      </c>
      <c r="Q139" s="1">
        <v>7.1800000000000003E-2</v>
      </c>
      <c r="R139" s="1">
        <v>0.36699999999999999</v>
      </c>
      <c r="S139" s="1">
        <v>0.995</v>
      </c>
      <c r="T139" s="1">
        <v>0.11600000000000001</v>
      </c>
      <c r="U139" s="1">
        <v>7.5030999999999999</v>
      </c>
      <c r="V139" s="1"/>
      <c r="W139" s="1">
        <v>0.24830852503382947</v>
      </c>
      <c r="X139" s="1">
        <v>0.67320703653585923</v>
      </c>
      <c r="Y139" s="1">
        <v>7.8484438430311235E-2</v>
      </c>
    </row>
    <row r="140" spans="1:25">
      <c r="A140" t="s">
        <v>619</v>
      </c>
      <c r="B140" s="10">
        <v>1050</v>
      </c>
      <c r="C140" s="10">
        <v>500</v>
      </c>
      <c r="D140" s="9">
        <v>0</v>
      </c>
      <c r="E140" s="9">
        <v>0.27</v>
      </c>
      <c r="G140" s="1">
        <v>61.85</v>
      </c>
      <c r="H140" s="1">
        <v>22.09</v>
      </c>
      <c r="I140" s="1">
        <v>1.1615</v>
      </c>
      <c r="J140" s="1">
        <v>4.6500000000000004</v>
      </c>
      <c r="K140" s="1">
        <v>7.51</v>
      </c>
      <c r="L140" s="1">
        <v>1.72</v>
      </c>
      <c r="M140" s="1">
        <v>99.092200000000005</v>
      </c>
      <c r="N140" s="9"/>
      <c r="O140" s="1">
        <v>4.1870000000000003</v>
      </c>
      <c r="P140" s="1">
        <v>1.7629999999999999</v>
      </c>
      <c r="Q140" s="1">
        <v>6.5799999999999997E-2</v>
      </c>
      <c r="R140" s="1">
        <v>0.33700000000000002</v>
      </c>
      <c r="S140" s="1">
        <v>0.98599999999999999</v>
      </c>
      <c r="T140" s="1">
        <v>0.14899999999999999</v>
      </c>
      <c r="U140" s="1">
        <v>7.4939999999999998</v>
      </c>
      <c r="V140" s="1"/>
      <c r="W140" s="1">
        <v>0.22894021739130438</v>
      </c>
      <c r="X140" s="1">
        <v>0.66983695652173914</v>
      </c>
      <c r="Y140" s="1">
        <v>0.10122282608695651</v>
      </c>
    </row>
    <row r="141" spans="1:25">
      <c r="A141" t="s">
        <v>620</v>
      </c>
      <c r="B141" s="10">
        <v>1050</v>
      </c>
      <c r="C141" s="10">
        <v>500</v>
      </c>
      <c r="D141" s="9">
        <v>0</v>
      </c>
      <c r="E141" s="9">
        <v>0.27</v>
      </c>
      <c r="G141" s="1">
        <v>61.17</v>
      </c>
      <c r="H141" s="1">
        <v>22.73</v>
      </c>
      <c r="I141" s="1">
        <v>1.0192000000000001</v>
      </c>
      <c r="J141" s="1">
        <v>4.83</v>
      </c>
      <c r="K141" s="1">
        <v>7.35</v>
      </c>
      <c r="L141" s="1">
        <v>1.57</v>
      </c>
      <c r="M141" s="1">
        <v>98.813999999999993</v>
      </c>
      <c r="N141" s="9"/>
      <c r="O141" s="1">
        <v>4.1500000000000004</v>
      </c>
      <c r="P141" s="1">
        <v>1.8180000000000001</v>
      </c>
      <c r="Q141" s="1">
        <v>5.7799999999999997E-2</v>
      </c>
      <c r="R141" s="1">
        <v>0.35099999999999998</v>
      </c>
      <c r="S141" s="1">
        <v>0.96599999999999997</v>
      </c>
      <c r="T141" s="1">
        <v>0.13600000000000001</v>
      </c>
      <c r="U141" s="1">
        <v>7.4878</v>
      </c>
      <c r="V141" s="1"/>
      <c r="W141" s="1">
        <v>0.24156916724019273</v>
      </c>
      <c r="X141" s="1">
        <v>0.66483138334480385</v>
      </c>
      <c r="Y141" s="1">
        <v>9.3599449415003463E-2</v>
      </c>
    </row>
    <row r="142" spans="1:25">
      <c r="A142" t="s">
        <v>621</v>
      </c>
      <c r="B142" s="10">
        <v>1050</v>
      </c>
      <c r="C142" s="10">
        <v>500</v>
      </c>
      <c r="D142" s="9">
        <v>0</v>
      </c>
      <c r="E142" s="9">
        <v>0.27</v>
      </c>
      <c r="G142" s="1">
        <v>60.96</v>
      </c>
      <c r="H142" s="1">
        <v>23.06</v>
      </c>
      <c r="I142" s="1">
        <v>1.2504999999999999</v>
      </c>
      <c r="J142" s="1">
        <v>5.51</v>
      </c>
      <c r="K142" s="1">
        <v>7.49</v>
      </c>
      <c r="L142" s="1">
        <v>1.35</v>
      </c>
      <c r="M142" s="1">
        <v>99.744299999999996</v>
      </c>
      <c r="N142" s="9"/>
      <c r="O142" s="1">
        <v>4.1109999999999998</v>
      </c>
      <c r="P142" s="1">
        <v>1.833</v>
      </c>
      <c r="Q142" s="1">
        <v>7.0499999999999993E-2</v>
      </c>
      <c r="R142" s="1">
        <v>0.39800000000000002</v>
      </c>
      <c r="S142" s="1">
        <v>0.97899999999999998</v>
      </c>
      <c r="T142" s="1">
        <v>0.11600000000000001</v>
      </c>
      <c r="U142" s="1">
        <v>7.5164</v>
      </c>
      <c r="V142" s="1"/>
      <c r="W142" s="1">
        <v>0.26657736101808438</v>
      </c>
      <c r="X142" s="1">
        <v>0.65572672471533833</v>
      </c>
      <c r="Y142" s="1">
        <v>7.7695914266577376E-2</v>
      </c>
    </row>
    <row r="143" spans="1:25" ht="16">
      <c r="A143" s="5" t="s">
        <v>284</v>
      </c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5">
      <c r="A144" t="s">
        <v>622</v>
      </c>
      <c r="B144" s="10">
        <v>950</v>
      </c>
      <c r="C144" s="10">
        <v>200</v>
      </c>
      <c r="D144" s="9">
        <v>0</v>
      </c>
      <c r="E144" s="9">
        <v>0</v>
      </c>
      <c r="G144" s="1">
        <v>64.13</v>
      </c>
      <c r="H144" s="1">
        <v>19.47</v>
      </c>
      <c r="I144" s="1">
        <v>0.96709999999999996</v>
      </c>
      <c r="J144" s="1">
        <v>1.2795000000000001</v>
      </c>
      <c r="K144" s="1">
        <v>6.64</v>
      </c>
      <c r="L144" s="1">
        <v>6.37</v>
      </c>
      <c r="M144" s="1">
        <v>99.028099999999995</v>
      </c>
      <c r="N144" s="9"/>
      <c r="O144" s="1">
        <v>4.3810000000000002</v>
      </c>
      <c r="P144" s="1">
        <v>1.5680000000000001</v>
      </c>
      <c r="Q144" s="1">
        <v>5.5199999999999999E-2</v>
      </c>
      <c r="R144" s="1">
        <v>9.3600000000000003E-2</v>
      </c>
      <c r="S144" s="1">
        <v>0.88</v>
      </c>
      <c r="T144" s="1">
        <v>0.55600000000000005</v>
      </c>
      <c r="U144" s="1">
        <v>7.5435999999999996</v>
      </c>
      <c r="V144" s="1"/>
      <c r="W144" s="1">
        <v>6.1192468619246862E-2</v>
      </c>
      <c r="X144" s="1">
        <v>0.57531380753138084</v>
      </c>
      <c r="Y144" s="1">
        <v>0.36349372384937245</v>
      </c>
    </row>
    <row r="145" spans="1:25">
      <c r="A145" t="s">
        <v>623</v>
      </c>
      <c r="B145" s="10">
        <v>950</v>
      </c>
      <c r="C145" s="10">
        <v>200</v>
      </c>
      <c r="D145" s="9">
        <v>0</v>
      </c>
      <c r="E145" s="9">
        <v>0</v>
      </c>
      <c r="G145" s="1">
        <v>65.06</v>
      </c>
      <c r="H145" s="1">
        <v>19.809999999999999</v>
      </c>
      <c r="I145" s="1">
        <v>1.0343</v>
      </c>
      <c r="J145" s="1">
        <v>1.67</v>
      </c>
      <c r="K145" s="1">
        <v>6.57</v>
      </c>
      <c r="L145" s="1">
        <v>6.25</v>
      </c>
      <c r="M145" s="1">
        <v>100.46850000000001</v>
      </c>
      <c r="N145" s="9"/>
      <c r="O145" s="1">
        <v>4.38</v>
      </c>
      <c r="P145" s="1">
        <v>1.5720000000000001</v>
      </c>
      <c r="Q145" s="1">
        <v>5.8200000000000002E-2</v>
      </c>
      <c r="R145" s="1">
        <v>0.121</v>
      </c>
      <c r="S145" s="1">
        <v>0.85699999999999998</v>
      </c>
      <c r="T145" s="1">
        <v>0.53600000000000003</v>
      </c>
      <c r="U145" s="1">
        <v>7.5282</v>
      </c>
      <c r="V145" s="1"/>
      <c r="W145" s="1">
        <v>7.9920739762219278E-2</v>
      </c>
      <c r="X145" s="1">
        <v>0.56605019815059443</v>
      </c>
      <c r="Y145" s="1">
        <v>0.35402906208718626</v>
      </c>
    </row>
    <row r="146" spans="1:25">
      <c r="A146" t="s">
        <v>624</v>
      </c>
      <c r="B146" s="10">
        <v>950</v>
      </c>
      <c r="C146" s="10">
        <v>200</v>
      </c>
      <c r="D146" s="9">
        <v>0</v>
      </c>
      <c r="E146" s="9">
        <v>0</v>
      </c>
      <c r="G146" s="1">
        <v>66.209999999999994</v>
      </c>
      <c r="H146" s="1">
        <v>19.45</v>
      </c>
      <c r="I146" s="1">
        <v>0.65969999999999995</v>
      </c>
      <c r="J146" s="1">
        <v>1.0995999999999999</v>
      </c>
      <c r="K146" s="1">
        <v>6.57</v>
      </c>
      <c r="L146" s="1">
        <v>6.64</v>
      </c>
      <c r="M146" s="1">
        <v>100.74290000000001</v>
      </c>
      <c r="N146" s="9"/>
      <c r="O146" s="1">
        <v>4.431</v>
      </c>
      <c r="P146" s="1">
        <v>1.534</v>
      </c>
      <c r="Q146" s="1">
        <v>3.6900000000000002E-2</v>
      </c>
      <c r="R146" s="1">
        <v>7.8799999999999995E-2</v>
      </c>
      <c r="S146" s="1">
        <v>0.85199999999999998</v>
      </c>
      <c r="T146" s="1">
        <v>0.56699999999999995</v>
      </c>
      <c r="U146" s="1">
        <v>7.5071000000000003</v>
      </c>
      <c r="V146" s="1"/>
      <c r="W146" s="1">
        <v>5.2610495393243424E-2</v>
      </c>
      <c r="X146" s="1">
        <v>0.56883429029242882</v>
      </c>
      <c r="Y146" s="1">
        <v>0.37855521431432765</v>
      </c>
    </row>
    <row r="147" spans="1:25">
      <c r="A147" t="s">
        <v>625</v>
      </c>
      <c r="B147" s="10">
        <v>950</v>
      </c>
      <c r="C147" s="10">
        <v>200</v>
      </c>
      <c r="D147" s="9">
        <v>0</v>
      </c>
      <c r="E147" s="9">
        <v>0</v>
      </c>
      <c r="G147" s="1">
        <v>64.540000000000006</v>
      </c>
      <c r="H147" s="1">
        <v>19.760000000000002</v>
      </c>
      <c r="I147" s="1">
        <v>0.82299999999999995</v>
      </c>
      <c r="J147" s="1">
        <v>1.72</v>
      </c>
      <c r="K147" s="1">
        <v>7.35</v>
      </c>
      <c r="L147" s="1">
        <v>5.15</v>
      </c>
      <c r="M147" s="1">
        <v>99.415899999999993</v>
      </c>
      <c r="N147" s="9"/>
      <c r="O147" s="1">
        <v>4.3739999999999997</v>
      </c>
      <c r="P147" s="1">
        <v>1.5780000000000001</v>
      </c>
      <c r="Q147" s="1">
        <v>4.6600000000000003E-2</v>
      </c>
      <c r="R147" s="1">
        <v>0.125</v>
      </c>
      <c r="S147" s="1">
        <v>0.96499999999999997</v>
      </c>
      <c r="T147" s="1">
        <v>0.44600000000000001</v>
      </c>
      <c r="U147" s="1">
        <v>7.5395000000000003</v>
      </c>
      <c r="V147" s="1"/>
      <c r="W147" s="1">
        <v>8.1380208333333343E-2</v>
      </c>
      <c r="X147" s="1">
        <v>0.62825520833333326</v>
      </c>
      <c r="Y147" s="1">
        <v>0.29036458333333331</v>
      </c>
    </row>
    <row r="148" spans="1:25">
      <c r="A148" t="s">
        <v>626</v>
      </c>
      <c r="B148" s="10">
        <v>950</v>
      </c>
      <c r="C148" s="10">
        <v>200</v>
      </c>
      <c r="D148" s="9">
        <v>0</v>
      </c>
      <c r="E148" s="9">
        <v>0</v>
      </c>
      <c r="G148" s="1">
        <v>64.08</v>
      </c>
      <c r="H148" s="1">
        <v>19.96</v>
      </c>
      <c r="I148" s="1">
        <v>0.79979999999999996</v>
      </c>
      <c r="J148" s="1">
        <v>2.0299999999999998</v>
      </c>
      <c r="K148" s="1">
        <v>7.06</v>
      </c>
      <c r="L148" s="1">
        <v>4.5999999999999996</v>
      </c>
      <c r="M148" s="1">
        <v>98.653199999999998</v>
      </c>
      <c r="N148" s="9"/>
      <c r="O148" s="1">
        <v>4.3630000000000004</v>
      </c>
      <c r="P148" s="1">
        <v>1.6020000000000001</v>
      </c>
      <c r="Q148" s="1">
        <v>4.5499999999999999E-2</v>
      </c>
      <c r="R148" s="1">
        <v>0.14799999999999999</v>
      </c>
      <c r="S148" s="1">
        <v>0.93200000000000005</v>
      </c>
      <c r="T148" s="1">
        <v>0.4</v>
      </c>
      <c r="U148" s="1">
        <v>7.4969999999999999</v>
      </c>
      <c r="V148" s="1"/>
      <c r="W148" s="1">
        <v>9.9999999999999992E-2</v>
      </c>
      <c r="X148" s="1">
        <v>0.62972972972972974</v>
      </c>
      <c r="Y148" s="1">
        <v>0.27027027027027029</v>
      </c>
    </row>
    <row r="149" spans="1:25">
      <c r="A149" t="s">
        <v>627</v>
      </c>
      <c r="B149" s="10">
        <v>950</v>
      </c>
      <c r="C149" s="10">
        <v>200</v>
      </c>
      <c r="D149" s="9">
        <v>0</v>
      </c>
      <c r="E149" s="9">
        <v>0</v>
      </c>
      <c r="G149" s="1">
        <v>64.400000000000006</v>
      </c>
      <c r="H149" s="1">
        <v>19.420000000000002</v>
      </c>
      <c r="I149" s="1">
        <v>1.88</v>
      </c>
      <c r="J149" s="1">
        <v>2.25</v>
      </c>
      <c r="K149" s="1">
        <v>7.47</v>
      </c>
      <c r="L149" s="1">
        <v>4.4000000000000004</v>
      </c>
      <c r="M149" s="1">
        <v>100.0598</v>
      </c>
      <c r="N149" s="9"/>
      <c r="O149" s="1">
        <v>4.3529999999999998</v>
      </c>
      <c r="P149" s="1">
        <v>1.5469999999999999</v>
      </c>
      <c r="Q149" s="1">
        <v>0.106</v>
      </c>
      <c r="R149" s="1">
        <v>0.16300000000000001</v>
      </c>
      <c r="S149" s="1">
        <v>0.98</v>
      </c>
      <c r="T149" s="1">
        <v>0.38</v>
      </c>
      <c r="U149" s="1">
        <v>7.5419999999999998</v>
      </c>
      <c r="V149" s="1"/>
      <c r="W149" s="1">
        <v>0.10702560735390676</v>
      </c>
      <c r="X149" s="1">
        <v>0.64346684175968483</v>
      </c>
      <c r="Y149" s="1">
        <v>0.24950755088640841</v>
      </c>
    </row>
    <row r="150" spans="1:25">
      <c r="A150" t="s">
        <v>628</v>
      </c>
      <c r="B150" s="10">
        <v>950</v>
      </c>
      <c r="C150" s="10">
        <v>200</v>
      </c>
      <c r="D150" s="9">
        <v>0</v>
      </c>
      <c r="E150" s="9">
        <v>0</v>
      </c>
      <c r="G150" s="1">
        <v>63.61</v>
      </c>
      <c r="H150" s="1">
        <v>19.77</v>
      </c>
      <c r="I150" s="1">
        <v>1.74</v>
      </c>
      <c r="J150" s="1">
        <v>1.96</v>
      </c>
      <c r="K150" s="1">
        <v>7.25</v>
      </c>
      <c r="L150" s="1">
        <v>4.6500000000000004</v>
      </c>
      <c r="M150" s="1">
        <v>99.292000000000002</v>
      </c>
      <c r="N150" s="9"/>
      <c r="O150" s="1">
        <v>4.3319999999999999</v>
      </c>
      <c r="P150" s="1">
        <v>1.587</v>
      </c>
      <c r="Q150" s="1">
        <v>9.9000000000000005E-2</v>
      </c>
      <c r="R150" s="1">
        <v>0.14299999999999999</v>
      </c>
      <c r="S150" s="1">
        <v>0.95699999999999996</v>
      </c>
      <c r="T150" s="1">
        <v>0.40400000000000003</v>
      </c>
      <c r="U150" s="1">
        <v>7.5388000000000002</v>
      </c>
      <c r="V150" s="1"/>
      <c r="W150" s="1">
        <v>9.5079787234042548E-2</v>
      </c>
      <c r="X150" s="1">
        <v>0.63630319148936165</v>
      </c>
      <c r="Y150" s="1">
        <v>0.26861702127659576</v>
      </c>
    </row>
    <row r="151" spans="1:25">
      <c r="A151" t="s">
        <v>629</v>
      </c>
      <c r="B151" s="10">
        <v>950</v>
      </c>
      <c r="C151" s="10">
        <v>200</v>
      </c>
      <c r="D151" s="9">
        <v>0</v>
      </c>
      <c r="E151" s="9">
        <v>0</v>
      </c>
      <c r="G151" s="1">
        <v>64.62</v>
      </c>
      <c r="H151" s="1">
        <v>20.190000000000001</v>
      </c>
      <c r="I151" s="1">
        <v>1.0132000000000001</v>
      </c>
      <c r="J151" s="1">
        <v>2.4</v>
      </c>
      <c r="K151" s="1">
        <v>7.01</v>
      </c>
      <c r="L151" s="1">
        <v>4.93</v>
      </c>
      <c r="M151" s="1">
        <v>100.2225</v>
      </c>
      <c r="N151" s="9"/>
      <c r="O151" s="1">
        <v>4.3479999999999999</v>
      </c>
      <c r="P151" s="1">
        <v>1.601</v>
      </c>
      <c r="Q151" s="1">
        <v>5.7000000000000002E-2</v>
      </c>
      <c r="R151" s="1">
        <v>0.17299999999999999</v>
      </c>
      <c r="S151" s="1">
        <v>0.91400000000000003</v>
      </c>
      <c r="T151" s="1">
        <v>0.42299999999999999</v>
      </c>
      <c r="U151" s="1">
        <v>7.5202</v>
      </c>
      <c r="V151" s="1"/>
      <c r="W151" s="1">
        <v>0.11456953642384105</v>
      </c>
      <c r="X151" s="1">
        <v>0.60529801324503318</v>
      </c>
      <c r="Y151" s="1">
        <v>0.28013245033112583</v>
      </c>
    </row>
    <row r="152" spans="1:25">
      <c r="A152" t="s">
        <v>630</v>
      </c>
      <c r="B152" s="10">
        <v>950</v>
      </c>
      <c r="C152" s="10">
        <v>200</v>
      </c>
      <c r="D152" s="9">
        <v>0</v>
      </c>
      <c r="E152" s="9">
        <v>0</v>
      </c>
      <c r="G152" s="1">
        <v>64.94</v>
      </c>
      <c r="H152" s="1">
        <v>19.5</v>
      </c>
      <c r="I152" s="1">
        <v>1.0076000000000001</v>
      </c>
      <c r="J152" s="1">
        <v>1.47</v>
      </c>
      <c r="K152" s="1">
        <v>6.66</v>
      </c>
      <c r="L152" s="1">
        <v>6.02</v>
      </c>
      <c r="M152" s="1">
        <v>99.768100000000004</v>
      </c>
      <c r="N152" s="9"/>
      <c r="O152" s="1">
        <v>4.3940000000000001</v>
      </c>
      <c r="P152" s="1">
        <v>1.5549999999999999</v>
      </c>
      <c r="Q152" s="1">
        <v>5.7000000000000002E-2</v>
      </c>
      <c r="R152" s="1">
        <v>0.106</v>
      </c>
      <c r="S152" s="1">
        <v>0.874</v>
      </c>
      <c r="T152" s="1">
        <v>0.52</v>
      </c>
      <c r="U152" s="1">
        <v>7.5149999999999997</v>
      </c>
      <c r="V152" s="1"/>
      <c r="W152" s="1">
        <v>7.0666666666666669E-2</v>
      </c>
      <c r="X152" s="1">
        <v>0.58266666666666656</v>
      </c>
      <c r="Y152" s="1">
        <v>0.34666666666666662</v>
      </c>
    </row>
    <row r="153" spans="1:25">
      <c r="A153" t="s">
        <v>631</v>
      </c>
      <c r="B153" s="10">
        <v>900</v>
      </c>
      <c r="C153" s="10">
        <v>200</v>
      </c>
      <c r="D153" s="9">
        <v>5.0999999999999996</v>
      </c>
      <c r="E153" s="9">
        <v>0</v>
      </c>
      <c r="G153" s="1">
        <v>65.87</v>
      </c>
      <c r="H153" s="1">
        <v>18.329999999999998</v>
      </c>
      <c r="I153" s="1">
        <v>0.50109999999999999</v>
      </c>
      <c r="J153" s="1">
        <v>0.2263</v>
      </c>
      <c r="K153" s="1">
        <v>4.82</v>
      </c>
      <c r="L153" s="1">
        <v>10.17</v>
      </c>
      <c r="M153" s="1">
        <v>99.984200000000001</v>
      </c>
      <c r="N153" s="9"/>
      <c r="O153" s="1">
        <v>4.49</v>
      </c>
      <c r="P153" s="1">
        <v>1.4730000000000001</v>
      </c>
      <c r="Q153" s="1">
        <v>2.86E-2</v>
      </c>
      <c r="R153" s="1">
        <v>1.6500000000000001E-2</v>
      </c>
      <c r="S153" s="1">
        <v>0.63700000000000001</v>
      </c>
      <c r="T153" s="1">
        <v>0.88400000000000001</v>
      </c>
      <c r="U153" s="1">
        <v>7.5345000000000004</v>
      </c>
      <c r="V153" s="1"/>
      <c r="W153" s="1">
        <v>1.073170731707317E-2</v>
      </c>
      <c r="X153" s="1">
        <v>0.41430894308943095</v>
      </c>
      <c r="Y153" s="1">
        <v>0.57495934959349604</v>
      </c>
    </row>
    <row r="154" spans="1:25">
      <c r="A154" t="s">
        <v>632</v>
      </c>
      <c r="B154" s="10">
        <v>900</v>
      </c>
      <c r="C154" s="10">
        <v>200</v>
      </c>
      <c r="D154" s="9">
        <v>5.0999999999999996</v>
      </c>
      <c r="E154" s="9">
        <v>0</v>
      </c>
      <c r="G154" s="1">
        <v>65.23</v>
      </c>
      <c r="H154" s="1">
        <v>18.940000000000001</v>
      </c>
      <c r="I154" s="1">
        <v>0.57999999999999996</v>
      </c>
      <c r="J154" s="1">
        <v>0.68089999999999995</v>
      </c>
      <c r="K154" s="1">
        <v>5.6</v>
      </c>
      <c r="L154" s="1">
        <v>8.73</v>
      </c>
      <c r="M154" s="1">
        <v>99.809200000000004</v>
      </c>
      <c r="N154" s="9"/>
      <c r="O154" s="1">
        <v>4.4409999999999998</v>
      </c>
      <c r="P154" s="1">
        <v>1.52</v>
      </c>
      <c r="Q154" s="1">
        <v>3.3000000000000002E-2</v>
      </c>
      <c r="R154" s="1">
        <v>4.9700000000000001E-2</v>
      </c>
      <c r="S154" s="1">
        <v>0.74</v>
      </c>
      <c r="T154" s="1">
        <v>0.75900000000000001</v>
      </c>
      <c r="U154" s="1">
        <v>7.5457999999999998</v>
      </c>
      <c r="V154" s="1"/>
      <c r="W154" s="1">
        <v>3.2091431523213018E-2</v>
      </c>
      <c r="X154" s="1">
        <v>0.47782010718667262</v>
      </c>
      <c r="Y154" s="1">
        <v>0.49008846129011424</v>
      </c>
    </row>
    <row r="155" spans="1:25">
      <c r="A155" t="s">
        <v>633</v>
      </c>
      <c r="B155" s="10">
        <v>900</v>
      </c>
      <c r="C155" s="10">
        <v>200</v>
      </c>
      <c r="D155" s="9">
        <v>5.0999999999999996</v>
      </c>
      <c r="E155" s="9">
        <v>0</v>
      </c>
      <c r="G155" s="1">
        <v>65.95</v>
      </c>
      <c r="H155" s="1">
        <v>19.57</v>
      </c>
      <c r="I155" s="1">
        <v>0.52229999999999999</v>
      </c>
      <c r="J155" s="1">
        <v>1.2139</v>
      </c>
      <c r="K155" s="1">
        <v>6.47</v>
      </c>
      <c r="L155" s="1">
        <v>6.74</v>
      </c>
      <c r="M155" s="1">
        <v>100.5937</v>
      </c>
      <c r="N155" s="9"/>
      <c r="O155" s="1">
        <v>4.42</v>
      </c>
      <c r="P155" s="1">
        <v>1.546</v>
      </c>
      <c r="Q155" s="1">
        <v>2.93E-2</v>
      </c>
      <c r="R155" s="1">
        <v>8.72E-2</v>
      </c>
      <c r="S155" s="1">
        <v>0.84</v>
      </c>
      <c r="T155" s="1">
        <v>0.57599999999999996</v>
      </c>
      <c r="U155" s="1">
        <v>7.5061999999999998</v>
      </c>
      <c r="V155" s="1"/>
      <c r="W155" s="1">
        <v>5.8009579563597653E-2</v>
      </c>
      <c r="X155" s="1">
        <v>0.55880787653006925</v>
      </c>
      <c r="Y155" s="1">
        <v>0.38318254390633316</v>
      </c>
    </row>
    <row r="156" spans="1:25">
      <c r="A156" t="s">
        <v>634</v>
      </c>
      <c r="B156" s="10">
        <v>900</v>
      </c>
      <c r="C156" s="10">
        <v>200</v>
      </c>
      <c r="D156" s="9">
        <v>5.0999999999999996</v>
      </c>
      <c r="E156" s="9">
        <v>0</v>
      </c>
      <c r="G156" s="1">
        <v>65.680000000000007</v>
      </c>
      <c r="H156" s="1">
        <v>19.27</v>
      </c>
      <c r="I156" s="1">
        <v>0.87719999999999998</v>
      </c>
      <c r="J156" s="1">
        <v>1.1165</v>
      </c>
      <c r="K156" s="1">
        <v>6.24</v>
      </c>
      <c r="L156" s="1">
        <v>6.69</v>
      </c>
      <c r="M156" s="1">
        <v>100.0257</v>
      </c>
      <c r="N156" s="9"/>
      <c r="O156" s="1">
        <v>4.43</v>
      </c>
      <c r="P156" s="1">
        <v>1.532</v>
      </c>
      <c r="Q156" s="1">
        <v>4.9500000000000002E-2</v>
      </c>
      <c r="R156" s="1">
        <v>8.0699999999999994E-2</v>
      </c>
      <c r="S156" s="1">
        <v>0.81599999999999995</v>
      </c>
      <c r="T156" s="1">
        <v>0.57599999999999996</v>
      </c>
      <c r="U156" s="1">
        <v>7.4947999999999997</v>
      </c>
      <c r="V156" s="1"/>
      <c r="W156" s="1">
        <v>5.4797311061315947E-2</v>
      </c>
      <c r="X156" s="1">
        <v>0.55408433489509068</v>
      </c>
      <c r="Y156" s="1">
        <v>0.39111835404359341</v>
      </c>
    </row>
    <row r="157" spans="1:25">
      <c r="A157" t="s">
        <v>635</v>
      </c>
      <c r="B157" s="10">
        <v>900</v>
      </c>
      <c r="C157" s="10">
        <v>200</v>
      </c>
      <c r="D157" s="9">
        <v>5.0999999999999996</v>
      </c>
      <c r="E157" s="9">
        <v>0</v>
      </c>
      <c r="G157" s="1">
        <v>64.42</v>
      </c>
      <c r="H157" s="1">
        <v>19</v>
      </c>
      <c r="I157" s="1">
        <v>0.96489999999999998</v>
      </c>
      <c r="J157" s="1">
        <v>1.1868000000000001</v>
      </c>
      <c r="K157" s="1">
        <v>6.29</v>
      </c>
      <c r="L157" s="1">
        <v>6.71</v>
      </c>
      <c r="M157" s="1">
        <v>98.724500000000006</v>
      </c>
      <c r="N157" s="9"/>
      <c r="O157" s="1">
        <v>4.4139999999999997</v>
      </c>
      <c r="P157" s="1">
        <v>1.534</v>
      </c>
      <c r="Q157" s="1">
        <v>5.5300000000000002E-2</v>
      </c>
      <c r="R157" s="1">
        <v>8.7099999999999997E-2</v>
      </c>
      <c r="S157" s="1">
        <v>0.83499999999999996</v>
      </c>
      <c r="T157" s="1">
        <v>0.58699999999999997</v>
      </c>
      <c r="U157" s="1">
        <v>7.5243000000000002</v>
      </c>
      <c r="V157" s="1"/>
      <c r="W157" s="1">
        <v>5.7716519780001328E-2</v>
      </c>
      <c r="X157" s="1">
        <v>0.55330991981976019</v>
      </c>
      <c r="Y157" s="1">
        <v>0.38897356040023856</v>
      </c>
    </row>
    <row r="158" spans="1:25">
      <c r="A158" t="s">
        <v>636</v>
      </c>
      <c r="B158" s="10">
        <v>900</v>
      </c>
      <c r="C158" s="10">
        <v>200</v>
      </c>
      <c r="D158" s="9">
        <v>5.0999999999999996</v>
      </c>
      <c r="E158" s="9">
        <v>0</v>
      </c>
      <c r="G158" s="1">
        <v>64.989999999999995</v>
      </c>
      <c r="H158" s="1">
        <v>18.57</v>
      </c>
      <c r="I158" s="1">
        <v>1.56</v>
      </c>
      <c r="J158" s="1">
        <v>1.3260000000000001</v>
      </c>
      <c r="K158" s="1">
        <v>6.93</v>
      </c>
      <c r="L158" s="1">
        <v>5.96</v>
      </c>
      <c r="M158" s="1">
        <v>99.592200000000005</v>
      </c>
      <c r="N158" s="9"/>
      <c r="O158" s="1">
        <v>4.42</v>
      </c>
      <c r="P158" s="1">
        <v>1.488</v>
      </c>
      <c r="Q158" s="1">
        <v>8.8999999999999996E-2</v>
      </c>
      <c r="R158" s="1">
        <v>9.6600000000000005E-2</v>
      </c>
      <c r="S158" s="1">
        <v>0.91400000000000003</v>
      </c>
      <c r="T158" s="1">
        <v>0.51700000000000002</v>
      </c>
      <c r="U158" s="1">
        <v>7.5387000000000004</v>
      </c>
      <c r="V158" s="1"/>
      <c r="W158" s="1">
        <v>6.3236449332285935E-2</v>
      </c>
      <c r="X158" s="1">
        <v>0.59832416863053151</v>
      </c>
      <c r="Y158" s="1">
        <v>0.33843938203718249</v>
      </c>
    </row>
    <row r="159" spans="1:25">
      <c r="A159" t="s">
        <v>637</v>
      </c>
      <c r="B159" s="10">
        <v>900</v>
      </c>
      <c r="C159" s="10">
        <v>200</v>
      </c>
      <c r="D159" s="9">
        <v>5.0999999999999996</v>
      </c>
      <c r="E159" s="9">
        <v>0</v>
      </c>
      <c r="G159" s="1">
        <v>63.34</v>
      </c>
      <c r="H159" s="1">
        <v>19.96</v>
      </c>
      <c r="I159" s="1">
        <v>1.54</v>
      </c>
      <c r="J159" s="1">
        <v>2.67</v>
      </c>
      <c r="K159" s="1">
        <v>7.28</v>
      </c>
      <c r="L159" s="1">
        <v>4.07</v>
      </c>
      <c r="M159" s="1">
        <v>98.991600000000005</v>
      </c>
      <c r="N159" s="9"/>
      <c r="O159" s="1">
        <v>4.3179999999999996</v>
      </c>
      <c r="P159" s="1">
        <v>1.6040000000000001</v>
      </c>
      <c r="Q159" s="1">
        <v>8.7999999999999995E-2</v>
      </c>
      <c r="R159" s="1">
        <v>0.19500000000000001</v>
      </c>
      <c r="S159" s="1">
        <v>0.96199999999999997</v>
      </c>
      <c r="T159" s="1">
        <v>0.35399999999999998</v>
      </c>
      <c r="U159" s="1">
        <v>7.5286999999999997</v>
      </c>
      <c r="V159" s="1"/>
      <c r="W159" s="1">
        <v>0.12905360688285902</v>
      </c>
      <c r="X159" s="1">
        <v>0.63666446062210458</v>
      </c>
      <c r="Y159" s="1">
        <v>0.2342819324950364</v>
      </c>
    </row>
    <row r="160" spans="1:25">
      <c r="A160" t="s">
        <v>638</v>
      </c>
      <c r="B160" s="10">
        <v>900</v>
      </c>
      <c r="C160" s="10">
        <v>200</v>
      </c>
      <c r="D160" s="9">
        <v>5.0999999999999996</v>
      </c>
      <c r="E160" s="9">
        <v>0</v>
      </c>
      <c r="G160" s="1">
        <v>65.36</v>
      </c>
      <c r="H160" s="1">
        <v>18.53</v>
      </c>
      <c r="I160" s="1">
        <v>1.99</v>
      </c>
      <c r="J160" s="1">
        <v>1.71</v>
      </c>
      <c r="K160" s="1">
        <v>6.66</v>
      </c>
      <c r="L160" s="1">
        <v>5.73</v>
      </c>
      <c r="M160" s="1">
        <v>100.1168</v>
      </c>
      <c r="N160" s="9"/>
      <c r="O160" s="1">
        <v>4.4240000000000004</v>
      </c>
      <c r="P160" s="1">
        <v>1.4790000000000001</v>
      </c>
      <c r="Q160" s="1">
        <v>0.113</v>
      </c>
      <c r="R160" s="1">
        <v>0.124</v>
      </c>
      <c r="S160" s="1">
        <v>0.874</v>
      </c>
      <c r="T160" s="1">
        <v>0.495</v>
      </c>
      <c r="U160" s="1">
        <v>7.5160999999999998</v>
      </c>
      <c r="V160" s="1"/>
      <c r="W160" s="1">
        <v>8.3054253181513743E-2</v>
      </c>
      <c r="X160" s="1">
        <v>0.58539852645679846</v>
      </c>
      <c r="Y160" s="1">
        <v>0.33154722036168788</v>
      </c>
    </row>
    <row r="161" spans="1:25">
      <c r="A161" t="s">
        <v>639</v>
      </c>
      <c r="B161" s="10">
        <v>900</v>
      </c>
      <c r="C161" s="10">
        <v>200</v>
      </c>
      <c r="D161" s="9">
        <v>5.0999999999999996</v>
      </c>
      <c r="E161" s="9">
        <v>0</v>
      </c>
      <c r="G161" s="1">
        <v>65.28</v>
      </c>
      <c r="H161" s="1">
        <v>18.86</v>
      </c>
      <c r="I161" s="1">
        <v>1.49</v>
      </c>
      <c r="J161" s="1">
        <v>1.53</v>
      </c>
      <c r="K161" s="1">
        <v>7.09</v>
      </c>
      <c r="L161" s="1">
        <v>5.37</v>
      </c>
      <c r="M161" s="1">
        <v>99.754499999999993</v>
      </c>
      <c r="N161" s="9"/>
      <c r="O161" s="1">
        <v>4.4169999999999998</v>
      </c>
      <c r="P161" s="1">
        <v>1.504</v>
      </c>
      <c r="Q161" s="1">
        <v>8.4000000000000005E-2</v>
      </c>
      <c r="R161" s="1">
        <v>0.111</v>
      </c>
      <c r="S161" s="1">
        <v>0.93100000000000005</v>
      </c>
      <c r="T161" s="1">
        <v>0.46300000000000002</v>
      </c>
      <c r="U161" s="1">
        <v>7.5179999999999998</v>
      </c>
      <c r="V161" s="1"/>
      <c r="W161" s="1">
        <v>7.3754152823920255E-2</v>
      </c>
      <c r="X161" s="1">
        <v>0.61860465116279073</v>
      </c>
      <c r="Y161" s="1">
        <v>0.30764119601328904</v>
      </c>
    </row>
    <row r="162" spans="1:25">
      <c r="A162" t="s">
        <v>640</v>
      </c>
      <c r="B162" s="10">
        <v>900</v>
      </c>
      <c r="C162" s="10">
        <v>200</v>
      </c>
      <c r="D162" s="9">
        <v>0</v>
      </c>
      <c r="E162" s="9">
        <v>0</v>
      </c>
      <c r="G162" s="1">
        <v>65.7</v>
      </c>
      <c r="H162" s="1">
        <v>19.7</v>
      </c>
      <c r="I162" s="1">
        <v>0.49569999999999997</v>
      </c>
      <c r="J162" s="1">
        <v>1.3601000000000001</v>
      </c>
      <c r="K162" s="1">
        <v>7.68</v>
      </c>
      <c r="L162" s="1">
        <v>4.7</v>
      </c>
      <c r="M162" s="1">
        <v>99.718299999999999</v>
      </c>
      <c r="N162" s="9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>
      <c r="A163" t="s">
        <v>641</v>
      </c>
      <c r="B163" s="10">
        <v>900</v>
      </c>
      <c r="C163" s="10">
        <v>200</v>
      </c>
      <c r="D163" s="9">
        <v>0</v>
      </c>
      <c r="E163" s="9">
        <v>0</v>
      </c>
      <c r="G163" s="1">
        <v>64.459999999999994</v>
      </c>
      <c r="H163" s="1">
        <v>19.59</v>
      </c>
      <c r="I163" s="1">
        <v>0.42930000000000001</v>
      </c>
      <c r="J163" s="1">
        <v>1.2669999999999999</v>
      </c>
      <c r="K163" s="1">
        <v>6.94</v>
      </c>
      <c r="L163" s="1">
        <v>5.18</v>
      </c>
      <c r="M163" s="1">
        <v>97.929900000000004</v>
      </c>
      <c r="N163" s="9"/>
      <c r="O163" s="1">
        <v>4.41</v>
      </c>
      <c r="P163" s="1">
        <v>1.58</v>
      </c>
      <c r="Q163" s="1">
        <v>2.46E-2</v>
      </c>
      <c r="R163" s="1">
        <v>9.2899999999999996E-2</v>
      </c>
      <c r="S163" s="1">
        <v>0.92100000000000004</v>
      </c>
      <c r="T163" s="1">
        <v>0.45200000000000001</v>
      </c>
      <c r="U163" s="1">
        <v>7.4844999999999997</v>
      </c>
      <c r="V163" s="1"/>
      <c r="W163" s="1">
        <v>6.3374036428132885E-2</v>
      </c>
      <c r="X163" s="1">
        <v>0.62828296609591383</v>
      </c>
      <c r="Y163" s="1">
        <v>0.30834299747595334</v>
      </c>
    </row>
    <row r="164" spans="1:25">
      <c r="A164" t="s">
        <v>642</v>
      </c>
      <c r="B164" s="10">
        <v>900</v>
      </c>
      <c r="C164" s="10">
        <v>200</v>
      </c>
      <c r="D164" s="9">
        <v>0</v>
      </c>
      <c r="E164" s="9">
        <v>0</v>
      </c>
      <c r="G164" s="1">
        <v>65.97</v>
      </c>
      <c r="H164" s="1">
        <v>18.7</v>
      </c>
      <c r="I164" s="1">
        <v>1.9</v>
      </c>
      <c r="J164" s="1">
        <v>1.44</v>
      </c>
      <c r="K164" s="1">
        <v>7.09</v>
      </c>
      <c r="L164" s="1">
        <v>5.0599999999999996</v>
      </c>
      <c r="M164" s="1">
        <v>100.5836</v>
      </c>
      <c r="N164" s="9"/>
      <c r="O164" s="1">
        <v>4.4269999999999996</v>
      </c>
      <c r="P164" s="1">
        <v>1.4790000000000001</v>
      </c>
      <c r="Q164" s="1">
        <v>0.107</v>
      </c>
      <c r="R164" s="1">
        <v>0.104</v>
      </c>
      <c r="S164" s="1">
        <v>0.92200000000000004</v>
      </c>
      <c r="T164" s="1">
        <v>0.434</v>
      </c>
      <c r="U164" s="1">
        <v>7.5057999999999998</v>
      </c>
      <c r="V164" s="1"/>
      <c r="W164" s="1">
        <v>7.1232876712328766E-2</v>
      </c>
      <c r="X164" s="1">
        <v>0.6315068493150684</v>
      </c>
      <c r="Y164" s="1">
        <v>0.29726027397260268</v>
      </c>
    </row>
    <row r="165" spans="1:25">
      <c r="A165" t="s">
        <v>643</v>
      </c>
      <c r="B165" s="10">
        <v>1000</v>
      </c>
      <c r="C165" s="10">
        <v>200</v>
      </c>
      <c r="D165" s="9">
        <v>0</v>
      </c>
      <c r="E165" s="9">
        <v>0</v>
      </c>
      <c r="G165" s="1">
        <v>65.040000000000006</v>
      </c>
      <c r="H165" s="1">
        <v>19.61</v>
      </c>
      <c r="I165" s="1">
        <v>0.85850000000000004</v>
      </c>
      <c r="J165" s="1">
        <v>1.1860999999999999</v>
      </c>
      <c r="K165" s="1">
        <v>6.91</v>
      </c>
      <c r="L165" s="1">
        <v>6.18</v>
      </c>
      <c r="M165" s="1">
        <v>99.915700000000001</v>
      </c>
      <c r="N165" s="9"/>
      <c r="O165" s="1">
        <v>4.3940000000000001</v>
      </c>
      <c r="P165" s="1">
        <v>1.5609999999999999</v>
      </c>
      <c r="Q165" s="1">
        <v>4.8500000000000001E-2</v>
      </c>
      <c r="R165" s="1">
        <v>8.5900000000000004E-2</v>
      </c>
      <c r="S165" s="1">
        <v>0.90600000000000003</v>
      </c>
      <c r="T165" s="1">
        <v>0.53200000000000003</v>
      </c>
      <c r="U165" s="1">
        <v>7.5345000000000004</v>
      </c>
      <c r="V165" s="1"/>
      <c r="W165" s="1">
        <v>5.6368528118642958E-2</v>
      </c>
      <c r="X165" s="1">
        <v>0.59452719994750303</v>
      </c>
      <c r="Y165" s="1">
        <v>0.3491042719338539</v>
      </c>
    </row>
    <row r="166" spans="1:25">
      <c r="A166" t="s">
        <v>644</v>
      </c>
      <c r="B166" s="10">
        <v>1000</v>
      </c>
      <c r="C166" s="10">
        <v>200</v>
      </c>
      <c r="D166" s="9">
        <v>0</v>
      </c>
      <c r="E166" s="9">
        <v>0</v>
      </c>
      <c r="G166" s="1">
        <v>66.599999999999994</v>
      </c>
      <c r="H166" s="1">
        <v>19.62</v>
      </c>
      <c r="I166" s="1">
        <v>0.91820000000000002</v>
      </c>
      <c r="J166" s="1">
        <v>1.3583000000000001</v>
      </c>
      <c r="K166" s="1">
        <v>6.91</v>
      </c>
      <c r="L166" s="1">
        <v>5.6</v>
      </c>
      <c r="M166" s="1">
        <v>101.1121</v>
      </c>
      <c r="N166" s="9"/>
      <c r="O166" s="1">
        <v>4.4269999999999996</v>
      </c>
      <c r="P166" s="1">
        <v>1.5369999999999999</v>
      </c>
      <c r="Q166" s="1">
        <v>5.0999999999999997E-2</v>
      </c>
      <c r="R166" s="1">
        <v>9.6699999999999994E-2</v>
      </c>
      <c r="S166" s="1">
        <v>0.89100000000000001</v>
      </c>
      <c r="T166" s="1">
        <v>0.47499999999999998</v>
      </c>
      <c r="U166" s="1">
        <v>7.4829999999999997</v>
      </c>
      <c r="V166" s="1"/>
      <c r="W166" s="1">
        <v>6.6110617351473305E-2</v>
      </c>
      <c r="X166" s="1">
        <v>0.609147467013058</v>
      </c>
      <c r="Y166" s="1">
        <v>0.32474191563546861</v>
      </c>
    </row>
    <row r="167" spans="1:25">
      <c r="A167" t="s">
        <v>645</v>
      </c>
      <c r="B167" s="10">
        <v>1000</v>
      </c>
      <c r="C167" s="10">
        <v>200</v>
      </c>
      <c r="D167" s="9">
        <v>0</v>
      </c>
      <c r="E167" s="9">
        <v>0</v>
      </c>
      <c r="G167" s="1">
        <v>63.8</v>
      </c>
      <c r="H167" s="1">
        <v>19.850000000000001</v>
      </c>
      <c r="I167" s="1">
        <v>1.1007</v>
      </c>
      <c r="J167" s="1">
        <v>1.98</v>
      </c>
      <c r="K167" s="1">
        <v>8.08</v>
      </c>
      <c r="L167" s="1">
        <v>3.77</v>
      </c>
      <c r="M167" s="1">
        <v>98.646500000000003</v>
      </c>
      <c r="N167" s="9"/>
      <c r="O167" s="1">
        <v>4.3479999999999999</v>
      </c>
      <c r="P167" s="1">
        <v>1.5940000000000001</v>
      </c>
      <c r="Q167" s="1">
        <v>6.2700000000000006E-2</v>
      </c>
      <c r="R167" s="1">
        <v>0.14499999999999999</v>
      </c>
      <c r="S167" s="1">
        <v>1.0669999999999999</v>
      </c>
      <c r="T167" s="1">
        <v>0.32800000000000001</v>
      </c>
      <c r="U167" s="1">
        <v>7.5483000000000002</v>
      </c>
      <c r="V167" s="1"/>
      <c r="W167" s="1">
        <v>9.4155844155844146E-2</v>
      </c>
      <c r="X167" s="1">
        <v>0.69285714285714284</v>
      </c>
      <c r="Y167" s="1">
        <v>0.212987012987013</v>
      </c>
    </row>
    <row r="168" spans="1:25">
      <c r="A168" t="s">
        <v>646</v>
      </c>
      <c r="B168" s="10">
        <v>1000</v>
      </c>
      <c r="C168" s="10">
        <v>200</v>
      </c>
      <c r="D168" s="9">
        <v>0</v>
      </c>
      <c r="E168" s="9">
        <v>0</v>
      </c>
      <c r="G168" s="1">
        <v>66.58</v>
      </c>
      <c r="H168" s="1">
        <v>19.920000000000002</v>
      </c>
      <c r="I168" s="1">
        <v>1.4</v>
      </c>
      <c r="J168" s="1">
        <v>1.66</v>
      </c>
      <c r="K168" s="1">
        <v>7.76</v>
      </c>
      <c r="L168" s="1">
        <v>4.58</v>
      </c>
      <c r="M168" s="1">
        <v>102.1386</v>
      </c>
      <c r="N168" s="9"/>
      <c r="O168" s="1">
        <v>4.3860000000000001</v>
      </c>
      <c r="P168" s="1">
        <v>1.5469999999999999</v>
      </c>
      <c r="Q168" s="1">
        <v>7.6999999999999999E-2</v>
      </c>
      <c r="R168" s="1">
        <v>0.11700000000000001</v>
      </c>
      <c r="S168" s="1">
        <v>0.99099999999999999</v>
      </c>
      <c r="T168" s="1">
        <v>0.38500000000000001</v>
      </c>
      <c r="U168" s="1">
        <v>7.5152000000000001</v>
      </c>
      <c r="V168" s="1"/>
      <c r="W168" s="1">
        <v>7.8365706630944401E-2</v>
      </c>
      <c r="X168" s="1">
        <v>0.66376423308774279</v>
      </c>
      <c r="Y168" s="1">
        <v>0.25787006028131282</v>
      </c>
    </row>
    <row r="169" spans="1:25">
      <c r="A169" t="s">
        <v>647</v>
      </c>
      <c r="B169" s="10">
        <v>1000</v>
      </c>
      <c r="C169" s="10">
        <v>200</v>
      </c>
      <c r="D169" s="9">
        <v>0</v>
      </c>
      <c r="E169" s="9">
        <v>0</v>
      </c>
      <c r="G169" s="1">
        <v>64.34</v>
      </c>
      <c r="H169" s="1">
        <v>20.65</v>
      </c>
      <c r="I169" s="1">
        <v>1.37</v>
      </c>
      <c r="J169" s="1">
        <v>2.7</v>
      </c>
      <c r="K169" s="1">
        <v>8.09</v>
      </c>
      <c r="L169" s="1">
        <v>3.05</v>
      </c>
      <c r="M169" s="1">
        <v>100.2449</v>
      </c>
      <c r="N169" s="9"/>
      <c r="O169" s="1">
        <v>4.3109999999999999</v>
      </c>
      <c r="P169" s="1">
        <v>1.631</v>
      </c>
      <c r="Q169" s="1">
        <v>7.6999999999999999E-2</v>
      </c>
      <c r="R169" s="1">
        <v>0.19400000000000001</v>
      </c>
      <c r="S169" s="1">
        <v>1.052</v>
      </c>
      <c r="T169" s="1">
        <v>0.26100000000000001</v>
      </c>
      <c r="U169" s="1">
        <v>7.5285000000000002</v>
      </c>
      <c r="V169" s="1"/>
      <c r="W169" s="1">
        <v>0.12873258128732581</v>
      </c>
      <c r="X169" s="1">
        <v>0.69807564698075641</v>
      </c>
      <c r="Y169" s="1">
        <v>0.17319177173191772</v>
      </c>
    </row>
    <row r="170" spans="1:25">
      <c r="A170" t="s">
        <v>648</v>
      </c>
      <c r="B170" s="10">
        <v>1000</v>
      </c>
      <c r="C170" s="10">
        <v>200</v>
      </c>
      <c r="D170" s="9">
        <v>0</v>
      </c>
      <c r="E170" s="9">
        <v>0</v>
      </c>
      <c r="G170" s="1">
        <v>65.489999999999995</v>
      </c>
      <c r="H170" s="1">
        <v>18.899999999999999</v>
      </c>
      <c r="I170" s="1">
        <v>1.2782</v>
      </c>
      <c r="J170" s="1">
        <v>0.69</v>
      </c>
      <c r="K170" s="1">
        <v>6.53</v>
      </c>
      <c r="L170" s="1">
        <v>6.75</v>
      </c>
      <c r="M170" s="1">
        <v>99.653899999999993</v>
      </c>
      <c r="N170" s="9"/>
      <c r="O170" s="1">
        <v>4.444</v>
      </c>
      <c r="P170" s="1">
        <v>1.512</v>
      </c>
      <c r="Q170" s="1">
        <v>7.2499999999999995E-2</v>
      </c>
      <c r="R170" s="1">
        <v>5.0200000000000002E-2</v>
      </c>
      <c r="S170" s="1">
        <v>0.85899999999999999</v>
      </c>
      <c r="T170" s="1">
        <v>0.58399999999999996</v>
      </c>
      <c r="U170" s="1">
        <v>7.5225999999999997</v>
      </c>
      <c r="V170" s="1"/>
      <c r="W170" s="1">
        <v>3.3619073131529606E-2</v>
      </c>
      <c r="X170" s="1">
        <v>0.57527457808732918</v>
      </c>
      <c r="Y170" s="1">
        <v>0.39110634878114114</v>
      </c>
    </row>
    <row r="171" spans="1:25">
      <c r="A171" t="s">
        <v>649</v>
      </c>
      <c r="B171" s="10">
        <v>1000</v>
      </c>
      <c r="C171" s="10">
        <v>200</v>
      </c>
      <c r="D171" s="9">
        <v>0</v>
      </c>
      <c r="E171" s="9">
        <v>0</v>
      </c>
      <c r="G171" s="1">
        <v>64.48</v>
      </c>
      <c r="H171" s="1">
        <v>20.39</v>
      </c>
      <c r="I171" s="1">
        <v>0.51139999999999997</v>
      </c>
      <c r="J171" s="1">
        <v>1.74</v>
      </c>
      <c r="K171" s="1">
        <v>8.11</v>
      </c>
      <c r="L171" s="1">
        <v>3.93</v>
      </c>
      <c r="M171" s="1">
        <v>99.221500000000006</v>
      </c>
      <c r="N171" s="9"/>
      <c r="O171" s="1">
        <v>4.3529999999999998</v>
      </c>
      <c r="P171" s="1">
        <v>1.623</v>
      </c>
      <c r="Q171" s="1">
        <v>2.8899999999999999E-2</v>
      </c>
      <c r="R171" s="1">
        <v>0.126</v>
      </c>
      <c r="S171" s="1">
        <v>1.0609999999999999</v>
      </c>
      <c r="T171" s="1">
        <v>0.33900000000000002</v>
      </c>
      <c r="U171" s="1">
        <v>7.5350000000000001</v>
      </c>
      <c r="V171" s="1"/>
      <c r="W171" s="1">
        <v>8.2568807339449546E-2</v>
      </c>
      <c r="X171" s="1">
        <v>0.69528178243774574</v>
      </c>
      <c r="Y171" s="1">
        <v>0.22214941022280477</v>
      </c>
    </row>
    <row r="172" spans="1:25">
      <c r="A172" t="s">
        <v>650</v>
      </c>
      <c r="B172" s="10">
        <v>1000</v>
      </c>
      <c r="C172" s="10">
        <v>200</v>
      </c>
      <c r="D172" s="9">
        <v>0</v>
      </c>
      <c r="E172" s="9">
        <v>0</v>
      </c>
      <c r="G172" s="1">
        <v>65</v>
      </c>
      <c r="H172" s="1">
        <v>19.22</v>
      </c>
      <c r="I172" s="1">
        <v>1.2618</v>
      </c>
      <c r="J172" s="1">
        <v>1.2741</v>
      </c>
      <c r="K172" s="1">
        <v>6.95</v>
      </c>
      <c r="L172" s="1">
        <v>5.63</v>
      </c>
      <c r="M172" s="1">
        <v>99.551299999999998</v>
      </c>
      <c r="N172" s="9"/>
      <c r="O172" s="1">
        <v>4.4050000000000002</v>
      </c>
      <c r="P172" s="1">
        <v>1.5349999999999999</v>
      </c>
      <c r="Q172" s="1">
        <v>7.1499999999999994E-2</v>
      </c>
      <c r="R172" s="1">
        <v>9.2499999999999999E-2</v>
      </c>
      <c r="S172" s="1">
        <v>0.91400000000000003</v>
      </c>
      <c r="T172" s="1">
        <v>0.48599999999999999</v>
      </c>
      <c r="U172" s="1">
        <v>7.5159000000000002</v>
      </c>
      <c r="V172" s="1"/>
      <c r="W172" s="1">
        <v>6.1976549413735343E-2</v>
      </c>
      <c r="X172" s="1">
        <v>0.61239530988274715</v>
      </c>
      <c r="Y172" s="1">
        <v>0.32562814070351759</v>
      </c>
    </row>
    <row r="173" spans="1:25">
      <c r="A173" t="s">
        <v>651</v>
      </c>
      <c r="B173" s="10">
        <v>1000</v>
      </c>
      <c r="C173" s="10">
        <v>200</v>
      </c>
      <c r="D173" s="9">
        <v>0</v>
      </c>
      <c r="E173" s="9">
        <v>0</v>
      </c>
      <c r="G173" s="1">
        <v>65.650000000000006</v>
      </c>
      <c r="H173" s="1">
        <v>18.73</v>
      </c>
      <c r="I173" s="1">
        <v>1.32</v>
      </c>
      <c r="J173" s="1">
        <v>0.88770000000000004</v>
      </c>
      <c r="K173" s="1">
        <v>6.69</v>
      </c>
      <c r="L173" s="1">
        <v>6.6</v>
      </c>
      <c r="M173" s="1">
        <v>100.0137</v>
      </c>
      <c r="N173" s="9"/>
      <c r="O173" s="1">
        <v>4.4409999999999998</v>
      </c>
      <c r="P173" s="1">
        <v>1.494</v>
      </c>
      <c r="Q173" s="1">
        <v>7.4999999999999997E-2</v>
      </c>
      <c r="R173" s="1">
        <v>6.4399999999999999E-2</v>
      </c>
      <c r="S173" s="1">
        <v>0.877</v>
      </c>
      <c r="T173" s="1">
        <v>0.56999999999999995</v>
      </c>
      <c r="U173" s="1">
        <v>7.5293999999999999</v>
      </c>
      <c r="V173" s="1"/>
      <c r="W173" s="1">
        <v>4.2609501124784968E-2</v>
      </c>
      <c r="X173" s="1">
        <v>0.5802567156278946</v>
      </c>
      <c r="Y173" s="1">
        <v>0.37713378324732033</v>
      </c>
    </row>
    <row r="174" spans="1:25">
      <c r="A174" t="s">
        <v>652</v>
      </c>
      <c r="B174" s="10">
        <v>1000</v>
      </c>
      <c r="C174" s="10">
        <v>200</v>
      </c>
      <c r="D174" s="9">
        <v>0</v>
      </c>
      <c r="E174" s="9">
        <v>0</v>
      </c>
      <c r="G174" s="1">
        <v>65.42</v>
      </c>
      <c r="H174" s="1">
        <v>19.16</v>
      </c>
      <c r="I174" s="1">
        <v>1.0544</v>
      </c>
      <c r="J174" s="1">
        <v>1.2490000000000001</v>
      </c>
      <c r="K174" s="1">
        <v>6.86</v>
      </c>
      <c r="L174" s="1">
        <v>5.79</v>
      </c>
      <c r="M174" s="1">
        <v>99.704300000000003</v>
      </c>
      <c r="N174" s="9"/>
      <c r="O174" s="1">
        <v>4.423</v>
      </c>
      <c r="P174" s="1">
        <v>1.5269999999999999</v>
      </c>
      <c r="Q174" s="1">
        <v>5.96E-2</v>
      </c>
      <c r="R174" s="1">
        <v>9.0499999999999997E-2</v>
      </c>
      <c r="S174" s="1">
        <v>0.9</v>
      </c>
      <c r="T174" s="1">
        <v>0.499</v>
      </c>
      <c r="U174" s="1">
        <v>7.5084999999999997</v>
      </c>
      <c r="V174" s="1"/>
      <c r="W174" s="1">
        <v>6.0758643840214836E-2</v>
      </c>
      <c r="X174" s="1">
        <v>0.60422960725075525</v>
      </c>
      <c r="Y174" s="1">
        <v>0.33501174890902985</v>
      </c>
    </row>
    <row r="175" spans="1:25">
      <c r="A175" t="s">
        <v>653</v>
      </c>
      <c r="B175" s="10">
        <v>1000</v>
      </c>
      <c r="C175" s="10">
        <v>200</v>
      </c>
      <c r="D175" s="9">
        <v>0</v>
      </c>
      <c r="E175" s="9">
        <v>0.31</v>
      </c>
      <c r="G175" s="1">
        <v>63.02</v>
      </c>
      <c r="H175" s="1">
        <v>18.93</v>
      </c>
      <c r="I175" s="1">
        <v>0.98419999999999996</v>
      </c>
      <c r="J175" s="1">
        <v>1.0923</v>
      </c>
      <c r="K175" s="1">
        <v>6.8</v>
      </c>
      <c r="L175" s="1">
        <v>5.97</v>
      </c>
      <c r="M175" s="1">
        <v>96.911600000000007</v>
      </c>
      <c r="N175" s="9"/>
      <c r="O175" s="1">
        <v>4.3949999999999996</v>
      </c>
      <c r="P175" s="1">
        <v>1.556</v>
      </c>
      <c r="Q175" s="1">
        <v>5.74E-2</v>
      </c>
      <c r="R175" s="1">
        <v>8.1600000000000006E-2</v>
      </c>
      <c r="S175" s="1">
        <v>0.91900000000000004</v>
      </c>
      <c r="T175" s="1">
        <v>0.53100000000000003</v>
      </c>
      <c r="U175" s="1">
        <v>7.5464000000000002</v>
      </c>
      <c r="V175" s="1"/>
      <c r="W175" s="1">
        <v>5.3277618177069733E-2</v>
      </c>
      <c r="X175" s="1">
        <v>0.60002611647949855</v>
      </c>
      <c r="Y175" s="1">
        <v>0.34669626534343173</v>
      </c>
    </row>
    <row r="176" spans="1:25">
      <c r="A176" t="s">
        <v>654</v>
      </c>
      <c r="B176" s="10">
        <v>1000</v>
      </c>
      <c r="C176" s="10">
        <v>200</v>
      </c>
      <c r="D176" s="9">
        <v>0</v>
      </c>
      <c r="E176" s="9">
        <v>0.31</v>
      </c>
      <c r="G176" s="1">
        <v>63.27</v>
      </c>
      <c r="H176" s="1">
        <v>20.239999999999998</v>
      </c>
      <c r="I176" s="1">
        <v>1.2231000000000001</v>
      </c>
      <c r="J176" s="1">
        <v>2.34</v>
      </c>
      <c r="K176" s="1">
        <v>7.66</v>
      </c>
      <c r="L176" s="1">
        <v>3.83</v>
      </c>
      <c r="M176" s="1">
        <v>98.652199999999993</v>
      </c>
      <c r="N176" s="9"/>
      <c r="O176" s="1">
        <v>4.3170000000000002</v>
      </c>
      <c r="P176" s="1">
        <v>1.6279999999999999</v>
      </c>
      <c r="Q176" s="1">
        <v>6.9800000000000001E-2</v>
      </c>
      <c r="R176" s="1">
        <v>0.17100000000000001</v>
      </c>
      <c r="S176" s="1">
        <v>1.014</v>
      </c>
      <c r="T176" s="1">
        <v>0.33400000000000002</v>
      </c>
      <c r="U176" s="1">
        <v>7.5423</v>
      </c>
      <c r="V176" s="1"/>
      <c r="W176" s="1">
        <v>0.11257406188281764</v>
      </c>
      <c r="X176" s="1">
        <v>0.66754443712969058</v>
      </c>
      <c r="Y176" s="1">
        <v>0.21988150098749176</v>
      </c>
    </row>
    <row r="177" spans="1:25">
      <c r="A177" t="s">
        <v>655</v>
      </c>
      <c r="B177" s="10">
        <v>1000</v>
      </c>
      <c r="C177" s="10">
        <v>200</v>
      </c>
      <c r="D177" s="9">
        <v>0</v>
      </c>
      <c r="E177" s="9">
        <v>0.31</v>
      </c>
      <c r="G177" s="1">
        <v>63.99</v>
      </c>
      <c r="H177" s="1">
        <v>20.81</v>
      </c>
      <c r="I177" s="1">
        <v>0.90549999999999997</v>
      </c>
      <c r="J177" s="1">
        <v>2.96</v>
      </c>
      <c r="K177" s="1">
        <v>7.49</v>
      </c>
      <c r="L177" s="1">
        <v>3.78</v>
      </c>
      <c r="M177" s="1">
        <v>100.0063</v>
      </c>
      <c r="N177" s="9"/>
      <c r="O177" s="1">
        <v>4.3029999999999999</v>
      </c>
      <c r="P177" s="1">
        <v>1.649</v>
      </c>
      <c r="Q177" s="1">
        <v>5.0900000000000001E-2</v>
      </c>
      <c r="R177" s="1">
        <v>0.214</v>
      </c>
      <c r="S177" s="1">
        <v>0.97599999999999998</v>
      </c>
      <c r="T177" s="1">
        <v>0.32400000000000001</v>
      </c>
      <c r="U177" s="1">
        <v>7.5225</v>
      </c>
      <c r="V177" s="1"/>
      <c r="W177" s="1">
        <v>0.14134742404227213</v>
      </c>
      <c r="X177" s="1">
        <v>0.64464993394980186</v>
      </c>
      <c r="Y177" s="1">
        <v>0.21400264200792604</v>
      </c>
    </row>
    <row r="178" spans="1:25">
      <c r="A178" t="s">
        <v>656</v>
      </c>
      <c r="B178" s="10">
        <v>1000</v>
      </c>
      <c r="C178" s="10">
        <v>200</v>
      </c>
      <c r="D178" s="9">
        <v>0</v>
      </c>
      <c r="E178" s="9">
        <v>0.31</v>
      </c>
      <c r="G178" s="1">
        <v>62.63</v>
      </c>
      <c r="H178" s="1">
        <v>20.13</v>
      </c>
      <c r="I178" s="1">
        <v>1.29</v>
      </c>
      <c r="J178" s="1">
        <v>2.27</v>
      </c>
      <c r="K178" s="1">
        <v>7.41</v>
      </c>
      <c r="L178" s="1">
        <v>4.2699999999999996</v>
      </c>
      <c r="M178" s="1">
        <v>98.051599999999993</v>
      </c>
      <c r="N178" s="9"/>
      <c r="O178" s="1">
        <v>4.3099999999999996</v>
      </c>
      <c r="P178" s="1">
        <v>1.633</v>
      </c>
      <c r="Q178" s="1">
        <v>7.3999999999999996E-2</v>
      </c>
      <c r="R178" s="1">
        <v>0.16700000000000001</v>
      </c>
      <c r="S178" s="1">
        <v>0.98899999999999999</v>
      </c>
      <c r="T178" s="1">
        <v>0.375</v>
      </c>
      <c r="U178" s="1">
        <v>7.5533000000000001</v>
      </c>
      <c r="V178" s="1"/>
      <c r="W178" s="1">
        <v>0.10907903331156109</v>
      </c>
      <c r="X178" s="1">
        <v>0.64598301763553234</v>
      </c>
      <c r="Y178" s="1">
        <v>0.24493794905290661</v>
      </c>
    </row>
    <row r="179" spans="1:25">
      <c r="A179" t="s">
        <v>657</v>
      </c>
      <c r="B179" s="10">
        <v>1000</v>
      </c>
      <c r="C179" s="10">
        <v>200</v>
      </c>
      <c r="D179" s="9">
        <v>0</v>
      </c>
      <c r="E179" s="9">
        <v>0.31</v>
      </c>
      <c r="G179" s="1">
        <v>63.68</v>
      </c>
      <c r="H179" s="1">
        <v>20.190000000000001</v>
      </c>
      <c r="I179" s="1">
        <v>1.43</v>
      </c>
      <c r="J179" s="1">
        <v>2.0699999999999998</v>
      </c>
      <c r="K179" s="1">
        <v>7.44</v>
      </c>
      <c r="L179" s="1">
        <v>4.1900000000000004</v>
      </c>
      <c r="M179" s="1">
        <v>99.111599999999996</v>
      </c>
      <c r="N179" s="9"/>
      <c r="O179" s="1">
        <v>4.3289999999999997</v>
      </c>
      <c r="P179" s="1">
        <v>1.6180000000000001</v>
      </c>
      <c r="Q179" s="1">
        <v>8.1000000000000003E-2</v>
      </c>
      <c r="R179" s="1">
        <v>0.151</v>
      </c>
      <c r="S179" s="1">
        <v>0.98099999999999998</v>
      </c>
      <c r="T179" s="1">
        <v>0.36299999999999999</v>
      </c>
      <c r="U179" s="1">
        <v>7.5289000000000001</v>
      </c>
      <c r="V179" s="1"/>
      <c r="W179" s="1">
        <v>0.10100334448160536</v>
      </c>
      <c r="X179" s="1">
        <v>0.65618729096989969</v>
      </c>
      <c r="Y179" s="1">
        <v>0.242809364548495</v>
      </c>
    </row>
    <row r="180" spans="1:25">
      <c r="A180" t="s">
        <v>658</v>
      </c>
      <c r="B180" s="10">
        <v>1000</v>
      </c>
      <c r="C180" s="10">
        <v>200</v>
      </c>
      <c r="D180" s="9">
        <v>0</v>
      </c>
      <c r="E180" s="9">
        <v>0.31</v>
      </c>
      <c r="G180" s="1">
        <v>63.61</v>
      </c>
      <c r="H180" s="1">
        <v>20.63</v>
      </c>
      <c r="I180" s="1">
        <v>0.97450000000000003</v>
      </c>
      <c r="J180" s="1">
        <v>2.5</v>
      </c>
      <c r="K180" s="1">
        <v>7.16</v>
      </c>
      <c r="L180" s="1">
        <v>4.04</v>
      </c>
      <c r="M180" s="1">
        <v>99.081000000000003</v>
      </c>
      <c r="N180" s="9"/>
      <c r="O180" s="1">
        <v>4.3140000000000001</v>
      </c>
      <c r="P180" s="1">
        <v>1.649</v>
      </c>
      <c r="Q180" s="1">
        <v>5.5300000000000002E-2</v>
      </c>
      <c r="R180" s="1">
        <v>0.182</v>
      </c>
      <c r="S180" s="1">
        <v>0.94099999999999995</v>
      </c>
      <c r="T180" s="1">
        <v>0.34899999999999998</v>
      </c>
      <c r="U180" s="1">
        <v>7.4995000000000003</v>
      </c>
      <c r="V180" s="1"/>
      <c r="W180" s="1">
        <v>0.12364130434782608</v>
      </c>
      <c r="X180" s="1">
        <v>0.63926630434782605</v>
      </c>
      <c r="Y180" s="1">
        <v>0.23709239130434781</v>
      </c>
    </row>
    <row r="181" spans="1:25">
      <c r="A181" t="s">
        <v>659</v>
      </c>
      <c r="B181" s="10">
        <v>1000</v>
      </c>
      <c r="C181" s="10">
        <v>200</v>
      </c>
      <c r="D181" s="9">
        <v>0</v>
      </c>
      <c r="E181" s="9">
        <v>0.31</v>
      </c>
      <c r="G181" s="1">
        <v>63.42</v>
      </c>
      <c r="H181" s="1">
        <v>19.78</v>
      </c>
      <c r="I181" s="1">
        <v>1.137</v>
      </c>
      <c r="J181" s="1">
        <v>1.95</v>
      </c>
      <c r="K181" s="1">
        <v>7.72</v>
      </c>
      <c r="L181" s="1">
        <v>4.28</v>
      </c>
      <c r="M181" s="1">
        <v>98.415199999999999</v>
      </c>
      <c r="N181" s="9"/>
      <c r="O181" s="1">
        <v>4.3419999999999996</v>
      </c>
      <c r="P181" s="1">
        <v>1.5960000000000001</v>
      </c>
      <c r="Q181" s="1">
        <v>6.5100000000000005E-2</v>
      </c>
      <c r="R181" s="1">
        <v>0.14299999999999999</v>
      </c>
      <c r="S181" s="1">
        <v>1.026</v>
      </c>
      <c r="T181" s="1">
        <v>0.374</v>
      </c>
      <c r="U181" s="1">
        <v>7.5547000000000004</v>
      </c>
      <c r="V181" s="1"/>
      <c r="W181" s="1">
        <v>9.2676604018146452E-2</v>
      </c>
      <c r="X181" s="1">
        <v>0.6649384316267013</v>
      </c>
      <c r="Y181" s="1">
        <v>0.2423849643551523</v>
      </c>
    </row>
    <row r="182" spans="1:25">
      <c r="A182" t="s">
        <v>660</v>
      </c>
      <c r="B182" s="10">
        <v>1000</v>
      </c>
      <c r="C182" s="10">
        <v>200</v>
      </c>
      <c r="D182" s="9">
        <v>0</v>
      </c>
      <c r="E182" s="9">
        <v>0.31</v>
      </c>
      <c r="G182" s="1">
        <v>64.650000000000006</v>
      </c>
      <c r="H182" s="1">
        <v>19.190000000000001</v>
      </c>
      <c r="I182" s="1">
        <v>1.3</v>
      </c>
      <c r="J182" s="1">
        <v>1.43</v>
      </c>
      <c r="K182" s="1">
        <v>6.94</v>
      </c>
      <c r="L182" s="1">
        <v>5.95</v>
      </c>
      <c r="M182" s="1">
        <v>99.665599999999998</v>
      </c>
      <c r="N182" s="9"/>
      <c r="O182" s="1">
        <v>4.391</v>
      </c>
      <c r="P182" s="1">
        <v>1.536</v>
      </c>
      <c r="Q182" s="1">
        <v>7.3999999999999996E-2</v>
      </c>
      <c r="R182" s="1">
        <v>0.104</v>
      </c>
      <c r="S182" s="1">
        <v>0.91400000000000003</v>
      </c>
      <c r="T182" s="1">
        <v>0.51600000000000001</v>
      </c>
      <c r="U182" s="1">
        <v>7.5480999999999998</v>
      </c>
      <c r="V182" s="1"/>
      <c r="W182" s="1">
        <v>6.7796610169491525E-2</v>
      </c>
      <c r="X182" s="1">
        <v>0.59582790091264659</v>
      </c>
      <c r="Y182" s="1">
        <v>0.33637548891786173</v>
      </c>
    </row>
    <row r="183" spans="1:25">
      <c r="A183" t="s">
        <v>661</v>
      </c>
      <c r="B183" s="10">
        <v>1000</v>
      </c>
      <c r="C183" s="10">
        <v>200</v>
      </c>
      <c r="D183" s="9">
        <v>0</v>
      </c>
      <c r="E183" s="9">
        <v>0.31</v>
      </c>
      <c r="G183" s="1">
        <v>63.02</v>
      </c>
      <c r="H183" s="1">
        <v>20.97</v>
      </c>
      <c r="I183" s="1">
        <v>1.0938000000000001</v>
      </c>
      <c r="J183" s="1">
        <v>3.19</v>
      </c>
      <c r="K183" s="1">
        <v>7.94</v>
      </c>
      <c r="L183" s="1">
        <v>3.09</v>
      </c>
      <c r="M183" s="1">
        <v>99.392300000000006</v>
      </c>
      <c r="N183" s="9"/>
      <c r="O183" s="1">
        <v>4.266</v>
      </c>
      <c r="P183" s="1">
        <v>1.673</v>
      </c>
      <c r="Q183" s="1">
        <v>6.1899999999999997E-2</v>
      </c>
      <c r="R183" s="1">
        <v>0.23100000000000001</v>
      </c>
      <c r="S183" s="1">
        <v>1.042</v>
      </c>
      <c r="T183" s="1">
        <v>0.26700000000000002</v>
      </c>
      <c r="U183" s="1">
        <v>7.5465</v>
      </c>
      <c r="V183" s="1"/>
      <c r="W183" s="1">
        <v>0.15</v>
      </c>
      <c r="X183" s="1">
        <v>0.67662337662337657</v>
      </c>
      <c r="Y183" s="1">
        <v>0.17337662337662335</v>
      </c>
    </row>
    <row r="184" spans="1:25">
      <c r="A184" t="s">
        <v>662</v>
      </c>
      <c r="B184" s="10">
        <v>1000</v>
      </c>
      <c r="C184" s="10">
        <v>200</v>
      </c>
      <c r="D184" s="9">
        <v>0</v>
      </c>
      <c r="E184" s="9">
        <v>0.31</v>
      </c>
      <c r="G184" s="1">
        <v>62.56</v>
      </c>
      <c r="H184" s="1">
        <v>21.77</v>
      </c>
      <c r="I184" s="1">
        <v>0.93779999999999997</v>
      </c>
      <c r="J184" s="1">
        <v>3.69</v>
      </c>
      <c r="K184" s="1">
        <v>7.96</v>
      </c>
      <c r="L184" s="1">
        <v>2.72</v>
      </c>
      <c r="M184" s="1">
        <v>99.720600000000005</v>
      </c>
      <c r="N184" s="9"/>
      <c r="O184" s="1">
        <v>4.22</v>
      </c>
      <c r="P184" s="1">
        <v>1.7310000000000001</v>
      </c>
      <c r="Q184" s="1">
        <v>5.2900000000000003E-2</v>
      </c>
      <c r="R184" s="1">
        <v>0.26700000000000002</v>
      </c>
      <c r="S184" s="1">
        <v>1.0409999999999999</v>
      </c>
      <c r="T184" s="1">
        <v>0.23400000000000001</v>
      </c>
      <c r="U184" s="1">
        <v>7.5507</v>
      </c>
      <c r="V184" s="1"/>
      <c r="W184" s="1">
        <v>0.17315175097276267</v>
      </c>
      <c r="X184" s="1">
        <v>0.67509727626459148</v>
      </c>
      <c r="Y184" s="1">
        <v>0.15175097276264593</v>
      </c>
    </row>
    <row r="185" spans="1:25">
      <c r="A185" t="s">
        <v>663</v>
      </c>
      <c r="B185" s="10">
        <v>1000</v>
      </c>
      <c r="C185" s="10">
        <v>200</v>
      </c>
      <c r="D185" s="9">
        <v>0</v>
      </c>
      <c r="E185" s="9">
        <v>0.31</v>
      </c>
      <c r="G185" s="1">
        <v>64.510000000000005</v>
      </c>
      <c r="H185" s="1">
        <v>20.43</v>
      </c>
      <c r="I185" s="1">
        <v>1.1264000000000001</v>
      </c>
      <c r="J185" s="1">
        <v>3.01</v>
      </c>
      <c r="K185" s="1">
        <v>8.2200000000000006</v>
      </c>
      <c r="L185" s="1">
        <v>2.8</v>
      </c>
      <c r="M185" s="1">
        <v>100.1747</v>
      </c>
      <c r="N185" s="9"/>
      <c r="O185" s="1">
        <v>4.319</v>
      </c>
      <c r="P185" s="1">
        <v>1.6120000000000001</v>
      </c>
      <c r="Q185" s="1">
        <v>6.3100000000000003E-2</v>
      </c>
      <c r="R185" s="1">
        <v>0.216</v>
      </c>
      <c r="S185" s="1">
        <v>1.0669999999999999</v>
      </c>
      <c r="T185" s="1">
        <v>0.23899999999999999</v>
      </c>
      <c r="U185" s="1">
        <v>7.5210999999999997</v>
      </c>
      <c r="V185" s="1"/>
      <c r="W185" s="1">
        <v>0.14191852825229961</v>
      </c>
      <c r="X185" s="1">
        <v>0.70105124835742438</v>
      </c>
      <c r="Y185" s="1">
        <v>0.15703022339027595</v>
      </c>
    </row>
    <row r="186" spans="1:25">
      <c r="A186" t="s">
        <v>664</v>
      </c>
      <c r="B186" s="10">
        <v>1000</v>
      </c>
      <c r="C186" s="10">
        <v>200</v>
      </c>
      <c r="D186" s="9">
        <v>0</v>
      </c>
      <c r="E186" s="9">
        <v>0.31</v>
      </c>
      <c r="G186" s="1">
        <v>62.27</v>
      </c>
      <c r="H186" s="1">
        <v>20.91</v>
      </c>
      <c r="I186" s="1">
        <v>1.2154</v>
      </c>
      <c r="J186" s="1">
        <v>3.38</v>
      </c>
      <c r="K186" s="1">
        <v>7.81</v>
      </c>
      <c r="L186" s="1">
        <v>3.09</v>
      </c>
      <c r="M186" s="1">
        <v>98.758899999999997</v>
      </c>
      <c r="N186" s="9"/>
      <c r="O186" s="1">
        <v>4.25</v>
      </c>
      <c r="P186" s="1">
        <v>1.6819999999999999</v>
      </c>
      <c r="Q186" s="1">
        <v>6.9400000000000003E-2</v>
      </c>
      <c r="R186" s="1">
        <v>0.247</v>
      </c>
      <c r="S186" s="1">
        <v>1.0329999999999999</v>
      </c>
      <c r="T186" s="1">
        <v>0.26900000000000002</v>
      </c>
      <c r="U186" s="1">
        <v>7.5551000000000004</v>
      </c>
      <c r="V186" s="1"/>
      <c r="W186" s="1">
        <v>0.15945771465461589</v>
      </c>
      <c r="X186" s="1">
        <v>0.66688185926404131</v>
      </c>
      <c r="Y186" s="1">
        <v>0.17366042608134283</v>
      </c>
    </row>
    <row r="187" spans="1:25">
      <c r="A187" t="s">
        <v>665</v>
      </c>
      <c r="B187" s="10">
        <v>1000</v>
      </c>
      <c r="C187" s="10">
        <v>200</v>
      </c>
      <c r="D187" s="9">
        <v>0</v>
      </c>
      <c r="E187" s="9">
        <v>0.31</v>
      </c>
      <c r="G187" s="1">
        <v>64.63</v>
      </c>
      <c r="H187" s="1">
        <v>19.41</v>
      </c>
      <c r="I187" s="1">
        <v>1.31</v>
      </c>
      <c r="J187" s="1">
        <v>1.78</v>
      </c>
      <c r="K187" s="1">
        <v>7.21</v>
      </c>
      <c r="L187" s="1">
        <v>5.03</v>
      </c>
      <c r="M187" s="1">
        <v>99.441299999999998</v>
      </c>
      <c r="N187" s="9"/>
      <c r="O187" s="1">
        <v>4.3849999999999998</v>
      </c>
      <c r="P187" s="1">
        <v>1.552</v>
      </c>
      <c r="Q187" s="1">
        <v>7.4999999999999997E-2</v>
      </c>
      <c r="R187" s="1">
        <v>0.129</v>
      </c>
      <c r="S187" s="1">
        <v>0.94899999999999995</v>
      </c>
      <c r="T187" s="1">
        <v>0.436</v>
      </c>
      <c r="U187" s="1">
        <v>7.5297000000000001</v>
      </c>
      <c r="V187" s="1"/>
      <c r="W187" s="1">
        <v>8.5204755614266853E-2</v>
      </c>
      <c r="X187" s="1">
        <v>0.62681638044914134</v>
      </c>
      <c r="Y187" s="1">
        <v>0.28797886393659183</v>
      </c>
    </row>
    <row r="188" spans="1:25">
      <c r="A188" t="s">
        <v>666</v>
      </c>
      <c r="B188" s="10">
        <v>850</v>
      </c>
      <c r="C188" s="10">
        <v>200</v>
      </c>
      <c r="D188" s="9">
        <v>4.5999999999999996</v>
      </c>
      <c r="E188" s="9">
        <v>0</v>
      </c>
      <c r="G188" s="1">
        <v>65.36</v>
      </c>
      <c r="H188" s="1">
        <v>19.75</v>
      </c>
      <c r="I188" s="1">
        <v>0.83909999999999996</v>
      </c>
      <c r="J188" s="1">
        <v>0.95030000000000003</v>
      </c>
      <c r="K188" s="1">
        <v>7.54</v>
      </c>
      <c r="L188" s="1">
        <v>5.8</v>
      </c>
      <c r="M188" s="1">
        <v>100.4679</v>
      </c>
      <c r="N188" s="9"/>
      <c r="O188" s="1">
        <v>4.3879999999999999</v>
      </c>
      <c r="P188" s="1">
        <v>1.5629999999999999</v>
      </c>
      <c r="Q188" s="1">
        <v>4.7100000000000003E-2</v>
      </c>
      <c r="R188" s="1">
        <v>6.8400000000000002E-2</v>
      </c>
      <c r="S188" s="1">
        <v>0.98099999999999998</v>
      </c>
      <c r="T188" s="1">
        <v>0.497</v>
      </c>
      <c r="U188" s="1">
        <v>7.5593000000000004</v>
      </c>
      <c r="V188" s="1"/>
      <c r="W188" s="1">
        <v>4.4231764097258153E-2</v>
      </c>
      <c r="X188" s="1">
        <v>0.63437661665804446</v>
      </c>
      <c r="Y188" s="1">
        <v>0.32139161924469734</v>
      </c>
    </row>
    <row r="189" spans="1:25">
      <c r="A189" t="s">
        <v>667</v>
      </c>
      <c r="B189" s="10">
        <v>850</v>
      </c>
      <c r="C189" s="10">
        <v>200</v>
      </c>
      <c r="D189" s="9">
        <v>4.5999999999999996</v>
      </c>
      <c r="E189" s="9">
        <v>0</v>
      </c>
      <c r="G189" s="1">
        <v>64.7</v>
      </c>
      <c r="H189" s="1">
        <v>19.010000000000002</v>
      </c>
      <c r="I189" s="1">
        <v>0.71840000000000004</v>
      </c>
      <c r="J189" s="1">
        <v>0.44130000000000003</v>
      </c>
      <c r="K189" s="1">
        <v>6.48</v>
      </c>
      <c r="L189" s="1">
        <v>7.2</v>
      </c>
      <c r="M189" s="1">
        <v>98.631500000000003</v>
      </c>
      <c r="N189" s="9"/>
      <c r="O189" s="1">
        <v>4.4340000000000002</v>
      </c>
      <c r="P189" s="1">
        <v>1.5349999999999999</v>
      </c>
      <c r="Q189" s="1">
        <v>4.1200000000000001E-2</v>
      </c>
      <c r="R189" s="1">
        <v>3.2399999999999998E-2</v>
      </c>
      <c r="S189" s="1">
        <v>0.86099999999999999</v>
      </c>
      <c r="T189" s="1">
        <v>0.63</v>
      </c>
      <c r="U189" s="1">
        <v>7.5381999999999998</v>
      </c>
      <c r="V189" s="1"/>
      <c r="W189" s="1">
        <v>2.1268215833005116E-2</v>
      </c>
      <c r="X189" s="1">
        <v>0.56518314296967309</v>
      </c>
      <c r="Y189" s="1">
        <v>0.41354864119732176</v>
      </c>
    </row>
    <row r="190" spans="1:25">
      <c r="A190" t="s">
        <v>668</v>
      </c>
      <c r="B190" s="10">
        <v>850</v>
      </c>
      <c r="C190" s="10">
        <v>200</v>
      </c>
      <c r="D190" s="9">
        <v>4.5999999999999996</v>
      </c>
      <c r="E190" s="9">
        <v>0</v>
      </c>
      <c r="G190" s="1">
        <v>64.3</v>
      </c>
      <c r="H190" s="1">
        <v>18.510000000000002</v>
      </c>
      <c r="I190" s="1">
        <v>0.87680000000000002</v>
      </c>
      <c r="J190" s="1">
        <v>0.22600000000000001</v>
      </c>
      <c r="K190" s="1">
        <v>6.48</v>
      </c>
      <c r="L190" s="1">
        <v>7.8</v>
      </c>
      <c r="M190" s="1">
        <v>98.303700000000006</v>
      </c>
      <c r="N190" s="9"/>
      <c r="O190" s="1">
        <v>4.4420000000000002</v>
      </c>
      <c r="P190" s="1">
        <v>1.5069999999999999</v>
      </c>
      <c r="Q190" s="1">
        <v>5.0700000000000002E-2</v>
      </c>
      <c r="R190" s="1">
        <v>1.67E-2</v>
      </c>
      <c r="S190" s="1">
        <v>0.86799999999999999</v>
      </c>
      <c r="T190" s="1">
        <v>0.68700000000000006</v>
      </c>
      <c r="U190" s="1">
        <v>7.5773999999999999</v>
      </c>
      <c r="V190" s="1"/>
      <c r="W190" s="1">
        <v>1.0625437424444868E-2</v>
      </c>
      <c r="X190" s="1">
        <v>0.55226824457593682</v>
      </c>
      <c r="Y190" s="1">
        <v>0.43710631799961824</v>
      </c>
    </row>
    <row r="191" spans="1:25">
      <c r="A191" t="s">
        <v>669</v>
      </c>
      <c r="B191" s="10">
        <v>850</v>
      </c>
      <c r="C191" s="10">
        <v>200</v>
      </c>
      <c r="D191" s="9">
        <v>4.5999999999999996</v>
      </c>
      <c r="E191" s="9">
        <v>0</v>
      </c>
      <c r="G191" s="1">
        <v>64.67</v>
      </c>
      <c r="H191" s="1">
        <v>19.190000000000001</v>
      </c>
      <c r="I191" s="1">
        <v>0.90139999999999998</v>
      </c>
      <c r="J191" s="1">
        <v>0.94599999999999995</v>
      </c>
      <c r="K191" s="1">
        <v>6.5</v>
      </c>
      <c r="L191" s="1">
        <v>6.48</v>
      </c>
      <c r="M191" s="1">
        <v>98.895399999999995</v>
      </c>
      <c r="N191" s="9"/>
      <c r="O191" s="1">
        <v>4.4139999999999997</v>
      </c>
      <c r="P191" s="1">
        <v>1.5429999999999999</v>
      </c>
      <c r="Q191" s="1">
        <v>5.1400000000000001E-2</v>
      </c>
      <c r="R191" s="1">
        <v>6.9199999999999998E-2</v>
      </c>
      <c r="S191" s="1">
        <v>0.86</v>
      </c>
      <c r="T191" s="1">
        <v>0.56399999999999995</v>
      </c>
      <c r="U191" s="1">
        <v>7.5136000000000003</v>
      </c>
      <c r="V191" s="1"/>
      <c r="W191" s="1">
        <v>4.6343423519957141E-2</v>
      </c>
      <c r="X191" s="1">
        <v>0.57594428073935178</v>
      </c>
      <c r="Y191" s="1">
        <v>0.37771229574069115</v>
      </c>
    </row>
    <row r="192" spans="1:25">
      <c r="A192" t="s">
        <v>670</v>
      </c>
      <c r="B192" s="10">
        <v>850</v>
      </c>
      <c r="C192" s="10">
        <v>200</v>
      </c>
      <c r="D192" s="9">
        <v>4.5999999999999996</v>
      </c>
      <c r="E192" s="9">
        <v>0</v>
      </c>
      <c r="G192" s="1">
        <v>64.59</v>
      </c>
      <c r="H192" s="1">
        <v>19.22</v>
      </c>
      <c r="I192" s="1">
        <v>0.89959999999999996</v>
      </c>
      <c r="J192" s="1">
        <v>0.96479999999999999</v>
      </c>
      <c r="K192" s="1">
        <v>6.59</v>
      </c>
      <c r="L192" s="1">
        <v>6.02</v>
      </c>
      <c r="M192" s="1">
        <v>98.295699999999997</v>
      </c>
      <c r="N192" s="9"/>
      <c r="O192" s="1">
        <v>4.4240000000000004</v>
      </c>
      <c r="P192" s="1">
        <v>1.552</v>
      </c>
      <c r="Q192" s="1">
        <v>5.1499999999999997E-2</v>
      </c>
      <c r="R192" s="1">
        <v>7.0800000000000002E-2</v>
      </c>
      <c r="S192" s="1">
        <v>0.875</v>
      </c>
      <c r="T192" s="1">
        <v>0.52600000000000002</v>
      </c>
      <c r="U192" s="1">
        <v>7.4999000000000002</v>
      </c>
      <c r="V192" s="1"/>
      <c r="W192" s="1">
        <v>4.81043620057073E-2</v>
      </c>
      <c r="X192" s="1">
        <v>0.59451012365810574</v>
      </c>
      <c r="Y192" s="1">
        <v>0.35738551433618698</v>
      </c>
    </row>
    <row r="193" spans="1:25">
      <c r="A193" t="s">
        <v>671</v>
      </c>
      <c r="B193" s="10">
        <v>850</v>
      </c>
      <c r="C193" s="10">
        <v>200</v>
      </c>
      <c r="D193" s="9">
        <v>0</v>
      </c>
      <c r="E193" s="9">
        <v>0</v>
      </c>
      <c r="G193" s="1">
        <v>63.3</v>
      </c>
      <c r="H193" s="1">
        <v>20.440000000000001</v>
      </c>
      <c r="I193" s="1">
        <v>0.38690000000000002</v>
      </c>
      <c r="J193" s="1">
        <v>1.95</v>
      </c>
      <c r="K193" s="1">
        <v>7.36</v>
      </c>
      <c r="L193" s="1">
        <v>3.51</v>
      </c>
      <c r="M193" s="1">
        <v>97.002799999999993</v>
      </c>
      <c r="N193" s="9"/>
      <c r="O193" s="1">
        <v>4.3499999999999996</v>
      </c>
      <c r="P193" s="1">
        <v>1.6559999999999999</v>
      </c>
      <c r="Q193" s="1">
        <v>2.2200000000000001E-2</v>
      </c>
      <c r="R193" s="1">
        <v>0.14299999999999999</v>
      </c>
      <c r="S193" s="1">
        <v>0.98</v>
      </c>
      <c r="T193" s="1">
        <v>0.308</v>
      </c>
      <c r="U193" s="1">
        <v>7.4625000000000004</v>
      </c>
      <c r="V193" s="1"/>
      <c r="W193" s="1">
        <v>9.993011879804331E-2</v>
      </c>
      <c r="X193" s="1">
        <v>0.68483577917540173</v>
      </c>
      <c r="Y193" s="1">
        <v>0.21523410202655485</v>
      </c>
    </row>
    <row r="194" spans="1:25">
      <c r="A194" t="s">
        <v>672</v>
      </c>
      <c r="B194" s="10">
        <v>850</v>
      </c>
      <c r="C194" s="10">
        <v>200</v>
      </c>
      <c r="D194" s="9">
        <v>0</v>
      </c>
      <c r="E194" s="9">
        <v>0</v>
      </c>
      <c r="G194" s="1">
        <v>64.78</v>
      </c>
      <c r="H194" s="1">
        <v>20.98</v>
      </c>
      <c r="I194" s="1">
        <v>0.37840000000000001</v>
      </c>
      <c r="J194" s="1">
        <v>2.23</v>
      </c>
      <c r="K194" s="1">
        <v>7.5</v>
      </c>
      <c r="L194" s="1">
        <v>3.67</v>
      </c>
      <c r="M194" s="1">
        <v>99.575400000000002</v>
      </c>
      <c r="N194" s="9"/>
      <c r="O194" s="1">
        <v>4.3419999999999996</v>
      </c>
      <c r="P194" s="1">
        <v>1.6579999999999999</v>
      </c>
      <c r="Q194" s="1">
        <v>2.12E-2</v>
      </c>
      <c r="R194" s="1">
        <v>0.16</v>
      </c>
      <c r="S194" s="1">
        <v>0.97399999999999998</v>
      </c>
      <c r="T194" s="1">
        <v>0.314</v>
      </c>
      <c r="U194" s="1">
        <v>7.4714999999999998</v>
      </c>
      <c r="V194" s="1"/>
      <c r="W194" s="1">
        <v>0.11049723756906078</v>
      </c>
      <c r="X194" s="1">
        <v>0.67265193370165743</v>
      </c>
      <c r="Y194" s="1">
        <v>0.21685082872928177</v>
      </c>
    </row>
    <row r="195" spans="1:25">
      <c r="A195" t="s">
        <v>673</v>
      </c>
      <c r="B195" s="10">
        <v>850</v>
      </c>
      <c r="C195" s="10">
        <v>200</v>
      </c>
      <c r="D195" s="9">
        <v>0</v>
      </c>
      <c r="E195" s="9">
        <v>0</v>
      </c>
      <c r="G195" s="1">
        <v>63</v>
      </c>
      <c r="H195" s="1">
        <v>20.77</v>
      </c>
      <c r="I195" s="1">
        <v>0.47399999999999998</v>
      </c>
      <c r="J195" s="1">
        <v>2.2999999999999998</v>
      </c>
      <c r="K195" s="1">
        <v>7.25</v>
      </c>
      <c r="L195" s="1">
        <v>3.79</v>
      </c>
      <c r="M195" s="1">
        <v>97.644800000000004</v>
      </c>
      <c r="N195" s="9"/>
      <c r="O195" s="1">
        <v>4.3170000000000002</v>
      </c>
      <c r="P195" s="1">
        <v>1.6779999999999999</v>
      </c>
      <c r="Q195" s="1">
        <v>2.7199999999999998E-2</v>
      </c>
      <c r="R195" s="1">
        <v>0.16900000000000001</v>
      </c>
      <c r="S195" s="1">
        <v>0.96399999999999997</v>
      </c>
      <c r="T195" s="1">
        <v>0.33200000000000002</v>
      </c>
      <c r="U195" s="1">
        <v>7.4915000000000003</v>
      </c>
      <c r="V195" s="1"/>
      <c r="W195" s="1">
        <v>0.11535836177474403</v>
      </c>
      <c r="X195" s="1">
        <v>0.65802047781569961</v>
      </c>
      <c r="Y195" s="1">
        <v>0.22662116040955632</v>
      </c>
    </row>
    <row r="196" spans="1:25">
      <c r="A196" t="s">
        <v>674</v>
      </c>
      <c r="B196" s="10">
        <v>850</v>
      </c>
      <c r="C196" s="10">
        <v>200</v>
      </c>
      <c r="D196" s="9">
        <v>0</v>
      </c>
      <c r="E196" s="9">
        <v>0</v>
      </c>
      <c r="G196" s="1">
        <v>64.739999999999995</v>
      </c>
      <c r="H196" s="1">
        <v>19.600000000000001</v>
      </c>
      <c r="I196" s="1">
        <v>0.42649999999999999</v>
      </c>
      <c r="J196" s="1">
        <v>1.3862000000000001</v>
      </c>
      <c r="K196" s="1">
        <v>7.73</v>
      </c>
      <c r="L196" s="1">
        <v>4.63</v>
      </c>
      <c r="M196" s="1">
        <v>98.571200000000005</v>
      </c>
      <c r="N196" s="9"/>
      <c r="O196" s="1">
        <v>4.4009999999999998</v>
      </c>
      <c r="P196" s="1">
        <v>1.571</v>
      </c>
      <c r="Q196" s="1">
        <v>2.4199999999999999E-2</v>
      </c>
      <c r="R196" s="1">
        <v>0.10100000000000001</v>
      </c>
      <c r="S196" s="1">
        <v>1.0189999999999999</v>
      </c>
      <c r="T196" s="1">
        <v>0.40200000000000002</v>
      </c>
      <c r="U196" s="1">
        <v>7.5217000000000001</v>
      </c>
      <c r="V196" s="1"/>
      <c r="W196" s="1">
        <v>6.6360052562417879E-2</v>
      </c>
      <c r="X196" s="1">
        <v>0.66951379763469121</v>
      </c>
      <c r="Y196" s="1">
        <v>0.26412614980289101</v>
      </c>
    </row>
    <row r="197" spans="1:25">
      <c r="A197" t="s">
        <v>675</v>
      </c>
      <c r="B197" s="10">
        <v>850</v>
      </c>
      <c r="C197" s="10">
        <v>200</v>
      </c>
      <c r="D197" s="9">
        <v>0</v>
      </c>
      <c r="E197" s="9">
        <v>0</v>
      </c>
      <c r="G197" s="1">
        <v>64.13</v>
      </c>
      <c r="H197" s="1">
        <v>19.440000000000001</v>
      </c>
      <c r="I197" s="1">
        <v>0.46929999999999999</v>
      </c>
      <c r="J197" s="1">
        <v>0.77849999999999997</v>
      </c>
      <c r="K197" s="1">
        <v>7.07</v>
      </c>
      <c r="L197" s="1">
        <v>5.9</v>
      </c>
      <c r="M197" s="1">
        <v>97.8202</v>
      </c>
      <c r="N197" s="9"/>
      <c r="O197" s="1">
        <v>4.41</v>
      </c>
      <c r="P197" s="1">
        <v>1.5760000000000001</v>
      </c>
      <c r="Q197" s="1">
        <v>2.7E-2</v>
      </c>
      <c r="R197" s="1">
        <v>5.74E-2</v>
      </c>
      <c r="S197" s="1">
        <v>0.94299999999999995</v>
      </c>
      <c r="T197" s="1">
        <v>0.51800000000000002</v>
      </c>
      <c r="U197" s="1">
        <v>7.5331999999999999</v>
      </c>
      <c r="V197" s="1"/>
      <c r="W197" s="1">
        <v>3.7802950474183354E-2</v>
      </c>
      <c r="X197" s="1">
        <v>0.62104847207586944</v>
      </c>
      <c r="Y197" s="1">
        <v>0.34114857744994737</v>
      </c>
    </row>
    <row r="198" spans="1:25">
      <c r="A198" t="s">
        <v>676</v>
      </c>
      <c r="B198" s="10">
        <v>850</v>
      </c>
      <c r="C198" s="10">
        <v>200</v>
      </c>
      <c r="D198" s="9">
        <v>0</v>
      </c>
      <c r="E198" s="9">
        <v>0</v>
      </c>
      <c r="G198" s="1">
        <v>64.86</v>
      </c>
      <c r="H198" s="1">
        <v>19.670000000000002</v>
      </c>
      <c r="I198" s="1">
        <v>0.55640000000000001</v>
      </c>
      <c r="J198" s="1">
        <v>1.77</v>
      </c>
      <c r="K198" s="1">
        <v>7.23</v>
      </c>
      <c r="L198" s="1">
        <v>4.95</v>
      </c>
      <c r="M198" s="1">
        <v>99.141199999999998</v>
      </c>
      <c r="N198" s="9"/>
      <c r="O198" s="1">
        <v>4.3929999999999998</v>
      </c>
      <c r="P198" s="1">
        <v>1.57</v>
      </c>
      <c r="Q198" s="1">
        <v>3.15E-2</v>
      </c>
      <c r="R198" s="1">
        <v>0.128</v>
      </c>
      <c r="S198" s="1">
        <v>0.94899999999999995</v>
      </c>
      <c r="T198" s="1">
        <v>0.42699999999999999</v>
      </c>
      <c r="U198" s="1">
        <v>7.5053999999999998</v>
      </c>
      <c r="V198" s="1"/>
      <c r="W198" s="1">
        <v>8.5106382978723402E-2</v>
      </c>
      <c r="X198" s="1">
        <v>0.6309840425531914</v>
      </c>
      <c r="Y198" s="1">
        <v>0.28390957446808512</v>
      </c>
    </row>
    <row r="199" spans="1:25">
      <c r="A199" t="s">
        <v>677</v>
      </c>
      <c r="B199" s="10">
        <v>850</v>
      </c>
      <c r="C199" s="10">
        <v>200</v>
      </c>
      <c r="D199" s="9">
        <v>0</v>
      </c>
      <c r="E199" s="9">
        <v>0</v>
      </c>
      <c r="G199" s="1">
        <v>64.22</v>
      </c>
      <c r="H199" s="1">
        <v>21.35</v>
      </c>
      <c r="I199" s="1">
        <v>0.437</v>
      </c>
      <c r="J199" s="1">
        <v>2.66</v>
      </c>
      <c r="K199" s="1">
        <v>7.75</v>
      </c>
      <c r="L199" s="1">
        <v>2.88</v>
      </c>
      <c r="M199" s="1">
        <v>99.406499999999994</v>
      </c>
      <c r="N199" s="9"/>
      <c r="O199" s="1">
        <v>4.3070000000000004</v>
      </c>
      <c r="P199" s="1">
        <v>1.6879999999999999</v>
      </c>
      <c r="Q199" s="1">
        <v>2.4500000000000001E-2</v>
      </c>
      <c r="R199" s="1">
        <v>0.191</v>
      </c>
      <c r="S199" s="1">
        <v>1.008</v>
      </c>
      <c r="T199" s="1">
        <v>0.246</v>
      </c>
      <c r="U199" s="1">
        <v>7.4718999999999998</v>
      </c>
      <c r="V199" s="1"/>
      <c r="W199" s="1">
        <v>0.13217993079584775</v>
      </c>
      <c r="X199" s="1">
        <v>0.69757785467128031</v>
      </c>
      <c r="Y199" s="1">
        <v>0.17024221453287197</v>
      </c>
    </row>
    <row r="200" spans="1:25">
      <c r="A200" t="s">
        <v>678</v>
      </c>
      <c r="B200" s="10">
        <v>850</v>
      </c>
      <c r="C200" s="10">
        <v>200</v>
      </c>
      <c r="D200" s="9">
        <v>0</v>
      </c>
      <c r="E200" s="9">
        <v>0</v>
      </c>
      <c r="G200" s="1">
        <v>63.3</v>
      </c>
      <c r="H200" s="1">
        <v>19.43</v>
      </c>
      <c r="I200" s="1">
        <v>0.6512</v>
      </c>
      <c r="J200" s="1">
        <v>0.96699999999999997</v>
      </c>
      <c r="K200" s="1">
        <v>6.79</v>
      </c>
      <c r="L200" s="1">
        <v>5.42</v>
      </c>
      <c r="M200" s="1">
        <v>96.697100000000006</v>
      </c>
      <c r="N200" s="9"/>
      <c r="O200" s="1">
        <v>4.3970000000000002</v>
      </c>
      <c r="P200" s="1">
        <v>1.59</v>
      </c>
      <c r="Q200" s="1">
        <v>3.78E-2</v>
      </c>
      <c r="R200" s="1">
        <v>7.1999999999999995E-2</v>
      </c>
      <c r="S200" s="1">
        <v>0.91400000000000003</v>
      </c>
      <c r="T200" s="1">
        <v>0.48</v>
      </c>
      <c r="U200" s="1">
        <v>7.5002000000000004</v>
      </c>
      <c r="V200" s="1"/>
      <c r="W200" s="1">
        <v>4.9113233287858112E-2</v>
      </c>
      <c r="X200" s="1">
        <v>0.62346521145975442</v>
      </c>
      <c r="Y200" s="1">
        <v>0.32742155525238742</v>
      </c>
    </row>
    <row r="201" spans="1:25">
      <c r="A201" t="s">
        <v>679</v>
      </c>
      <c r="B201" s="10">
        <v>850</v>
      </c>
      <c r="C201" s="10">
        <v>200</v>
      </c>
      <c r="D201" s="9">
        <v>0</v>
      </c>
      <c r="E201" s="9">
        <v>0</v>
      </c>
      <c r="G201" s="1">
        <v>65.16</v>
      </c>
      <c r="H201" s="1">
        <v>20.2</v>
      </c>
      <c r="I201" s="1">
        <v>0.4713</v>
      </c>
      <c r="J201" s="1">
        <v>1.66</v>
      </c>
      <c r="K201" s="1">
        <v>8.24</v>
      </c>
      <c r="L201" s="1">
        <v>3.42</v>
      </c>
      <c r="M201" s="1">
        <v>99.220100000000002</v>
      </c>
      <c r="N201" s="9"/>
      <c r="O201" s="1">
        <v>4.3819999999999997</v>
      </c>
      <c r="P201" s="1">
        <v>1.601</v>
      </c>
      <c r="Q201" s="1">
        <v>2.6499999999999999E-2</v>
      </c>
      <c r="R201" s="1">
        <v>0.12</v>
      </c>
      <c r="S201" s="1">
        <v>1.0740000000000001</v>
      </c>
      <c r="T201" s="1">
        <v>0.29399999999999998</v>
      </c>
      <c r="U201" s="1">
        <v>7.5015000000000001</v>
      </c>
      <c r="V201" s="1"/>
      <c r="W201" s="1">
        <v>8.0645161290322578E-2</v>
      </c>
      <c r="X201" s="1">
        <v>0.72177419354838712</v>
      </c>
      <c r="Y201" s="1">
        <v>0.19758064516129031</v>
      </c>
    </row>
    <row r="202" spans="1:25">
      <c r="A202" t="s">
        <v>680</v>
      </c>
      <c r="B202" s="10">
        <v>1000</v>
      </c>
      <c r="C202" s="10">
        <v>500</v>
      </c>
      <c r="D202" s="9">
        <v>0</v>
      </c>
      <c r="E202" s="9">
        <v>0</v>
      </c>
      <c r="G202" s="1">
        <v>62.64</v>
      </c>
      <c r="H202" s="1">
        <v>21.3</v>
      </c>
      <c r="I202" s="1">
        <v>0.84050000000000002</v>
      </c>
      <c r="J202" s="1">
        <v>3.04</v>
      </c>
      <c r="K202" s="1">
        <v>7.45</v>
      </c>
      <c r="L202" s="1">
        <v>3.48</v>
      </c>
      <c r="M202" s="1">
        <v>98.894999999999996</v>
      </c>
      <c r="N202" s="9"/>
      <c r="O202" s="1">
        <v>4.258</v>
      </c>
      <c r="P202" s="1">
        <v>1.706</v>
      </c>
      <c r="Q202" s="1">
        <v>4.7800000000000002E-2</v>
      </c>
      <c r="R202" s="1">
        <v>0.221</v>
      </c>
      <c r="S202" s="1">
        <v>0.98199999999999998</v>
      </c>
      <c r="T202" s="1">
        <v>0.30199999999999999</v>
      </c>
      <c r="U202" s="1">
        <v>7.5275999999999996</v>
      </c>
      <c r="V202" s="1"/>
      <c r="W202" s="1">
        <v>0.146843853820598</v>
      </c>
      <c r="X202" s="1">
        <v>0.65249169435215937</v>
      </c>
      <c r="Y202" s="1">
        <v>0.20066445182724249</v>
      </c>
    </row>
    <row r="203" spans="1:25">
      <c r="A203" t="s">
        <v>681</v>
      </c>
      <c r="B203" s="10">
        <v>1000</v>
      </c>
      <c r="C203" s="10">
        <v>500</v>
      </c>
      <c r="D203" s="9">
        <v>0</v>
      </c>
      <c r="E203" s="9">
        <v>0</v>
      </c>
      <c r="G203" s="1">
        <v>62.46</v>
      </c>
      <c r="H203" s="1">
        <v>21.13</v>
      </c>
      <c r="I203" s="1">
        <v>0.83240000000000003</v>
      </c>
      <c r="J203" s="1">
        <v>3.31</v>
      </c>
      <c r="K203" s="1">
        <v>7.74</v>
      </c>
      <c r="L203" s="1">
        <v>2.81</v>
      </c>
      <c r="M203" s="1">
        <v>98.348299999999995</v>
      </c>
      <c r="N203" s="9"/>
      <c r="O203" s="1">
        <v>4.2610000000000001</v>
      </c>
      <c r="P203" s="1">
        <v>1.6990000000000001</v>
      </c>
      <c r="Q203" s="1">
        <v>4.7500000000000001E-2</v>
      </c>
      <c r="R203" s="1">
        <v>0.24199999999999999</v>
      </c>
      <c r="S203" s="1">
        <v>1.024</v>
      </c>
      <c r="T203" s="1">
        <v>0.245</v>
      </c>
      <c r="U203" s="1">
        <v>7.5229999999999997</v>
      </c>
      <c r="V203" s="1"/>
      <c r="W203" s="1">
        <v>0.16015883520847118</v>
      </c>
      <c r="X203" s="1">
        <v>0.67769688947716744</v>
      </c>
      <c r="Y203" s="1">
        <v>0.16214427531436135</v>
      </c>
    </row>
    <row r="204" spans="1:25">
      <c r="A204" t="s">
        <v>682</v>
      </c>
      <c r="B204" s="10">
        <v>1000</v>
      </c>
      <c r="C204" s="10">
        <v>500</v>
      </c>
      <c r="D204" s="9">
        <v>0</v>
      </c>
      <c r="E204" s="9">
        <v>0</v>
      </c>
      <c r="G204" s="1">
        <v>64.13</v>
      </c>
      <c r="H204" s="1">
        <v>21.5</v>
      </c>
      <c r="I204" s="1">
        <v>0.84389999999999998</v>
      </c>
      <c r="J204" s="1">
        <v>3.43</v>
      </c>
      <c r="K204" s="1">
        <v>7.31</v>
      </c>
      <c r="L204" s="1">
        <v>3.25</v>
      </c>
      <c r="M204" s="1">
        <v>100.62869999999999</v>
      </c>
      <c r="N204" s="9"/>
      <c r="O204" s="1">
        <v>4.274</v>
      </c>
      <c r="P204" s="1">
        <v>1.6890000000000001</v>
      </c>
      <c r="Q204" s="1">
        <v>4.7E-2</v>
      </c>
      <c r="R204" s="1">
        <v>0.245</v>
      </c>
      <c r="S204" s="1">
        <v>0.94499999999999995</v>
      </c>
      <c r="T204" s="1">
        <v>0.27600000000000002</v>
      </c>
      <c r="U204" s="1">
        <v>7.4865000000000004</v>
      </c>
      <c r="V204" s="1"/>
      <c r="W204" s="1">
        <v>0.16712141882673942</v>
      </c>
      <c r="X204" s="1">
        <v>0.64461118690313768</v>
      </c>
      <c r="Y204" s="1">
        <v>0.18826739427012276</v>
      </c>
    </row>
    <row r="205" spans="1:25">
      <c r="A205" t="s">
        <v>683</v>
      </c>
      <c r="B205" s="10">
        <v>1000</v>
      </c>
      <c r="C205" s="10">
        <v>500</v>
      </c>
      <c r="D205" s="9">
        <v>0</v>
      </c>
      <c r="E205" s="9">
        <v>0</v>
      </c>
      <c r="G205" s="1">
        <v>64.150000000000006</v>
      </c>
      <c r="H205" s="1">
        <v>19.62</v>
      </c>
      <c r="I205" s="1">
        <v>0.74409999999999998</v>
      </c>
      <c r="J205" s="1">
        <v>1.94</v>
      </c>
      <c r="K205" s="1">
        <v>7.26</v>
      </c>
      <c r="L205" s="1">
        <v>5.15</v>
      </c>
      <c r="M205" s="1">
        <v>98.997699999999995</v>
      </c>
      <c r="N205" s="9"/>
      <c r="O205" s="1">
        <v>4.3689999999999998</v>
      </c>
      <c r="P205" s="1">
        <v>1.575</v>
      </c>
      <c r="Q205" s="1">
        <v>4.24E-2</v>
      </c>
      <c r="R205" s="1">
        <v>0.14199999999999999</v>
      </c>
      <c r="S205" s="1">
        <v>0.95899999999999996</v>
      </c>
      <c r="T205" s="1">
        <v>0.44700000000000001</v>
      </c>
      <c r="U205" s="1">
        <v>7.5441000000000003</v>
      </c>
      <c r="V205" s="1"/>
      <c r="W205" s="1">
        <v>9.1731266149870788E-2</v>
      </c>
      <c r="X205" s="1">
        <v>0.61950904392764861</v>
      </c>
      <c r="Y205" s="1">
        <v>0.28875968992248063</v>
      </c>
    </row>
    <row r="206" spans="1:25">
      <c r="A206" t="s">
        <v>684</v>
      </c>
      <c r="B206" s="10">
        <v>1000</v>
      </c>
      <c r="C206" s="10">
        <v>500</v>
      </c>
      <c r="D206" s="9">
        <v>0</v>
      </c>
      <c r="E206" s="9">
        <v>0</v>
      </c>
      <c r="G206" s="1">
        <v>61.28</v>
      </c>
      <c r="H206" s="1">
        <v>21.55</v>
      </c>
      <c r="I206" s="1">
        <v>0.65080000000000005</v>
      </c>
      <c r="J206" s="1">
        <v>3.64</v>
      </c>
      <c r="K206" s="1">
        <v>7.93</v>
      </c>
      <c r="L206" s="1">
        <v>2.84</v>
      </c>
      <c r="M206" s="1">
        <v>97.975099999999998</v>
      </c>
      <c r="N206" s="9"/>
      <c r="O206" s="1">
        <v>4.2080000000000002</v>
      </c>
      <c r="P206" s="1">
        <v>1.744</v>
      </c>
      <c r="Q206" s="1">
        <v>3.7400000000000003E-2</v>
      </c>
      <c r="R206" s="1">
        <v>0.26800000000000002</v>
      </c>
      <c r="S206" s="1">
        <v>1.056</v>
      </c>
      <c r="T206" s="1">
        <v>0.249</v>
      </c>
      <c r="U206" s="1">
        <v>7.5670999999999999</v>
      </c>
      <c r="V206" s="1"/>
      <c r="W206" s="1">
        <v>0.17037507946598857</v>
      </c>
      <c r="X206" s="1">
        <v>0.67132867132867124</v>
      </c>
      <c r="Y206" s="1">
        <v>0.15829624920534011</v>
      </c>
    </row>
    <row r="207" spans="1:25">
      <c r="A207" t="s">
        <v>685</v>
      </c>
      <c r="B207" s="10">
        <v>1000</v>
      </c>
      <c r="C207" s="10">
        <v>500</v>
      </c>
      <c r="D207" s="9">
        <v>0</v>
      </c>
      <c r="E207" s="9">
        <v>0</v>
      </c>
      <c r="G207" s="1">
        <v>64.599999999999994</v>
      </c>
      <c r="H207" s="1">
        <v>20.62</v>
      </c>
      <c r="I207" s="1">
        <v>0.89980000000000004</v>
      </c>
      <c r="J207" s="1">
        <v>2.5499999999999998</v>
      </c>
      <c r="K207" s="1">
        <v>7.36</v>
      </c>
      <c r="L207" s="1">
        <v>3.76</v>
      </c>
      <c r="M207" s="1">
        <v>99.857100000000003</v>
      </c>
      <c r="N207" s="9"/>
      <c r="O207" s="1">
        <v>4.3360000000000003</v>
      </c>
      <c r="P207" s="1">
        <v>1.631</v>
      </c>
      <c r="Q207" s="1">
        <v>5.0500000000000003E-2</v>
      </c>
      <c r="R207" s="1">
        <v>0.183</v>
      </c>
      <c r="S207" s="1">
        <v>0.95799999999999996</v>
      </c>
      <c r="T207" s="1">
        <v>0.32200000000000001</v>
      </c>
      <c r="U207" s="1">
        <v>7.4851999999999999</v>
      </c>
      <c r="V207" s="1"/>
      <c r="W207" s="1">
        <v>0.12508544087491455</v>
      </c>
      <c r="X207" s="1">
        <v>0.65481886534518108</v>
      </c>
      <c r="Y207" s="1">
        <v>0.22009569377990429</v>
      </c>
    </row>
    <row r="208" spans="1:25">
      <c r="A208" t="s">
        <v>686</v>
      </c>
      <c r="B208" s="10">
        <v>1000</v>
      </c>
      <c r="C208" s="10">
        <v>500</v>
      </c>
      <c r="D208" s="9">
        <v>0</v>
      </c>
      <c r="E208" s="9">
        <v>0</v>
      </c>
      <c r="G208" s="1">
        <v>65.290000000000006</v>
      </c>
      <c r="H208" s="1">
        <v>19.97</v>
      </c>
      <c r="I208" s="1">
        <v>1.2205999999999999</v>
      </c>
      <c r="J208" s="1">
        <v>2.41</v>
      </c>
      <c r="K208" s="1">
        <v>7.98</v>
      </c>
      <c r="L208" s="1">
        <v>4.18</v>
      </c>
      <c r="M208" s="1">
        <v>101.1525</v>
      </c>
      <c r="N208" s="9"/>
      <c r="O208" s="1">
        <v>4.3520000000000003</v>
      </c>
      <c r="P208" s="1">
        <v>1.569</v>
      </c>
      <c r="Q208" s="1">
        <v>6.8000000000000005E-2</v>
      </c>
      <c r="R208" s="1">
        <v>0.17199999999999999</v>
      </c>
      <c r="S208" s="1">
        <v>1.032</v>
      </c>
      <c r="T208" s="1">
        <v>0.35499999999999998</v>
      </c>
      <c r="U208" s="1">
        <v>7.5545999999999998</v>
      </c>
      <c r="V208" s="1"/>
      <c r="W208" s="1">
        <v>0.11032713277742141</v>
      </c>
      <c r="X208" s="1">
        <v>0.66196279666452862</v>
      </c>
      <c r="Y208" s="1">
        <v>0.22771007055805004</v>
      </c>
    </row>
    <row r="209" spans="1:25">
      <c r="A209" t="s">
        <v>687</v>
      </c>
      <c r="B209" s="10">
        <v>1000</v>
      </c>
      <c r="C209" s="10">
        <v>500</v>
      </c>
      <c r="D209" s="9">
        <v>0</v>
      </c>
      <c r="E209" s="9">
        <v>0</v>
      </c>
      <c r="G209" s="1">
        <v>65.09</v>
      </c>
      <c r="H209" s="1">
        <v>18.91</v>
      </c>
      <c r="I209" s="1">
        <v>0.96609999999999996</v>
      </c>
      <c r="J209" s="1">
        <v>1.2493000000000001</v>
      </c>
      <c r="K209" s="1">
        <v>6.72</v>
      </c>
      <c r="L209" s="1">
        <v>5.69</v>
      </c>
      <c r="M209" s="1">
        <v>98.802199999999999</v>
      </c>
      <c r="N209" s="9"/>
      <c r="O209" s="1">
        <v>4.4340000000000002</v>
      </c>
      <c r="P209" s="1">
        <v>1.5189999999999999</v>
      </c>
      <c r="Q209" s="1">
        <v>5.5E-2</v>
      </c>
      <c r="R209" s="1">
        <v>9.1200000000000003E-2</v>
      </c>
      <c r="S209" s="1">
        <v>0.88800000000000001</v>
      </c>
      <c r="T209" s="1">
        <v>0.49399999999999999</v>
      </c>
      <c r="U209" s="1">
        <v>7.4976000000000003</v>
      </c>
      <c r="V209" s="1"/>
      <c r="W209" s="1">
        <v>6.1906054846592451E-2</v>
      </c>
      <c r="X209" s="1">
        <v>0.6027694814010317</v>
      </c>
      <c r="Y209" s="1">
        <v>0.33532446375237579</v>
      </c>
    </row>
    <row r="210" spans="1:25">
      <c r="A210" t="s">
        <v>688</v>
      </c>
      <c r="B210" s="10">
        <v>1000</v>
      </c>
      <c r="C210" s="10">
        <v>500</v>
      </c>
      <c r="D210" s="9">
        <v>0</v>
      </c>
      <c r="E210" s="9">
        <v>0</v>
      </c>
      <c r="G210" s="1">
        <v>64.97</v>
      </c>
      <c r="H210" s="1">
        <v>19.059999999999999</v>
      </c>
      <c r="I210" s="1">
        <v>1.0092000000000001</v>
      </c>
      <c r="J210" s="1">
        <v>1.2484</v>
      </c>
      <c r="K210" s="1">
        <v>6.84</v>
      </c>
      <c r="L210" s="1">
        <v>6.01</v>
      </c>
      <c r="M210" s="1">
        <v>99.245900000000006</v>
      </c>
      <c r="N210" s="9"/>
      <c r="O210" s="1">
        <v>4.4189999999999996</v>
      </c>
      <c r="P210" s="1">
        <v>1.528</v>
      </c>
      <c r="Q210" s="1">
        <v>5.74E-2</v>
      </c>
      <c r="R210" s="1">
        <v>9.0999999999999998E-2</v>
      </c>
      <c r="S210" s="1">
        <v>0.90200000000000002</v>
      </c>
      <c r="T210" s="1">
        <v>0.52100000000000002</v>
      </c>
      <c r="U210" s="1">
        <v>7.5263999999999998</v>
      </c>
      <c r="V210" s="1"/>
      <c r="W210" s="1">
        <v>6.0105680317040951E-2</v>
      </c>
      <c r="X210" s="1">
        <v>0.59577278731836192</v>
      </c>
      <c r="Y210" s="1">
        <v>0.34412153236459708</v>
      </c>
    </row>
    <row r="211" spans="1:25">
      <c r="A211" t="s">
        <v>689</v>
      </c>
      <c r="B211" s="10">
        <v>1000</v>
      </c>
      <c r="C211" s="10">
        <v>500</v>
      </c>
      <c r="D211" s="9">
        <v>0</v>
      </c>
      <c r="E211" s="9">
        <v>0</v>
      </c>
      <c r="G211" s="1">
        <v>63.1</v>
      </c>
      <c r="H211" s="1">
        <v>20.94</v>
      </c>
      <c r="I211" s="1">
        <v>1.1708000000000001</v>
      </c>
      <c r="J211" s="1">
        <v>2.93</v>
      </c>
      <c r="K211" s="1">
        <v>7.59</v>
      </c>
      <c r="L211" s="1">
        <v>3.57</v>
      </c>
      <c r="M211" s="1">
        <v>99.445499999999996</v>
      </c>
      <c r="N211" s="9"/>
      <c r="O211" s="1">
        <v>4.2720000000000002</v>
      </c>
      <c r="P211" s="1">
        <v>1.671</v>
      </c>
      <c r="Q211" s="1">
        <v>6.6299999999999998E-2</v>
      </c>
      <c r="R211" s="1">
        <v>0.21299999999999999</v>
      </c>
      <c r="S211" s="1">
        <v>0.997</v>
      </c>
      <c r="T211" s="1">
        <v>0.308</v>
      </c>
      <c r="U211" s="1">
        <v>7.5373000000000001</v>
      </c>
      <c r="V211" s="1"/>
      <c r="W211" s="1">
        <v>0.14031620553359683</v>
      </c>
      <c r="X211" s="1">
        <v>0.6567852437417655</v>
      </c>
      <c r="Y211" s="1">
        <v>0.20289855072463767</v>
      </c>
    </row>
    <row r="212" spans="1:25">
      <c r="A212" t="s">
        <v>690</v>
      </c>
      <c r="B212" s="10">
        <v>1000</v>
      </c>
      <c r="C212" s="10">
        <v>500</v>
      </c>
      <c r="D212" s="9">
        <v>0</v>
      </c>
      <c r="E212" s="9">
        <v>0</v>
      </c>
      <c r="G212" s="1">
        <v>63.86</v>
      </c>
      <c r="H212" s="1">
        <v>20.170000000000002</v>
      </c>
      <c r="I212" s="1">
        <v>1.38</v>
      </c>
      <c r="J212" s="1">
        <v>2.61</v>
      </c>
      <c r="K212" s="1">
        <v>7.59</v>
      </c>
      <c r="L212" s="1">
        <v>3.59</v>
      </c>
      <c r="M212" s="1">
        <v>99.264499999999998</v>
      </c>
      <c r="N212" s="9"/>
      <c r="O212" s="1">
        <v>4.3280000000000003</v>
      </c>
      <c r="P212" s="1">
        <v>1.611</v>
      </c>
      <c r="Q212" s="1">
        <v>7.8E-2</v>
      </c>
      <c r="R212" s="1">
        <v>0.189</v>
      </c>
      <c r="S212" s="1">
        <v>0.998</v>
      </c>
      <c r="T212" s="1">
        <v>0.311</v>
      </c>
      <c r="U212" s="1">
        <v>7.5197000000000003</v>
      </c>
      <c r="V212" s="1"/>
      <c r="W212" s="1">
        <v>0.12616822429906543</v>
      </c>
      <c r="X212" s="1">
        <v>0.66622162883845126</v>
      </c>
      <c r="Y212" s="1">
        <v>0.2076101468624833</v>
      </c>
    </row>
    <row r="213" spans="1:25">
      <c r="A213" t="s">
        <v>691</v>
      </c>
      <c r="B213" s="10">
        <v>1000</v>
      </c>
      <c r="C213" s="10">
        <v>500</v>
      </c>
      <c r="D213" s="9">
        <v>0</v>
      </c>
      <c r="E213" s="9">
        <v>0</v>
      </c>
      <c r="G213" s="1">
        <v>64.37</v>
      </c>
      <c r="H213" s="1">
        <v>19.350000000000001</v>
      </c>
      <c r="I213" s="1">
        <v>1.68</v>
      </c>
      <c r="J213" s="1">
        <v>2.16</v>
      </c>
      <c r="K213" s="1">
        <v>7.01</v>
      </c>
      <c r="L213" s="1">
        <v>4.24</v>
      </c>
      <c r="M213" s="1">
        <v>99.033799999999999</v>
      </c>
      <c r="N213" s="9"/>
      <c r="O213" s="1">
        <v>4.3769999999999998</v>
      </c>
      <c r="P213" s="1">
        <v>1.5509999999999999</v>
      </c>
      <c r="Q213" s="1">
        <v>9.6000000000000002E-2</v>
      </c>
      <c r="R213" s="1">
        <v>0.157</v>
      </c>
      <c r="S213" s="1">
        <v>0.92400000000000004</v>
      </c>
      <c r="T213" s="1">
        <v>0.36799999999999999</v>
      </c>
      <c r="U213" s="1">
        <v>7.4884000000000004</v>
      </c>
      <c r="V213" s="1"/>
      <c r="W213" s="1">
        <v>0.10835058661145619</v>
      </c>
      <c r="X213" s="1">
        <v>0.63768115942028991</v>
      </c>
      <c r="Y213" s="1">
        <v>0.25396825396825395</v>
      </c>
    </row>
    <row r="214" spans="1:25">
      <c r="A214" t="s">
        <v>692</v>
      </c>
      <c r="B214" s="10">
        <v>1000</v>
      </c>
      <c r="C214" s="10">
        <v>500</v>
      </c>
      <c r="D214" s="9">
        <v>0</v>
      </c>
      <c r="E214" s="9">
        <v>0</v>
      </c>
      <c r="G214" s="1">
        <v>63.79</v>
      </c>
      <c r="H214" s="1">
        <v>20.82</v>
      </c>
      <c r="I214" s="1">
        <v>0.78510000000000002</v>
      </c>
      <c r="J214" s="1">
        <v>2.52</v>
      </c>
      <c r="K214" s="1">
        <v>7.51</v>
      </c>
      <c r="L214" s="1">
        <v>3.67</v>
      </c>
      <c r="M214" s="1">
        <v>99.158799999999999</v>
      </c>
      <c r="N214" s="9"/>
      <c r="O214" s="1">
        <v>4.3140000000000001</v>
      </c>
      <c r="P214" s="1">
        <v>1.659</v>
      </c>
      <c r="Q214" s="1">
        <v>4.4400000000000002E-2</v>
      </c>
      <c r="R214" s="1">
        <v>0.182</v>
      </c>
      <c r="S214" s="1">
        <v>0.98499999999999999</v>
      </c>
      <c r="T214" s="1">
        <v>0.317</v>
      </c>
      <c r="U214" s="1">
        <v>7.5050999999999997</v>
      </c>
      <c r="V214" s="1"/>
      <c r="W214" s="1">
        <v>0.12264150943396226</v>
      </c>
      <c r="X214" s="1">
        <v>0.66374663072776285</v>
      </c>
      <c r="Y214" s="1">
        <v>0.21361185983827494</v>
      </c>
    </row>
    <row r="215" spans="1:25">
      <c r="A215" t="s">
        <v>693</v>
      </c>
      <c r="B215" s="10">
        <v>1000</v>
      </c>
      <c r="C215" s="10">
        <v>500</v>
      </c>
      <c r="D215" s="9">
        <v>0</v>
      </c>
      <c r="E215" s="9">
        <v>0</v>
      </c>
      <c r="G215" s="1">
        <v>62.76</v>
      </c>
      <c r="H215" s="1">
        <v>21.23</v>
      </c>
      <c r="I215" s="1">
        <v>0.70760000000000001</v>
      </c>
      <c r="J215" s="1">
        <v>2.98</v>
      </c>
      <c r="K215" s="1">
        <v>8.17</v>
      </c>
      <c r="L215" s="1">
        <v>2.52</v>
      </c>
      <c r="M215" s="1">
        <v>98.476799999999997</v>
      </c>
      <c r="N215" s="9"/>
      <c r="O215" s="1">
        <v>4.2670000000000003</v>
      </c>
      <c r="P215" s="1">
        <v>1.7010000000000001</v>
      </c>
      <c r="Q215" s="1">
        <v>4.02E-2</v>
      </c>
      <c r="R215" s="1">
        <v>0.217</v>
      </c>
      <c r="S215" s="1">
        <v>1.077</v>
      </c>
      <c r="T215" s="1">
        <v>0.218</v>
      </c>
      <c r="U215" s="1">
        <v>7.5260999999999996</v>
      </c>
      <c r="V215" s="1"/>
      <c r="W215" s="1">
        <v>0.14351851851851852</v>
      </c>
      <c r="X215" s="1">
        <v>0.71230158730158721</v>
      </c>
      <c r="Y215" s="1">
        <v>0.14417989417989419</v>
      </c>
    </row>
    <row r="216" spans="1:25">
      <c r="A216" t="s">
        <v>694</v>
      </c>
      <c r="B216" s="10">
        <v>1000</v>
      </c>
      <c r="C216" s="10">
        <v>500</v>
      </c>
      <c r="D216" s="9">
        <v>0</v>
      </c>
      <c r="E216" s="9">
        <v>0</v>
      </c>
      <c r="G216" s="1">
        <v>64.099999999999994</v>
      </c>
      <c r="H216" s="1">
        <v>20.149999999999999</v>
      </c>
      <c r="I216" s="1">
        <v>1.52</v>
      </c>
      <c r="J216" s="1">
        <v>2.52</v>
      </c>
      <c r="K216" s="1">
        <v>7.35</v>
      </c>
      <c r="L216" s="1">
        <v>4.28</v>
      </c>
      <c r="M216" s="1">
        <v>100.03270000000001</v>
      </c>
      <c r="N216" s="9"/>
      <c r="O216" s="1">
        <v>4.3259999999999996</v>
      </c>
      <c r="P216" s="1">
        <v>1.603</v>
      </c>
      <c r="Q216" s="1">
        <v>8.5999999999999993E-2</v>
      </c>
      <c r="R216" s="1">
        <v>0.182</v>
      </c>
      <c r="S216" s="1">
        <v>0.96199999999999997</v>
      </c>
      <c r="T216" s="1">
        <v>0.36799999999999999</v>
      </c>
      <c r="U216" s="1">
        <v>7.5331000000000001</v>
      </c>
      <c r="V216" s="1"/>
      <c r="W216" s="1">
        <v>0.12037037037037036</v>
      </c>
      <c r="X216" s="1">
        <v>0.63624338624338617</v>
      </c>
      <c r="Y216" s="1">
        <v>0.24338624338624337</v>
      </c>
    </row>
    <row r="217" spans="1:25">
      <c r="A217" t="s">
        <v>695</v>
      </c>
      <c r="B217" s="10">
        <v>1000</v>
      </c>
      <c r="C217" s="10">
        <v>500</v>
      </c>
      <c r="D217" s="9">
        <v>0</v>
      </c>
      <c r="E217" s="9">
        <v>0</v>
      </c>
      <c r="G217" s="1">
        <v>64.2</v>
      </c>
      <c r="H217" s="1">
        <v>19.52</v>
      </c>
      <c r="I217" s="1">
        <v>1.1165</v>
      </c>
      <c r="J217" s="1">
        <v>1.48</v>
      </c>
      <c r="K217" s="1">
        <v>7.1</v>
      </c>
      <c r="L217" s="1">
        <v>5.19</v>
      </c>
      <c r="M217" s="1">
        <v>98.751199999999997</v>
      </c>
      <c r="N217" s="9"/>
      <c r="O217" s="1">
        <v>4.3819999999999997</v>
      </c>
      <c r="P217" s="1">
        <v>1.571</v>
      </c>
      <c r="Q217" s="1">
        <v>6.3700000000000007E-2</v>
      </c>
      <c r="R217" s="1">
        <v>0.108</v>
      </c>
      <c r="S217" s="1">
        <v>0.94</v>
      </c>
      <c r="T217" s="1">
        <v>0.45200000000000001</v>
      </c>
      <c r="U217" s="1">
        <v>7.5248999999999997</v>
      </c>
      <c r="V217" s="1"/>
      <c r="W217" s="1">
        <v>7.1999999999999995E-2</v>
      </c>
      <c r="X217" s="1">
        <v>0.62666666666666659</v>
      </c>
      <c r="Y217" s="1">
        <v>0.30133333333333334</v>
      </c>
    </row>
    <row r="218" spans="1:25">
      <c r="A218" t="s">
        <v>696</v>
      </c>
      <c r="B218" s="10">
        <v>1000</v>
      </c>
      <c r="C218" s="10">
        <v>500</v>
      </c>
      <c r="D218" s="9">
        <v>0</v>
      </c>
      <c r="E218" s="9">
        <v>0</v>
      </c>
      <c r="G218" s="1">
        <v>64.13</v>
      </c>
      <c r="H218" s="1">
        <v>20.09</v>
      </c>
      <c r="I218" s="1">
        <v>1.2784</v>
      </c>
      <c r="J218" s="1">
        <v>1.68</v>
      </c>
      <c r="K218" s="1">
        <v>7.64</v>
      </c>
      <c r="L218" s="1">
        <v>4.59</v>
      </c>
      <c r="M218" s="1">
        <v>99.490899999999996</v>
      </c>
      <c r="N218" s="9"/>
      <c r="O218" s="1">
        <v>4.3460000000000001</v>
      </c>
      <c r="P218" s="1">
        <v>1.6040000000000001</v>
      </c>
      <c r="Q218" s="1">
        <v>7.2499999999999995E-2</v>
      </c>
      <c r="R218" s="1">
        <v>0.122</v>
      </c>
      <c r="S218" s="1">
        <v>1.004</v>
      </c>
      <c r="T218" s="1">
        <v>0.39700000000000002</v>
      </c>
      <c r="U218" s="1">
        <v>7.55</v>
      </c>
      <c r="V218" s="1"/>
      <c r="W218" s="1">
        <v>8.010505581089955E-2</v>
      </c>
      <c r="X218" s="1">
        <v>0.65922521339461582</v>
      </c>
      <c r="Y218" s="1">
        <v>0.26066973079448458</v>
      </c>
    </row>
    <row r="219" spans="1:25">
      <c r="A219" t="s">
        <v>697</v>
      </c>
      <c r="B219" s="10">
        <v>1000</v>
      </c>
      <c r="C219" s="10">
        <v>500</v>
      </c>
      <c r="D219" s="9">
        <v>0</v>
      </c>
      <c r="E219" s="9">
        <v>0</v>
      </c>
      <c r="G219" s="1">
        <v>63.5</v>
      </c>
      <c r="H219" s="1">
        <v>19.63</v>
      </c>
      <c r="I219" s="1">
        <v>1.2276</v>
      </c>
      <c r="J219" s="1">
        <v>2.42</v>
      </c>
      <c r="K219" s="1">
        <v>7.29</v>
      </c>
      <c r="L219" s="1">
        <v>4.0999999999999996</v>
      </c>
      <c r="M219" s="1">
        <v>98.299899999999994</v>
      </c>
      <c r="N219" s="9"/>
      <c r="O219" s="1">
        <v>4.3490000000000002</v>
      </c>
      <c r="P219" s="1">
        <v>1.585</v>
      </c>
      <c r="Q219" s="1">
        <v>7.0300000000000001E-2</v>
      </c>
      <c r="R219" s="1">
        <v>0.17799999999999999</v>
      </c>
      <c r="S219" s="1">
        <v>0.96799999999999997</v>
      </c>
      <c r="T219" s="1">
        <v>0.35799999999999998</v>
      </c>
      <c r="U219" s="1">
        <v>7.5182000000000002</v>
      </c>
      <c r="V219" s="1"/>
      <c r="W219" s="1">
        <v>0.11835106382978723</v>
      </c>
      <c r="X219" s="1">
        <v>0.6436170212765957</v>
      </c>
      <c r="Y219" s="1">
        <v>0.238031914893617</v>
      </c>
    </row>
    <row r="220" spans="1:25">
      <c r="A220" t="s">
        <v>698</v>
      </c>
      <c r="B220" s="10">
        <v>1000</v>
      </c>
      <c r="C220" s="10">
        <v>500</v>
      </c>
      <c r="D220" s="9">
        <v>0</v>
      </c>
      <c r="E220" s="9">
        <v>0</v>
      </c>
      <c r="G220" s="1">
        <v>65.02</v>
      </c>
      <c r="H220" s="1">
        <v>20.04</v>
      </c>
      <c r="I220" s="1">
        <v>0.80049999999999999</v>
      </c>
      <c r="J220" s="1">
        <v>1.6</v>
      </c>
      <c r="K220" s="1">
        <v>7.64</v>
      </c>
      <c r="L220" s="1">
        <v>4.6500000000000004</v>
      </c>
      <c r="M220" s="1">
        <v>99.784599999999998</v>
      </c>
      <c r="N220" s="9"/>
      <c r="O220" s="1">
        <v>4.3769999999999998</v>
      </c>
      <c r="P220" s="1">
        <v>1.59</v>
      </c>
      <c r="Q220" s="1">
        <v>4.5100000000000001E-2</v>
      </c>
      <c r="R220" s="1">
        <v>0.115</v>
      </c>
      <c r="S220" s="1">
        <v>0.997</v>
      </c>
      <c r="T220" s="1">
        <v>0.4</v>
      </c>
      <c r="U220" s="1">
        <v>7.5260999999999996</v>
      </c>
      <c r="V220" s="1"/>
      <c r="W220" s="1">
        <v>7.6058201058201061E-2</v>
      </c>
      <c r="X220" s="1">
        <v>0.65939153439153442</v>
      </c>
      <c r="Y220" s="1">
        <v>0.26455026455026454</v>
      </c>
    </row>
    <row r="221" spans="1:25">
      <c r="A221" t="s">
        <v>699</v>
      </c>
      <c r="B221" s="10">
        <v>1000</v>
      </c>
      <c r="C221" s="10">
        <v>500</v>
      </c>
      <c r="D221" s="9">
        <v>0</v>
      </c>
      <c r="E221" s="9">
        <v>0</v>
      </c>
      <c r="G221" s="1">
        <v>66.260000000000005</v>
      </c>
      <c r="H221" s="1">
        <v>20.25</v>
      </c>
      <c r="I221" s="1">
        <v>0.68179999999999996</v>
      </c>
      <c r="J221" s="1">
        <v>1.9</v>
      </c>
      <c r="K221" s="1">
        <v>8.36</v>
      </c>
      <c r="L221" s="1">
        <v>3.86</v>
      </c>
      <c r="M221" s="1">
        <v>101.4195</v>
      </c>
      <c r="N221" s="9"/>
      <c r="O221" s="1">
        <v>4.3769999999999998</v>
      </c>
      <c r="P221" s="1">
        <v>1.577</v>
      </c>
      <c r="Q221" s="1">
        <v>3.7699999999999997E-2</v>
      </c>
      <c r="R221" s="1">
        <v>0.13400000000000001</v>
      </c>
      <c r="S221" s="1">
        <v>1.071</v>
      </c>
      <c r="T221" s="1">
        <v>0.32500000000000001</v>
      </c>
      <c r="U221" s="1">
        <v>7.5273000000000003</v>
      </c>
      <c r="V221" s="1"/>
      <c r="W221" s="1">
        <v>8.7581699346405237E-2</v>
      </c>
      <c r="X221" s="1">
        <v>0.70000000000000007</v>
      </c>
      <c r="Y221" s="1">
        <v>0.21241830065359479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Q119"/>
  <sheetViews>
    <sheetView workbookViewId="0">
      <pane xSplit="1" ySplit="3" topLeftCell="B41" activePane="bottomRight" state="frozen"/>
      <selection pane="topRight" activeCell="B1" sqref="B1"/>
      <selection pane="bottomLeft" activeCell="A4" sqref="A4"/>
      <selection pane="bottomRight" activeCell="G1" sqref="G1"/>
    </sheetView>
  </sheetViews>
  <sheetFormatPr baseColWidth="10" defaultRowHeight="15"/>
  <cols>
    <col min="1" max="1" width="26.5" customWidth="1"/>
    <col min="4" max="5" width="10.83203125" style="1"/>
    <col min="6" max="6" width="2.6640625" customWidth="1"/>
    <col min="16" max="16" width="2.33203125" customWidth="1"/>
    <col min="26" max="26" width="2.83203125" customWidth="1"/>
    <col min="34" max="34" width="2.83203125" customWidth="1"/>
  </cols>
  <sheetData>
    <row r="1" spans="1:43" ht="19">
      <c r="A1" s="4" t="s">
        <v>718</v>
      </c>
      <c r="G1" s="14" t="s">
        <v>760</v>
      </c>
      <c r="Q1" s="1"/>
      <c r="R1" s="1"/>
      <c r="S1" s="1"/>
      <c r="T1" s="1"/>
      <c r="U1" s="1"/>
      <c r="V1" s="1"/>
      <c r="W1" s="1"/>
      <c r="X1" s="1"/>
    </row>
    <row r="2" spans="1:43" s="2" customFormat="1" ht="16">
      <c r="A2" s="7"/>
      <c r="B2" s="2" t="s">
        <v>282</v>
      </c>
      <c r="D2" s="6"/>
      <c r="E2" s="6"/>
      <c r="G2" s="2" t="s">
        <v>281</v>
      </c>
      <c r="Q2" s="6" t="s">
        <v>490</v>
      </c>
      <c r="R2" s="6"/>
      <c r="S2" s="6"/>
      <c r="T2" s="6"/>
      <c r="U2" s="6"/>
      <c r="V2" s="6"/>
      <c r="W2" s="6"/>
      <c r="X2" s="6"/>
      <c r="AA2" s="2" t="s">
        <v>701</v>
      </c>
    </row>
    <row r="3" spans="1:43" s="2" customFormat="1" ht="17">
      <c r="A3" s="2" t="s">
        <v>21</v>
      </c>
      <c r="B3" s="2" t="s">
        <v>708</v>
      </c>
      <c r="C3" s="2" t="s">
        <v>719</v>
      </c>
      <c r="D3" s="6" t="s">
        <v>709</v>
      </c>
      <c r="E3" s="6" t="s">
        <v>710</v>
      </c>
      <c r="G3" s="6" t="s">
        <v>711</v>
      </c>
      <c r="H3" s="6" t="s">
        <v>716</v>
      </c>
      <c r="I3" s="6" t="s">
        <v>715</v>
      </c>
      <c r="J3" s="6" t="s">
        <v>0</v>
      </c>
      <c r="K3" s="6" t="s">
        <v>3</v>
      </c>
      <c r="L3" s="6" t="s">
        <v>1</v>
      </c>
      <c r="M3" s="6" t="s">
        <v>2</v>
      </c>
      <c r="N3" s="6" t="s">
        <v>712</v>
      </c>
      <c r="O3" s="2" t="s">
        <v>4</v>
      </c>
      <c r="Q3" s="6" t="s">
        <v>378</v>
      </c>
      <c r="R3" s="6" t="s">
        <v>385</v>
      </c>
      <c r="S3" s="6" t="s">
        <v>382</v>
      </c>
      <c r="T3" s="6" t="s">
        <v>381</v>
      </c>
      <c r="U3" s="6" t="s">
        <v>386</v>
      </c>
      <c r="V3" s="6" t="s">
        <v>383</v>
      </c>
      <c r="W3" s="6" t="s">
        <v>384</v>
      </c>
      <c r="X3" s="6" t="s">
        <v>379</v>
      </c>
      <c r="Y3" s="2" t="s">
        <v>4</v>
      </c>
      <c r="AA3" s="2" t="s">
        <v>387</v>
      </c>
      <c r="AB3" s="2" t="s">
        <v>388</v>
      </c>
      <c r="AC3" s="2" t="s">
        <v>389</v>
      </c>
      <c r="AD3" s="2" t="s">
        <v>390</v>
      </c>
      <c r="AE3" s="2" t="s">
        <v>391</v>
      </c>
      <c r="AF3" s="2" t="s">
        <v>392</v>
      </c>
      <c r="AG3" s="2" t="s">
        <v>700</v>
      </c>
      <c r="AI3" s="2" t="s">
        <v>703</v>
      </c>
      <c r="AJ3" s="2" t="s">
        <v>704</v>
      </c>
      <c r="AK3" s="2" t="s">
        <v>705</v>
      </c>
    </row>
    <row r="4" spans="1:43" ht="16">
      <c r="A4" s="5" t="s">
        <v>285</v>
      </c>
    </row>
    <row r="5" spans="1:43">
      <c r="A5" t="s">
        <v>393</v>
      </c>
      <c r="G5" s="1">
        <v>48.28</v>
      </c>
      <c r="H5" s="1">
        <v>0.8175</v>
      </c>
      <c r="I5" s="1">
        <v>3.19</v>
      </c>
      <c r="J5" s="1">
        <v>17.41</v>
      </c>
      <c r="K5" s="1">
        <v>0.65749999999999997</v>
      </c>
      <c r="L5" s="1">
        <v>7.4</v>
      </c>
      <c r="M5" s="1">
        <v>19.760000000000002</v>
      </c>
      <c r="N5" s="1">
        <v>0.80979999999999996</v>
      </c>
      <c r="O5" s="1">
        <v>98.32480000000001</v>
      </c>
      <c r="P5" s="1"/>
      <c r="Q5" s="1">
        <v>3.8210000000000002</v>
      </c>
      <c r="R5" s="1">
        <v>4.87E-2</v>
      </c>
      <c r="S5" s="1">
        <v>0.29699999999999999</v>
      </c>
      <c r="T5" s="1">
        <v>1.153</v>
      </c>
      <c r="U5" s="1">
        <v>4.41E-2</v>
      </c>
      <c r="V5" s="1">
        <v>0.874</v>
      </c>
      <c r="W5" s="1">
        <v>1.6759999999999999</v>
      </c>
      <c r="X5" s="1">
        <v>0.12429999999999999</v>
      </c>
      <c r="Y5" s="1">
        <v>8.0402000000000005</v>
      </c>
      <c r="Z5" s="1"/>
      <c r="AA5" s="1">
        <v>6.0493590634321942E-2</v>
      </c>
      <c r="AB5" s="1">
        <v>0</v>
      </c>
      <c r="AC5" s="1">
        <v>4.4184313792669516E-2</v>
      </c>
      <c r="AD5" s="1">
        <v>0</v>
      </c>
      <c r="AE5" s="1">
        <v>0.79411085714131247</v>
      </c>
      <c r="AF5" s="1">
        <v>0.10958673419179277</v>
      </c>
      <c r="AG5" s="1">
        <f>SUM(AA5:AF5)</f>
        <v>1.0083754957600966</v>
      </c>
      <c r="AI5" s="1">
        <f t="shared" ref="AI5:AI36" si="0">W5/(T5+V5+W5)</f>
        <v>0.45260599513907634</v>
      </c>
      <c r="AJ5" s="1">
        <f t="shared" ref="AJ5:AJ36" si="1">V5/(T5+V5+W5)</f>
        <v>0.23602484472049687</v>
      </c>
      <c r="AK5" s="1">
        <f t="shared" ref="AK5:AK36" si="2">T5/(T5+V5+W5)</f>
        <v>0.31136916014042665</v>
      </c>
      <c r="AL5">
        <f>SUM(AI5:AK5)</f>
        <v>0.99999999999999978</v>
      </c>
      <c r="AM5" s="13">
        <f>IF(AK5+AJ5=0,AN5/2,+AK5/(AK5+AJ5)*(100-AN5)+0.5*AN5)</f>
        <v>53.767215770996486</v>
      </c>
      <c r="AN5" s="13">
        <f>100*AI5/(AI5+AJ5+AK5)</f>
        <v>45.260599513907643</v>
      </c>
      <c r="AP5">
        <v>0</v>
      </c>
      <c r="AQ5">
        <v>0</v>
      </c>
    </row>
    <row r="6" spans="1:43">
      <c r="A6" t="s">
        <v>394</v>
      </c>
      <c r="G6" s="1">
        <v>47.98</v>
      </c>
      <c r="H6" s="1">
        <v>0.62790000000000001</v>
      </c>
      <c r="I6" s="1">
        <v>2.4300000000000002</v>
      </c>
      <c r="J6" s="1">
        <v>18.22</v>
      </c>
      <c r="K6" s="1">
        <v>0.74990000000000001</v>
      </c>
      <c r="L6" s="1">
        <v>6.55</v>
      </c>
      <c r="M6" s="1">
        <v>20.21</v>
      </c>
      <c r="N6" s="1">
        <v>0.57399999999999995</v>
      </c>
      <c r="O6" s="1">
        <v>97.341799999999992</v>
      </c>
      <c r="P6" s="1"/>
      <c r="Q6" s="1">
        <v>3.8620000000000001</v>
      </c>
      <c r="R6" s="1">
        <v>3.7999999999999999E-2</v>
      </c>
      <c r="S6" s="1">
        <v>0.23100000000000001</v>
      </c>
      <c r="T6" s="1">
        <v>1.226</v>
      </c>
      <c r="U6" s="1">
        <v>5.11E-2</v>
      </c>
      <c r="V6" s="1">
        <v>0.78600000000000003</v>
      </c>
      <c r="W6" s="1">
        <v>1.7430000000000001</v>
      </c>
      <c r="X6" s="1">
        <v>8.9599999999999999E-2</v>
      </c>
      <c r="Y6" s="1">
        <v>8.0311000000000003</v>
      </c>
      <c r="Z6" s="1"/>
      <c r="AA6" s="1">
        <v>4.4792448285846435E-2</v>
      </c>
      <c r="AB6" s="1">
        <v>1.5811676542833789E-3</v>
      </c>
      <c r="AC6" s="1">
        <v>3.3656635037135244E-2</v>
      </c>
      <c r="AD6" s="1">
        <v>0</v>
      </c>
      <c r="AE6" s="1">
        <v>0.83629797656199745</v>
      </c>
      <c r="AF6" s="1">
        <v>8.49862817332519E-2</v>
      </c>
      <c r="AG6" s="1">
        <f t="shared" ref="AG6:AG62" si="3">SUM(AA6:AF6)</f>
        <v>1.0013145092725144</v>
      </c>
      <c r="AI6" s="1">
        <f t="shared" si="0"/>
        <v>0.46418109187749673</v>
      </c>
      <c r="AJ6" s="1">
        <f t="shared" si="1"/>
        <v>0.2093209054593875</v>
      </c>
      <c r="AK6" s="1">
        <f t="shared" si="2"/>
        <v>0.32649800266311585</v>
      </c>
      <c r="AL6">
        <f t="shared" ref="AL6:AL62" si="4">SUM(AI6:AK6)</f>
        <v>1</v>
      </c>
      <c r="AM6" s="13">
        <f t="shared" ref="AM6:AM36" si="5">IF(AK6+AJ6=0,AN6/2,+AK6/(AK6+AJ6)*(100-AN6)+0.5*AN6)</f>
        <v>55.858854860186426</v>
      </c>
      <c r="AN6" s="13">
        <f t="shared" ref="AN6:AN36" si="6">100*AI6/(AI6+AJ6+AK6)</f>
        <v>46.418109187749671</v>
      </c>
      <c r="AP6">
        <v>100</v>
      </c>
      <c r="AQ6">
        <v>0</v>
      </c>
    </row>
    <row r="7" spans="1:43">
      <c r="A7" t="s">
        <v>395</v>
      </c>
      <c r="G7" s="1">
        <v>48.25</v>
      </c>
      <c r="H7" s="1">
        <v>0.87729999999999997</v>
      </c>
      <c r="I7" s="1">
        <v>3.22</v>
      </c>
      <c r="J7" s="1">
        <v>16.850000000000001</v>
      </c>
      <c r="K7" s="1">
        <v>0.6784</v>
      </c>
      <c r="L7" s="1">
        <v>8.2100000000000009</v>
      </c>
      <c r="M7" s="1">
        <v>19.350000000000001</v>
      </c>
      <c r="N7" s="1">
        <v>0.70379999999999998</v>
      </c>
      <c r="O7" s="1">
        <v>98.139499999999998</v>
      </c>
      <c r="P7" s="1"/>
      <c r="Q7" s="1">
        <v>3.8130000000000002</v>
      </c>
      <c r="R7" s="1">
        <v>5.21E-2</v>
      </c>
      <c r="S7" s="1">
        <v>0.3</v>
      </c>
      <c r="T7" s="1">
        <v>1.113</v>
      </c>
      <c r="U7" s="1">
        <v>4.5400000000000003E-2</v>
      </c>
      <c r="V7" s="1">
        <v>0.96799999999999997</v>
      </c>
      <c r="W7" s="1">
        <v>1.6379999999999999</v>
      </c>
      <c r="X7" s="1">
        <v>0.10780000000000001</v>
      </c>
      <c r="Y7" s="1">
        <v>8.0381</v>
      </c>
      <c r="Z7" s="1"/>
      <c r="AA7" s="1">
        <v>5.3924121478822064E-2</v>
      </c>
      <c r="AB7" s="1">
        <v>2.751331944691647E-3</v>
      </c>
      <c r="AC7" s="1">
        <v>4.527075680156302E-2</v>
      </c>
      <c r="AD7" s="1">
        <v>0</v>
      </c>
      <c r="AE7" s="1">
        <v>0.77127381615426926</v>
      </c>
      <c r="AF7" s="1">
        <v>0.13461988613400228</v>
      </c>
      <c r="AG7" s="1">
        <f t="shared" si="3"/>
        <v>1.0078399125133484</v>
      </c>
      <c r="AI7" s="1">
        <f t="shared" si="0"/>
        <v>0.44044097875773058</v>
      </c>
      <c r="AJ7" s="1">
        <f t="shared" si="1"/>
        <v>0.26028502285560634</v>
      </c>
      <c r="AK7" s="1">
        <f t="shared" si="2"/>
        <v>0.29927399838666308</v>
      </c>
      <c r="AL7">
        <f t="shared" si="4"/>
        <v>1</v>
      </c>
      <c r="AM7" s="13">
        <f t="shared" si="5"/>
        <v>51.949448776552835</v>
      </c>
      <c r="AN7" s="13">
        <f t="shared" si="6"/>
        <v>44.044097875773062</v>
      </c>
      <c r="AP7">
        <v>50</v>
      </c>
      <c r="AQ7">
        <v>100</v>
      </c>
    </row>
    <row r="8" spans="1:43">
      <c r="A8" t="s">
        <v>396</v>
      </c>
      <c r="G8" s="1">
        <v>48.61</v>
      </c>
      <c r="H8" s="1">
        <v>0.74150000000000005</v>
      </c>
      <c r="I8" s="1">
        <v>2.62</v>
      </c>
      <c r="J8" s="1">
        <v>18.34</v>
      </c>
      <c r="K8" s="1">
        <v>0.81669999999999998</v>
      </c>
      <c r="L8" s="1">
        <v>7.01</v>
      </c>
      <c r="M8" s="1">
        <v>19.96</v>
      </c>
      <c r="N8" s="1">
        <v>0.7964</v>
      </c>
      <c r="O8" s="1">
        <v>98.894599999999997</v>
      </c>
      <c r="P8" s="1"/>
      <c r="Q8" s="1">
        <v>3.847</v>
      </c>
      <c r="R8" s="1">
        <v>4.41E-2</v>
      </c>
      <c r="S8" s="1">
        <v>0.24399999999999999</v>
      </c>
      <c r="T8" s="1">
        <v>1.214</v>
      </c>
      <c r="U8" s="1">
        <v>5.4800000000000001E-2</v>
      </c>
      <c r="V8" s="1">
        <v>0.82699999999999996</v>
      </c>
      <c r="W8" s="1">
        <v>1.6930000000000001</v>
      </c>
      <c r="X8" s="1">
        <v>0.1222</v>
      </c>
      <c r="Y8" s="1">
        <v>8.0460999999999991</v>
      </c>
      <c r="Z8" s="1"/>
      <c r="AA8" s="1">
        <v>4.6021080497624961E-2</v>
      </c>
      <c r="AB8" s="1">
        <v>0</v>
      </c>
      <c r="AC8" s="1">
        <v>3.8092907051119229E-2</v>
      </c>
      <c r="AD8" s="1">
        <v>0</v>
      </c>
      <c r="AE8" s="1">
        <v>0.80829836248673348</v>
      </c>
      <c r="AF8" s="1">
        <v>0.10614586919163094</v>
      </c>
      <c r="AG8" s="1">
        <f t="shared" si="3"/>
        <v>0.99855821922710863</v>
      </c>
      <c r="AI8" s="1">
        <f t="shared" si="0"/>
        <v>0.45340117836100696</v>
      </c>
      <c r="AJ8" s="1">
        <f t="shared" si="1"/>
        <v>0.22147830744509908</v>
      </c>
      <c r="AK8" s="1">
        <f t="shared" si="2"/>
        <v>0.32512051419389393</v>
      </c>
      <c r="AL8">
        <f t="shared" si="4"/>
        <v>1</v>
      </c>
      <c r="AM8" s="13">
        <f t="shared" si="5"/>
        <v>55.182110337439738</v>
      </c>
      <c r="AN8" s="13">
        <f t="shared" si="6"/>
        <v>45.340117836100696</v>
      </c>
      <c r="AP8">
        <v>0</v>
      </c>
      <c r="AQ8">
        <v>0</v>
      </c>
    </row>
    <row r="9" spans="1:43">
      <c r="A9" t="s">
        <v>397</v>
      </c>
      <c r="G9" s="1">
        <v>48.3</v>
      </c>
      <c r="H9" s="1">
        <v>0.48780000000000001</v>
      </c>
      <c r="I9" s="1">
        <v>1.7372000000000001</v>
      </c>
      <c r="J9" s="1">
        <v>20.73</v>
      </c>
      <c r="K9" s="1">
        <v>0.90129999999999999</v>
      </c>
      <c r="L9" s="1">
        <v>6.3</v>
      </c>
      <c r="M9" s="1">
        <v>19.16</v>
      </c>
      <c r="N9" s="1">
        <v>0.66349999999999998</v>
      </c>
      <c r="O9" s="1">
        <v>98.279800000000009</v>
      </c>
      <c r="P9" s="1"/>
      <c r="Q9" s="1">
        <v>3.8879999999999999</v>
      </c>
      <c r="R9" s="1">
        <v>2.9499999999999998E-2</v>
      </c>
      <c r="S9" s="1">
        <v>0.1648</v>
      </c>
      <c r="T9" s="1">
        <v>1.3959999999999999</v>
      </c>
      <c r="U9" s="1">
        <v>6.1499999999999999E-2</v>
      </c>
      <c r="V9" s="1">
        <v>0.75600000000000001</v>
      </c>
      <c r="W9" s="1">
        <v>1.653</v>
      </c>
      <c r="X9" s="1">
        <v>0.1036</v>
      </c>
      <c r="Y9" s="1">
        <v>8.0539000000000005</v>
      </c>
      <c r="Z9" s="1"/>
      <c r="AA9" s="1">
        <v>2.6352016035753559E-2</v>
      </c>
      <c r="AB9" s="1">
        <v>0</v>
      </c>
      <c r="AC9" s="1">
        <v>2.8025624189852327E-2</v>
      </c>
      <c r="AD9" s="1">
        <v>0</v>
      </c>
      <c r="AE9" s="1">
        <v>0.79821457644164695</v>
      </c>
      <c r="AF9" s="1">
        <v>0.13876000790779869</v>
      </c>
      <c r="AG9" s="1">
        <f t="shared" si="3"/>
        <v>0.99135222457505145</v>
      </c>
      <c r="AI9" s="1">
        <f t="shared" si="0"/>
        <v>0.43442838370565046</v>
      </c>
      <c r="AJ9" s="1">
        <f t="shared" si="1"/>
        <v>0.19868593955321945</v>
      </c>
      <c r="AK9" s="1">
        <f t="shared" si="2"/>
        <v>0.36688567674113004</v>
      </c>
      <c r="AL9">
        <f t="shared" si="4"/>
        <v>0.99999999999999989</v>
      </c>
      <c r="AM9" s="13">
        <f t="shared" si="5"/>
        <v>58.409986859395524</v>
      </c>
      <c r="AN9" s="13">
        <f t="shared" si="6"/>
        <v>43.442838370565056</v>
      </c>
    </row>
    <row r="10" spans="1:43">
      <c r="A10" t="s">
        <v>398</v>
      </c>
      <c r="G10" s="1">
        <v>49.74</v>
      </c>
      <c r="H10" s="1">
        <v>0.51029999999999998</v>
      </c>
      <c r="I10" s="1">
        <v>2.19</v>
      </c>
      <c r="J10" s="1">
        <v>18.59</v>
      </c>
      <c r="K10" s="1">
        <v>0.65990000000000004</v>
      </c>
      <c r="L10" s="1">
        <v>7.4</v>
      </c>
      <c r="M10" s="1">
        <v>19.54</v>
      </c>
      <c r="N10" s="1">
        <v>0.71940000000000004</v>
      </c>
      <c r="O10" s="1">
        <v>99.349600000000009</v>
      </c>
      <c r="P10" s="1"/>
      <c r="Q10" s="1">
        <v>3.903</v>
      </c>
      <c r="R10" s="1">
        <v>3.0099999999999998E-2</v>
      </c>
      <c r="S10" s="1">
        <v>0.20200000000000001</v>
      </c>
      <c r="T10" s="1">
        <v>1.22</v>
      </c>
      <c r="U10" s="1">
        <v>4.3900000000000002E-2</v>
      </c>
      <c r="V10" s="1">
        <v>0.86599999999999999</v>
      </c>
      <c r="W10" s="1">
        <v>1.643</v>
      </c>
      <c r="X10" s="1">
        <v>0.1095</v>
      </c>
      <c r="Y10" s="1">
        <v>8.0184999999999995</v>
      </c>
      <c r="Z10" s="1"/>
      <c r="AA10" s="1">
        <v>5.3282011616577168E-2</v>
      </c>
      <c r="AB10" s="1">
        <v>0</v>
      </c>
      <c r="AC10" s="1">
        <v>2.4004738533164427E-2</v>
      </c>
      <c r="AD10" s="1">
        <v>0</v>
      </c>
      <c r="AE10" s="1">
        <v>0.79761264535347309</v>
      </c>
      <c r="AF10" s="1">
        <v>0.12271035283626452</v>
      </c>
      <c r="AG10" s="1">
        <f t="shared" si="3"/>
        <v>0.99760974833947924</v>
      </c>
      <c r="AI10" s="1">
        <f t="shared" si="0"/>
        <v>0.44060069723786538</v>
      </c>
      <c r="AJ10" s="1">
        <f t="shared" si="1"/>
        <v>0.23223384285331186</v>
      </c>
      <c r="AK10" s="1">
        <f t="shared" si="2"/>
        <v>0.32716545990882273</v>
      </c>
      <c r="AL10">
        <f t="shared" si="4"/>
        <v>1</v>
      </c>
      <c r="AM10" s="13">
        <f t="shared" si="5"/>
        <v>54.746580852775544</v>
      </c>
      <c r="AN10" s="13">
        <f t="shared" si="6"/>
        <v>44.06006972378654</v>
      </c>
    </row>
    <row r="11" spans="1:43">
      <c r="A11" t="s">
        <v>399</v>
      </c>
      <c r="G11" s="1">
        <v>48.95</v>
      </c>
      <c r="H11" s="1">
        <v>0.61280000000000001</v>
      </c>
      <c r="I11" s="1">
        <v>2.41</v>
      </c>
      <c r="J11" s="1">
        <v>18.77</v>
      </c>
      <c r="K11" s="1">
        <v>0.67130000000000001</v>
      </c>
      <c r="L11" s="1">
        <v>6.85</v>
      </c>
      <c r="M11" s="1">
        <v>20.23</v>
      </c>
      <c r="N11" s="1">
        <v>0.83350000000000002</v>
      </c>
      <c r="O11" s="1">
        <v>99.32759999999999</v>
      </c>
      <c r="P11" s="1"/>
      <c r="Q11" s="1">
        <v>3.8620000000000001</v>
      </c>
      <c r="R11" s="1">
        <v>3.6400000000000002E-2</v>
      </c>
      <c r="S11" s="1">
        <v>0.224</v>
      </c>
      <c r="T11" s="1">
        <v>1.2390000000000001</v>
      </c>
      <c r="U11" s="1">
        <v>4.4900000000000002E-2</v>
      </c>
      <c r="V11" s="1">
        <v>0.80500000000000005</v>
      </c>
      <c r="W11" s="1">
        <v>1.71</v>
      </c>
      <c r="X11" s="1">
        <v>0.1275</v>
      </c>
      <c r="Y11" s="1">
        <v>8.0515000000000008</v>
      </c>
      <c r="Z11" s="1"/>
      <c r="AA11" s="1">
        <v>4.3702625189333252E-2</v>
      </c>
      <c r="AB11" s="1">
        <v>0</v>
      </c>
      <c r="AC11" s="1">
        <v>3.4190568444780189E-2</v>
      </c>
      <c r="AD11" s="1">
        <v>0</v>
      </c>
      <c r="AE11" s="1">
        <v>0.82114741962950688</v>
      </c>
      <c r="AF11" s="1">
        <v>0.10062173588405193</v>
      </c>
      <c r="AG11" s="1">
        <f t="shared" si="3"/>
        <v>0.99966234914767216</v>
      </c>
      <c r="AI11" s="1">
        <f t="shared" si="0"/>
        <v>0.45551411827384125</v>
      </c>
      <c r="AJ11" s="1">
        <f t="shared" si="1"/>
        <v>0.21443793287160365</v>
      </c>
      <c r="AK11" s="1">
        <f t="shared" si="2"/>
        <v>0.33004794885455518</v>
      </c>
      <c r="AL11">
        <f t="shared" si="4"/>
        <v>1</v>
      </c>
      <c r="AM11" s="13">
        <f t="shared" si="5"/>
        <v>55.780500799147575</v>
      </c>
      <c r="AN11" s="13">
        <f t="shared" si="6"/>
        <v>45.551411827384122</v>
      </c>
    </row>
    <row r="12" spans="1:43">
      <c r="A12" t="s">
        <v>400</v>
      </c>
      <c r="G12" s="1">
        <v>49.46</v>
      </c>
      <c r="H12" s="1">
        <v>0.53059999999999996</v>
      </c>
      <c r="I12" s="1">
        <v>2.38</v>
      </c>
      <c r="J12" s="1">
        <v>18.350000000000001</v>
      </c>
      <c r="K12" s="1">
        <v>0.81399999999999995</v>
      </c>
      <c r="L12" s="1">
        <v>6.89</v>
      </c>
      <c r="M12" s="1">
        <v>20.149999999999999</v>
      </c>
      <c r="N12" s="1">
        <v>0.78239999999999998</v>
      </c>
      <c r="O12" s="1">
        <v>99.356999999999985</v>
      </c>
      <c r="P12" s="1"/>
      <c r="Q12" s="1">
        <v>3.89</v>
      </c>
      <c r="R12" s="1">
        <v>3.1399999999999997E-2</v>
      </c>
      <c r="S12" s="1">
        <v>0.22</v>
      </c>
      <c r="T12" s="1">
        <v>1.2070000000000001</v>
      </c>
      <c r="U12" s="1">
        <v>5.4199999999999998E-2</v>
      </c>
      <c r="V12" s="1">
        <v>0.80800000000000005</v>
      </c>
      <c r="W12" s="1">
        <v>1.698</v>
      </c>
      <c r="X12" s="1">
        <v>0.1193</v>
      </c>
      <c r="Y12" s="1">
        <v>8.0279000000000007</v>
      </c>
      <c r="Z12" s="1"/>
      <c r="AA12" s="1">
        <v>5.5240467432791013E-2</v>
      </c>
      <c r="AB12" s="1">
        <v>0</v>
      </c>
      <c r="AC12" s="1">
        <v>2.7531035374593782E-2</v>
      </c>
      <c r="AD12" s="1">
        <v>0</v>
      </c>
      <c r="AE12" s="1">
        <v>0.82145358035066995</v>
      </c>
      <c r="AF12" s="1">
        <v>9.2952460438954554E-2</v>
      </c>
      <c r="AG12" s="1">
        <f t="shared" si="3"/>
        <v>0.99717754359700927</v>
      </c>
      <c r="AI12" s="1">
        <f t="shared" si="0"/>
        <v>0.45731214651225421</v>
      </c>
      <c r="AJ12" s="1">
        <f t="shared" si="1"/>
        <v>0.21761378938863454</v>
      </c>
      <c r="AK12" s="1">
        <f t="shared" si="2"/>
        <v>0.32507406409911127</v>
      </c>
      <c r="AL12">
        <f t="shared" si="4"/>
        <v>1</v>
      </c>
      <c r="AM12" s="13">
        <f t="shared" si="5"/>
        <v>55.373013735523841</v>
      </c>
      <c r="AN12" s="13">
        <f t="shared" si="6"/>
        <v>45.731214651225422</v>
      </c>
    </row>
    <row r="13" spans="1:43">
      <c r="A13" t="s">
        <v>401</v>
      </c>
      <c r="G13" s="1">
        <v>47.59</v>
      </c>
      <c r="H13" s="1">
        <v>0.90280000000000005</v>
      </c>
      <c r="I13" s="1">
        <v>2.93</v>
      </c>
      <c r="J13" s="1">
        <v>19.760000000000002</v>
      </c>
      <c r="K13" s="1">
        <v>0.7974</v>
      </c>
      <c r="L13" s="1">
        <v>5.62</v>
      </c>
      <c r="M13" s="1">
        <v>19.829999999999998</v>
      </c>
      <c r="N13" s="1">
        <v>0.94820000000000004</v>
      </c>
      <c r="O13" s="1">
        <v>98.378400000000013</v>
      </c>
      <c r="P13" s="1"/>
      <c r="Q13" s="1">
        <v>3.8159999999999998</v>
      </c>
      <c r="R13" s="1">
        <v>5.4399999999999997E-2</v>
      </c>
      <c r="S13" s="1">
        <v>0.27700000000000002</v>
      </c>
      <c r="T13" s="1">
        <v>1.325</v>
      </c>
      <c r="U13" s="1">
        <v>5.4199999999999998E-2</v>
      </c>
      <c r="V13" s="1">
        <v>0.67200000000000004</v>
      </c>
      <c r="W13" s="1">
        <v>1.704</v>
      </c>
      <c r="X13" s="1">
        <v>0.1474</v>
      </c>
      <c r="Y13" s="1">
        <v>8.0577000000000005</v>
      </c>
      <c r="Z13" s="1"/>
      <c r="AA13" s="1">
        <v>4.8892499456408778E-2</v>
      </c>
      <c r="AB13" s="1">
        <v>0</v>
      </c>
      <c r="AC13" s="1">
        <v>4.4860515530579792E-2</v>
      </c>
      <c r="AD13" s="1">
        <v>0</v>
      </c>
      <c r="AE13" s="1">
        <v>0.80799790175181951</v>
      </c>
      <c r="AF13" s="1">
        <v>9.5811405810442674E-2</v>
      </c>
      <c r="AG13" s="1">
        <f t="shared" si="3"/>
        <v>0.9975623225492507</v>
      </c>
      <c r="AI13" s="1">
        <f t="shared" si="0"/>
        <v>0.46041610375574171</v>
      </c>
      <c r="AJ13" s="1">
        <f t="shared" si="1"/>
        <v>0.18157254796001085</v>
      </c>
      <c r="AK13" s="1">
        <f t="shared" si="2"/>
        <v>0.35801134828424752</v>
      </c>
      <c r="AL13">
        <f t="shared" si="4"/>
        <v>1</v>
      </c>
      <c r="AM13" s="13">
        <f t="shared" si="5"/>
        <v>58.821940016211826</v>
      </c>
      <c r="AN13" s="13">
        <f t="shared" si="6"/>
        <v>46.041610375574173</v>
      </c>
    </row>
    <row r="14" spans="1:43">
      <c r="A14" t="s">
        <v>402</v>
      </c>
      <c r="G14" s="1">
        <v>48.54</v>
      </c>
      <c r="H14" s="1">
        <v>0.66549999999999998</v>
      </c>
      <c r="I14" s="1">
        <v>0.81079999999999997</v>
      </c>
      <c r="J14" s="1">
        <v>22.02</v>
      </c>
      <c r="K14" s="1">
        <v>0.93110000000000004</v>
      </c>
      <c r="L14" s="1">
        <v>3.98</v>
      </c>
      <c r="M14" s="1">
        <v>18.98</v>
      </c>
      <c r="N14" s="1">
        <v>1.74</v>
      </c>
      <c r="O14" s="1">
        <v>97.667400000000001</v>
      </c>
      <c r="P14" s="1"/>
      <c r="Q14" s="1">
        <v>3.9689999999999999</v>
      </c>
      <c r="R14" s="1">
        <v>4.0899999999999999E-2</v>
      </c>
      <c r="S14" s="1">
        <v>7.8200000000000006E-2</v>
      </c>
      <c r="T14" s="1">
        <v>1.506</v>
      </c>
      <c r="U14" s="1">
        <v>6.4500000000000002E-2</v>
      </c>
      <c r="V14" s="1">
        <v>0.48499999999999999</v>
      </c>
      <c r="W14" s="1">
        <v>1.663</v>
      </c>
      <c r="X14" s="1">
        <v>0.27600000000000002</v>
      </c>
      <c r="Y14" s="1">
        <v>8.0892999999999997</v>
      </c>
      <c r="Z14" s="1"/>
      <c r="AA14" s="1">
        <v>2.4194796103765688E-2</v>
      </c>
      <c r="AB14" s="1">
        <v>0</v>
      </c>
      <c r="AC14" s="1">
        <v>7.4426881965470315E-3</v>
      </c>
      <c r="AD14" s="1">
        <v>0</v>
      </c>
      <c r="AE14" s="1">
        <v>0.82423521147771128</v>
      </c>
      <c r="AF14" s="1">
        <v>8.5762211378851039E-2</v>
      </c>
      <c r="AG14" s="1">
        <f t="shared" si="3"/>
        <v>0.94163490715687503</v>
      </c>
      <c r="AI14" s="1">
        <f t="shared" si="0"/>
        <v>0.45511767925561031</v>
      </c>
      <c r="AJ14" s="1">
        <f t="shared" si="1"/>
        <v>0.13273125342090858</v>
      </c>
      <c r="AK14" s="1">
        <f t="shared" si="2"/>
        <v>0.41215106732348111</v>
      </c>
      <c r="AL14">
        <f t="shared" si="4"/>
        <v>1</v>
      </c>
      <c r="AM14" s="13">
        <f t="shared" si="5"/>
        <v>63.970990695128627</v>
      </c>
      <c r="AN14" s="13">
        <f t="shared" si="6"/>
        <v>45.511767925561031</v>
      </c>
    </row>
    <row r="15" spans="1:43">
      <c r="A15" t="s">
        <v>403</v>
      </c>
      <c r="G15" s="1">
        <v>48.52</v>
      </c>
      <c r="H15" s="1">
        <v>0.59770000000000001</v>
      </c>
      <c r="I15" s="1">
        <v>0.87990000000000002</v>
      </c>
      <c r="J15" s="1">
        <v>22.3</v>
      </c>
      <c r="K15" s="1">
        <v>0.92549999999999999</v>
      </c>
      <c r="L15" s="1">
        <v>3.65</v>
      </c>
      <c r="M15" s="1">
        <v>19.5</v>
      </c>
      <c r="N15" s="1">
        <v>1.73</v>
      </c>
      <c r="O15" s="1">
        <v>98.103100000000012</v>
      </c>
      <c r="P15" s="1"/>
      <c r="Q15" s="1">
        <v>3.9609999999999999</v>
      </c>
      <c r="R15" s="1">
        <v>3.6700000000000003E-2</v>
      </c>
      <c r="S15" s="1">
        <v>8.4699999999999998E-2</v>
      </c>
      <c r="T15" s="1">
        <v>1.522</v>
      </c>
      <c r="U15" s="1">
        <v>6.4000000000000001E-2</v>
      </c>
      <c r="V15" s="1">
        <v>0.44400000000000001</v>
      </c>
      <c r="W15" s="1">
        <v>1.706</v>
      </c>
      <c r="X15" s="1">
        <v>0.27400000000000002</v>
      </c>
      <c r="Y15" s="1">
        <v>8.1029999999999998</v>
      </c>
      <c r="Z15" s="1"/>
      <c r="AA15" s="1">
        <v>2.2680750660854267E-2</v>
      </c>
      <c r="AB15" s="1">
        <v>0</v>
      </c>
      <c r="AC15" s="1">
        <v>9.8228731317271389E-3</v>
      </c>
      <c r="AD15" s="1">
        <v>0</v>
      </c>
      <c r="AE15" s="1">
        <v>0.84294305700935857</v>
      </c>
      <c r="AF15" s="1">
        <v>7.0158193137333347E-2</v>
      </c>
      <c r="AG15" s="1">
        <f t="shared" si="3"/>
        <v>0.94560487393927328</v>
      </c>
      <c r="AI15" s="1">
        <f t="shared" si="0"/>
        <v>0.46459694989106759</v>
      </c>
      <c r="AJ15" s="1">
        <f t="shared" si="1"/>
        <v>0.12091503267973858</v>
      </c>
      <c r="AK15" s="1">
        <f t="shared" si="2"/>
        <v>0.41448801742919394</v>
      </c>
      <c r="AL15">
        <f t="shared" si="4"/>
        <v>1</v>
      </c>
      <c r="AM15" s="13">
        <f t="shared" si="5"/>
        <v>64.678649237472769</v>
      </c>
      <c r="AN15" s="13">
        <f t="shared" si="6"/>
        <v>46.459694989106758</v>
      </c>
    </row>
    <row r="16" spans="1:43">
      <c r="A16" t="s">
        <v>404</v>
      </c>
      <c r="G16" s="1">
        <v>47.29</v>
      </c>
      <c r="H16" s="1">
        <v>0.621</v>
      </c>
      <c r="I16" s="1">
        <v>1.99</v>
      </c>
      <c r="J16" s="1">
        <v>24.53</v>
      </c>
      <c r="K16" s="1">
        <v>0.91990000000000005</v>
      </c>
      <c r="L16" s="1">
        <v>2.17</v>
      </c>
      <c r="M16" s="1">
        <v>19.649999999999999</v>
      </c>
      <c r="N16" s="1">
        <v>1.0777000000000001</v>
      </c>
      <c r="O16" s="1">
        <v>98.248599999999982</v>
      </c>
      <c r="P16" s="1"/>
      <c r="Q16" s="1">
        <v>3.8919999999999999</v>
      </c>
      <c r="R16" s="1">
        <v>3.8399999999999997E-2</v>
      </c>
      <c r="S16" s="1">
        <v>0.193</v>
      </c>
      <c r="T16" s="1">
        <v>1.6879999999999999</v>
      </c>
      <c r="U16" s="1">
        <v>6.4100000000000004E-2</v>
      </c>
      <c r="V16" s="1">
        <v>0.26600000000000001</v>
      </c>
      <c r="W16" s="1">
        <v>1.7330000000000001</v>
      </c>
      <c r="X16" s="1">
        <v>0.17199999999999999</v>
      </c>
      <c r="Y16" s="1">
        <v>8.0508000000000006</v>
      </c>
      <c r="Z16" s="1"/>
      <c r="AA16" s="1">
        <v>4.4580004558469249E-2</v>
      </c>
      <c r="AB16" s="1">
        <v>0</v>
      </c>
      <c r="AC16" s="1">
        <v>2.6015088938831865E-2</v>
      </c>
      <c r="AD16" s="1">
        <v>0</v>
      </c>
      <c r="AE16" s="1">
        <v>0.84124348386071646</v>
      </c>
      <c r="AF16" s="1">
        <v>6.8514880836283876E-2</v>
      </c>
      <c r="AG16" s="1">
        <f t="shared" si="3"/>
        <v>0.98035345819430142</v>
      </c>
      <c r="AI16" s="1">
        <f t="shared" si="0"/>
        <v>0.47002983455383779</v>
      </c>
      <c r="AJ16" s="1">
        <f t="shared" si="1"/>
        <v>7.2145375644155144E-2</v>
      </c>
      <c r="AK16" s="1">
        <f t="shared" si="2"/>
        <v>0.45782478980200703</v>
      </c>
      <c r="AL16">
        <f t="shared" si="4"/>
        <v>1</v>
      </c>
      <c r="AM16" s="13">
        <f t="shared" si="5"/>
        <v>69.283970707892593</v>
      </c>
      <c r="AN16" s="13">
        <f t="shared" si="6"/>
        <v>47.002983455383777</v>
      </c>
    </row>
    <row r="17" spans="1:40">
      <c r="A17" t="s">
        <v>405</v>
      </c>
      <c r="G17" s="1">
        <v>46.71</v>
      </c>
      <c r="H17" s="1">
        <v>0.71060000000000001</v>
      </c>
      <c r="I17" s="1">
        <v>2.39</v>
      </c>
      <c r="J17" s="1">
        <v>24.22</v>
      </c>
      <c r="K17" s="1">
        <v>1.0551999999999999</v>
      </c>
      <c r="L17" s="1">
        <v>2.68</v>
      </c>
      <c r="M17" s="1">
        <v>18.97</v>
      </c>
      <c r="N17" s="1">
        <v>1.0573999999999999</v>
      </c>
      <c r="O17" s="1">
        <v>97.793200000000013</v>
      </c>
      <c r="P17" s="1"/>
      <c r="Q17" s="1">
        <v>3.859</v>
      </c>
      <c r="R17" s="1">
        <v>4.4200000000000003E-2</v>
      </c>
      <c r="S17" s="1">
        <v>0.23300000000000001</v>
      </c>
      <c r="T17" s="1">
        <v>1.673</v>
      </c>
      <c r="U17" s="1">
        <v>7.3800000000000004E-2</v>
      </c>
      <c r="V17" s="1">
        <v>0.33</v>
      </c>
      <c r="W17" s="1">
        <v>1.679</v>
      </c>
      <c r="X17" s="1">
        <v>0.1694</v>
      </c>
      <c r="Y17" s="1">
        <v>8.0640000000000001</v>
      </c>
      <c r="Z17" s="1"/>
      <c r="AA17" s="1">
        <v>4.6305816557024843E-2</v>
      </c>
      <c r="AB17" s="1">
        <v>0</v>
      </c>
      <c r="AC17" s="1">
        <v>3.5038003064108647E-2</v>
      </c>
      <c r="AD17" s="1">
        <v>0</v>
      </c>
      <c r="AE17" s="1">
        <v>0.8047522030050237</v>
      </c>
      <c r="AF17" s="1">
        <v>9.8597330006777117E-2</v>
      </c>
      <c r="AG17" s="1">
        <f t="shared" si="3"/>
        <v>0.98469335263293423</v>
      </c>
      <c r="AI17" s="1">
        <f t="shared" si="0"/>
        <v>0.45600217273221072</v>
      </c>
      <c r="AJ17" s="1">
        <f t="shared" si="1"/>
        <v>8.9625203693644753E-2</v>
      </c>
      <c r="AK17" s="1">
        <f t="shared" si="2"/>
        <v>0.45437262357414443</v>
      </c>
      <c r="AL17">
        <f t="shared" si="4"/>
        <v>0.99999999999999989</v>
      </c>
      <c r="AM17" s="13">
        <f t="shared" si="5"/>
        <v>68.237370994024985</v>
      </c>
      <c r="AN17" s="13">
        <f t="shared" si="6"/>
        <v>45.600217273221077</v>
      </c>
    </row>
    <row r="18" spans="1:40">
      <c r="A18" t="s">
        <v>406</v>
      </c>
      <c r="G18" s="1">
        <v>47.89</v>
      </c>
      <c r="H18" s="1">
        <v>0.40379999999999999</v>
      </c>
      <c r="I18" s="1">
        <v>2.0299999999999998</v>
      </c>
      <c r="J18" s="1">
        <v>23.46</v>
      </c>
      <c r="K18" s="1">
        <v>0.88380000000000003</v>
      </c>
      <c r="L18" s="1">
        <v>3.31</v>
      </c>
      <c r="M18" s="1">
        <v>19.75</v>
      </c>
      <c r="N18" s="1">
        <v>0.9869</v>
      </c>
      <c r="O18" s="1">
        <v>98.714500000000001</v>
      </c>
      <c r="P18" s="1"/>
      <c r="Q18" s="1">
        <v>3.8980000000000001</v>
      </c>
      <c r="R18" s="1">
        <v>2.47E-2</v>
      </c>
      <c r="S18" s="1">
        <v>0.19500000000000001</v>
      </c>
      <c r="T18" s="1">
        <v>1.597</v>
      </c>
      <c r="U18" s="1">
        <v>6.0900000000000003E-2</v>
      </c>
      <c r="V18" s="1">
        <v>0.40200000000000002</v>
      </c>
      <c r="W18" s="1">
        <v>1.7230000000000001</v>
      </c>
      <c r="X18" s="1">
        <v>0.15570000000000001</v>
      </c>
      <c r="Y18" s="1">
        <v>8.0573999999999995</v>
      </c>
      <c r="Z18" s="1"/>
      <c r="AA18" s="1">
        <v>4.681230319433366E-2</v>
      </c>
      <c r="AB18" s="1">
        <v>0</v>
      </c>
      <c r="AC18" s="1">
        <v>2.5288814318941144E-2</v>
      </c>
      <c r="AD18" s="1">
        <v>0</v>
      </c>
      <c r="AE18" s="1">
        <v>0.83610419894173005</v>
      </c>
      <c r="AF18" s="1">
        <v>8.1693400705805941E-2</v>
      </c>
      <c r="AG18" s="1">
        <f t="shared" si="3"/>
        <v>0.98989871716081068</v>
      </c>
      <c r="AI18" s="1">
        <f t="shared" si="0"/>
        <v>0.46292315959161739</v>
      </c>
      <c r="AJ18" s="1">
        <f t="shared" si="1"/>
        <v>0.10800644814615798</v>
      </c>
      <c r="AK18" s="1">
        <f t="shared" si="2"/>
        <v>0.42907039226222454</v>
      </c>
      <c r="AL18">
        <f t="shared" si="4"/>
        <v>0.99999999999999989</v>
      </c>
      <c r="AM18" s="13">
        <f t="shared" si="5"/>
        <v>66.053197205803329</v>
      </c>
      <c r="AN18" s="13">
        <f t="shared" si="6"/>
        <v>46.292315959161748</v>
      </c>
    </row>
    <row r="19" spans="1:40">
      <c r="A19" t="s">
        <v>407</v>
      </c>
      <c r="G19" s="1">
        <v>46.77</v>
      </c>
      <c r="H19" s="1">
        <v>0.63819999999999999</v>
      </c>
      <c r="I19" s="1">
        <v>2.25</v>
      </c>
      <c r="J19" s="1">
        <v>24.21</v>
      </c>
      <c r="K19" s="1">
        <v>0.9889</v>
      </c>
      <c r="L19" s="1">
        <v>2.4700000000000002</v>
      </c>
      <c r="M19" s="1">
        <v>19.82</v>
      </c>
      <c r="N19" s="1">
        <v>1.0378000000000001</v>
      </c>
      <c r="O19" s="1">
        <v>98.184899999999985</v>
      </c>
      <c r="P19" s="1"/>
      <c r="Q19" s="1">
        <v>3.8559999999999999</v>
      </c>
      <c r="R19" s="1">
        <v>3.9600000000000003E-2</v>
      </c>
      <c r="S19" s="1">
        <v>0.219</v>
      </c>
      <c r="T19" s="1">
        <v>1.669</v>
      </c>
      <c r="U19" s="1">
        <v>6.9099999999999995E-2</v>
      </c>
      <c r="V19" s="1">
        <v>0.30399999999999999</v>
      </c>
      <c r="W19" s="1">
        <v>1.7509999999999999</v>
      </c>
      <c r="X19" s="1">
        <v>0.16589999999999999</v>
      </c>
      <c r="Y19" s="1">
        <v>8.0779999999999994</v>
      </c>
      <c r="Z19" s="1"/>
      <c r="AA19" s="1">
        <v>3.7923963874677141E-2</v>
      </c>
      <c r="AB19" s="1">
        <v>0</v>
      </c>
      <c r="AC19" s="1">
        <v>3.5711776119480509E-2</v>
      </c>
      <c r="AD19" s="1">
        <v>0</v>
      </c>
      <c r="AE19" s="1">
        <v>0.83996992664201986</v>
      </c>
      <c r="AF19" s="1">
        <v>7.3369439293875127E-2</v>
      </c>
      <c r="AG19" s="1">
        <f t="shared" si="3"/>
        <v>0.98697510593005267</v>
      </c>
      <c r="AI19" s="1">
        <f t="shared" si="0"/>
        <v>0.47019334049409234</v>
      </c>
      <c r="AJ19" s="1">
        <f t="shared" si="1"/>
        <v>8.1632653061224483E-2</v>
      </c>
      <c r="AK19" s="1">
        <f t="shared" si="2"/>
        <v>0.44817400644468314</v>
      </c>
      <c r="AL19">
        <f t="shared" si="4"/>
        <v>1</v>
      </c>
      <c r="AM19" s="13">
        <f t="shared" si="5"/>
        <v>68.327067669172934</v>
      </c>
      <c r="AN19" s="13">
        <f t="shared" si="6"/>
        <v>47.019334049409231</v>
      </c>
    </row>
    <row r="20" spans="1:40">
      <c r="A20" t="s">
        <v>408</v>
      </c>
      <c r="G20" s="1">
        <v>47.54</v>
      </c>
      <c r="H20" s="1">
        <v>0.3775</v>
      </c>
      <c r="I20" s="1">
        <v>1.7767999999999999</v>
      </c>
      <c r="J20" s="1">
        <v>23.73</v>
      </c>
      <c r="K20" s="1">
        <v>0.93789999999999996</v>
      </c>
      <c r="L20" s="1">
        <v>3.11</v>
      </c>
      <c r="M20" s="1">
        <v>19.600000000000001</v>
      </c>
      <c r="N20" s="1">
        <v>1.1160000000000001</v>
      </c>
      <c r="O20" s="1">
        <v>98.188199999999981</v>
      </c>
      <c r="P20" s="1"/>
      <c r="Q20" s="1">
        <v>3.903</v>
      </c>
      <c r="R20" s="1">
        <v>2.3300000000000001E-2</v>
      </c>
      <c r="S20" s="1">
        <v>0.17199999999999999</v>
      </c>
      <c r="T20" s="1">
        <v>1.63</v>
      </c>
      <c r="U20" s="1">
        <v>6.5199999999999994E-2</v>
      </c>
      <c r="V20" s="1">
        <v>0.38</v>
      </c>
      <c r="W20" s="1">
        <v>1.724</v>
      </c>
      <c r="X20" s="1">
        <v>0.1777</v>
      </c>
      <c r="Y20" s="1">
        <v>8.0759000000000007</v>
      </c>
      <c r="Z20" s="1"/>
      <c r="AA20" s="1">
        <v>3.770264547781467E-2</v>
      </c>
      <c r="AB20" s="1">
        <v>0</v>
      </c>
      <c r="AC20" s="1">
        <v>2.4134595235104417E-2</v>
      </c>
      <c r="AD20" s="1">
        <v>0</v>
      </c>
      <c r="AE20" s="1">
        <v>0.83802953050884565</v>
      </c>
      <c r="AF20" s="1">
        <v>8.3520866364914625E-2</v>
      </c>
      <c r="AG20" s="1">
        <f t="shared" si="3"/>
        <v>0.98338763758667935</v>
      </c>
      <c r="AI20" s="1">
        <f t="shared" si="0"/>
        <v>0.46170326727370115</v>
      </c>
      <c r="AJ20" s="1">
        <f t="shared" si="1"/>
        <v>0.10176754151044456</v>
      </c>
      <c r="AK20" s="1">
        <f t="shared" si="2"/>
        <v>0.43652919121585426</v>
      </c>
      <c r="AL20">
        <f t="shared" si="4"/>
        <v>1</v>
      </c>
      <c r="AM20" s="13">
        <f t="shared" si="5"/>
        <v>66.738082485270482</v>
      </c>
      <c r="AN20" s="13">
        <f t="shared" si="6"/>
        <v>46.170326727370117</v>
      </c>
    </row>
    <row r="21" spans="1:40">
      <c r="A21" t="s">
        <v>409</v>
      </c>
      <c r="G21" s="1">
        <v>46.8</v>
      </c>
      <c r="H21" s="1">
        <v>0.55620000000000003</v>
      </c>
      <c r="I21" s="1">
        <v>2.02</v>
      </c>
      <c r="J21" s="1">
        <v>23.45</v>
      </c>
      <c r="K21" s="1">
        <v>0.95509999999999995</v>
      </c>
      <c r="L21" s="1">
        <v>2.94</v>
      </c>
      <c r="M21" s="1">
        <v>19.16</v>
      </c>
      <c r="N21" s="1">
        <v>0.98750000000000004</v>
      </c>
      <c r="O21" s="1">
        <v>96.868799999999993</v>
      </c>
      <c r="P21" s="1"/>
      <c r="Q21" s="1">
        <v>3.891</v>
      </c>
      <c r="R21" s="1">
        <v>3.4799999999999998E-2</v>
      </c>
      <c r="S21" s="1">
        <v>0.19800000000000001</v>
      </c>
      <c r="T21" s="1">
        <v>1.631</v>
      </c>
      <c r="U21" s="1">
        <v>6.7299999999999999E-2</v>
      </c>
      <c r="V21" s="1">
        <v>0.36399999999999999</v>
      </c>
      <c r="W21" s="1">
        <v>1.7070000000000001</v>
      </c>
      <c r="X21" s="1">
        <v>0.15920000000000001</v>
      </c>
      <c r="Y21" s="1">
        <v>8.0556000000000001</v>
      </c>
      <c r="Z21" s="1"/>
      <c r="AA21" s="1">
        <v>4.4702139325544191E-2</v>
      </c>
      <c r="AB21" s="1">
        <v>0</v>
      </c>
      <c r="AC21" s="1">
        <v>2.7138475193438816E-2</v>
      </c>
      <c r="AD21" s="1">
        <v>0</v>
      </c>
      <c r="AE21" s="1">
        <v>0.82636208730608463</v>
      </c>
      <c r="AF21" s="1">
        <v>8.5593461432472817E-2</v>
      </c>
      <c r="AG21" s="1">
        <f t="shared" si="3"/>
        <v>0.98379616325754049</v>
      </c>
      <c r="AI21" s="1">
        <f t="shared" si="0"/>
        <v>0.46110210696920584</v>
      </c>
      <c r="AJ21" s="1">
        <f t="shared" si="1"/>
        <v>9.8325229605618583E-2</v>
      </c>
      <c r="AK21" s="1">
        <f t="shared" si="2"/>
        <v>0.44057266342517559</v>
      </c>
      <c r="AL21">
        <f t="shared" si="4"/>
        <v>1</v>
      </c>
      <c r="AM21" s="13">
        <f t="shared" si="5"/>
        <v>67.112371690977852</v>
      </c>
      <c r="AN21" s="13">
        <f t="shared" si="6"/>
        <v>46.110210696920582</v>
      </c>
    </row>
    <row r="22" spans="1:40">
      <c r="A22" t="s">
        <v>410</v>
      </c>
      <c r="G22" s="1">
        <v>47.59</v>
      </c>
      <c r="H22" s="1">
        <v>0.36230000000000001</v>
      </c>
      <c r="I22" s="1">
        <v>1.2206999999999999</v>
      </c>
      <c r="J22" s="1">
        <v>24.27</v>
      </c>
      <c r="K22" s="1">
        <v>1.0381</v>
      </c>
      <c r="L22" s="1">
        <v>2.97</v>
      </c>
      <c r="M22" s="1">
        <v>19.13</v>
      </c>
      <c r="N22" s="1">
        <v>0.70830000000000004</v>
      </c>
      <c r="O22" s="1">
        <v>97.289400000000001</v>
      </c>
      <c r="P22" s="1"/>
      <c r="Q22" s="1">
        <v>3.9460000000000002</v>
      </c>
      <c r="R22" s="1">
        <v>2.2599999999999999E-2</v>
      </c>
      <c r="S22" s="1">
        <v>0.1193</v>
      </c>
      <c r="T22" s="1">
        <v>1.6830000000000001</v>
      </c>
      <c r="U22" s="1">
        <v>7.2900000000000006E-2</v>
      </c>
      <c r="V22" s="1">
        <v>0.36699999999999999</v>
      </c>
      <c r="W22" s="1">
        <v>1.7</v>
      </c>
      <c r="X22" s="1">
        <v>0.1139</v>
      </c>
      <c r="Y22" s="1">
        <v>8.0298999999999996</v>
      </c>
      <c r="Z22" s="1"/>
      <c r="AA22" s="1">
        <v>3.3024784201703176E-2</v>
      </c>
      <c r="AB22" s="1">
        <v>0</v>
      </c>
      <c r="AC22" s="1">
        <v>1.3315893166065074E-2</v>
      </c>
      <c r="AD22" s="1">
        <v>0</v>
      </c>
      <c r="AE22" s="1">
        <v>0.83660896212730318</v>
      </c>
      <c r="AF22" s="1">
        <v>9.4304373709444E-2</v>
      </c>
      <c r="AG22" s="1">
        <f t="shared" si="3"/>
        <v>0.97725401320451544</v>
      </c>
      <c r="AI22" s="1">
        <f t="shared" si="0"/>
        <v>0.45333333333333331</v>
      </c>
      <c r="AJ22" s="1">
        <f t="shared" si="1"/>
        <v>9.7866666666666671E-2</v>
      </c>
      <c r="AK22" s="1">
        <f t="shared" si="2"/>
        <v>0.44880000000000003</v>
      </c>
      <c r="AL22">
        <f t="shared" si="4"/>
        <v>1</v>
      </c>
      <c r="AM22" s="13">
        <f t="shared" si="5"/>
        <v>67.546666666666667</v>
      </c>
      <c r="AN22" s="13">
        <f t="shared" si="6"/>
        <v>45.333333333333329</v>
      </c>
    </row>
    <row r="23" spans="1:40">
      <c r="A23" t="s">
        <v>411</v>
      </c>
      <c r="G23" s="1">
        <v>46.37</v>
      </c>
      <c r="H23" s="1">
        <v>0.65559999999999996</v>
      </c>
      <c r="I23" s="1">
        <v>2.42</v>
      </c>
      <c r="J23" s="1">
        <v>23.67</v>
      </c>
      <c r="K23" s="1">
        <v>0.98080000000000001</v>
      </c>
      <c r="L23" s="1">
        <v>2.75</v>
      </c>
      <c r="M23" s="1">
        <v>19.38</v>
      </c>
      <c r="N23" s="1">
        <v>1.1283000000000001</v>
      </c>
      <c r="O23" s="1">
        <v>97.354700000000008</v>
      </c>
      <c r="P23" s="1"/>
      <c r="Q23" s="1">
        <v>3.847</v>
      </c>
      <c r="R23" s="1">
        <v>4.0899999999999999E-2</v>
      </c>
      <c r="S23" s="1">
        <v>0.23599999999999999</v>
      </c>
      <c r="T23" s="1">
        <v>1.6419999999999999</v>
      </c>
      <c r="U23" s="1">
        <v>6.8900000000000003E-2</v>
      </c>
      <c r="V23" s="1">
        <v>0.34</v>
      </c>
      <c r="W23" s="1">
        <v>1.7230000000000001</v>
      </c>
      <c r="X23" s="1">
        <v>0.18149999999999999</v>
      </c>
      <c r="Y23" s="1">
        <v>8.0813000000000006</v>
      </c>
      <c r="Z23" s="1"/>
      <c r="AA23" s="1">
        <v>4.2577394734900381E-2</v>
      </c>
      <c r="AB23" s="1">
        <v>0</v>
      </c>
      <c r="AC23" s="1">
        <v>3.7889295614034979E-2</v>
      </c>
      <c r="AD23" s="1">
        <v>0</v>
      </c>
      <c r="AE23" s="1">
        <v>0.82378840781093732</v>
      </c>
      <c r="AF23" s="1">
        <v>8.3883092052093322E-2</v>
      </c>
      <c r="AG23" s="1">
        <f t="shared" si="3"/>
        <v>0.98813819021196603</v>
      </c>
      <c r="AI23" s="1">
        <f t="shared" si="0"/>
        <v>0.46504723346828614</v>
      </c>
      <c r="AJ23" s="1">
        <f t="shared" si="1"/>
        <v>9.1767881241565458E-2</v>
      </c>
      <c r="AK23" s="1">
        <f t="shared" si="2"/>
        <v>0.44318488529014843</v>
      </c>
      <c r="AL23">
        <f t="shared" si="4"/>
        <v>1</v>
      </c>
      <c r="AM23" s="13">
        <f t="shared" si="5"/>
        <v>67.570850202429142</v>
      </c>
      <c r="AN23" s="13">
        <f t="shared" si="6"/>
        <v>46.504723346828612</v>
      </c>
    </row>
    <row r="24" spans="1:40">
      <c r="A24" t="s">
        <v>412</v>
      </c>
      <c r="G24" s="1">
        <v>45.98</v>
      </c>
      <c r="H24" s="1">
        <v>0.83150000000000002</v>
      </c>
      <c r="I24" s="1">
        <v>2.5299999999999998</v>
      </c>
      <c r="J24" s="1">
        <v>24.17</v>
      </c>
      <c r="K24" s="1">
        <v>1.1066</v>
      </c>
      <c r="L24" s="1">
        <v>1.97</v>
      </c>
      <c r="M24" s="1">
        <v>19.36</v>
      </c>
      <c r="N24" s="1">
        <v>1.1586000000000001</v>
      </c>
      <c r="O24" s="1">
        <v>97.106700000000004</v>
      </c>
      <c r="P24" s="1"/>
      <c r="Q24" s="1">
        <v>3.8370000000000002</v>
      </c>
      <c r="R24" s="1">
        <v>5.2200000000000003E-2</v>
      </c>
      <c r="S24" s="1">
        <v>0.249</v>
      </c>
      <c r="T24" s="1">
        <v>1.6870000000000001</v>
      </c>
      <c r="U24" s="1">
        <v>7.8200000000000006E-2</v>
      </c>
      <c r="V24" s="1">
        <v>0.245</v>
      </c>
      <c r="W24" s="1">
        <v>1.7310000000000001</v>
      </c>
      <c r="X24" s="1">
        <v>0.1875</v>
      </c>
      <c r="Y24" s="1">
        <v>8.0724999999999998</v>
      </c>
      <c r="Z24" s="1"/>
      <c r="AA24" s="1">
        <v>4.5184555575224369E-2</v>
      </c>
      <c r="AB24" s="1">
        <v>0</v>
      </c>
      <c r="AC24" s="1">
        <v>3.9683998270578336E-2</v>
      </c>
      <c r="AD24" s="1">
        <v>0</v>
      </c>
      <c r="AE24" s="1">
        <v>0.82678630685410337</v>
      </c>
      <c r="AF24" s="1">
        <v>7.0104225551067101E-2</v>
      </c>
      <c r="AG24" s="1">
        <f t="shared" si="3"/>
        <v>0.98175908625097319</v>
      </c>
      <c r="AI24" s="1">
        <f t="shared" si="0"/>
        <v>0.47256347256347253</v>
      </c>
      <c r="AJ24" s="1">
        <f t="shared" si="1"/>
        <v>6.6885066885066874E-2</v>
      </c>
      <c r="AK24" s="1">
        <f t="shared" si="2"/>
        <v>0.46055146055146051</v>
      </c>
      <c r="AL24">
        <f t="shared" si="4"/>
        <v>1</v>
      </c>
      <c r="AM24" s="13">
        <f t="shared" si="5"/>
        <v>69.683319683319695</v>
      </c>
      <c r="AN24" s="13">
        <f t="shared" si="6"/>
        <v>47.256347256347254</v>
      </c>
    </row>
    <row r="25" spans="1:40">
      <c r="A25" t="s">
        <v>413</v>
      </c>
      <c r="G25" s="1">
        <v>46.62</v>
      </c>
      <c r="H25" s="1">
        <v>0.46439999999999998</v>
      </c>
      <c r="I25" s="1">
        <v>1.4581</v>
      </c>
      <c r="J25" s="1">
        <v>23.6</v>
      </c>
      <c r="K25" s="1">
        <v>1.0359</v>
      </c>
      <c r="L25" s="1">
        <v>2.91</v>
      </c>
      <c r="M25" s="1">
        <v>19.760000000000002</v>
      </c>
      <c r="N25" s="1">
        <v>0.7248</v>
      </c>
      <c r="O25" s="1">
        <v>96.5732</v>
      </c>
      <c r="P25" s="1"/>
      <c r="Q25" s="1">
        <v>3.8740000000000001</v>
      </c>
      <c r="R25" s="1">
        <v>2.9000000000000001E-2</v>
      </c>
      <c r="S25" s="1">
        <v>0.14280000000000001</v>
      </c>
      <c r="T25" s="1">
        <v>1.64</v>
      </c>
      <c r="U25" s="1">
        <v>7.2900000000000006E-2</v>
      </c>
      <c r="V25" s="1">
        <v>0.36099999999999999</v>
      </c>
      <c r="W25" s="1">
        <v>1.76</v>
      </c>
      <c r="X25" s="1">
        <v>0.1168</v>
      </c>
      <c r="Y25" s="1">
        <v>8.0324000000000009</v>
      </c>
      <c r="Z25" s="1"/>
      <c r="AA25" s="1">
        <v>2.3336949458555731E-2</v>
      </c>
      <c r="AB25" s="1">
        <v>0</v>
      </c>
      <c r="AC25" s="1">
        <v>2.4297303443194362E-2</v>
      </c>
      <c r="AD25" s="1">
        <v>0</v>
      </c>
      <c r="AE25" s="1">
        <v>0.86190996622073213</v>
      </c>
      <c r="AF25" s="1">
        <v>7.2896934886263365E-2</v>
      </c>
      <c r="AG25" s="1">
        <f t="shared" si="3"/>
        <v>0.98244115400874554</v>
      </c>
      <c r="AI25" s="1">
        <f t="shared" si="0"/>
        <v>0.4679606487636267</v>
      </c>
      <c r="AJ25" s="1">
        <f t="shared" si="1"/>
        <v>9.5985110342993882E-2</v>
      </c>
      <c r="AK25" s="1">
        <f t="shared" si="2"/>
        <v>0.43605424089337941</v>
      </c>
      <c r="AL25">
        <f t="shared" si="4"/>
        <v>1</v>
      </c>
      <c r="AM25" s="13">
        <f t="shared" si="5"/>
        <v>67.003456527519276</v>
      </c>
      <c r="AN25" s="13">
        <f t="shared" si="6"/>
        <v>46.796064876362671</v>
      </c>
    </row>
    <row r="26" spans="1:40">
      <c r="A26" t="s">
        <v>414</v>
      </c>
      <c r="G26" s="1">
        <v>46.02</v>
      </c>
      <c r="H26" s="1">
        <v>0.73899999999999999</v>
      </c>
      <c r="I26" s="1">
        <v>2.4300000000000002</v>
      </c>
      <c r="J26" s="1">
        <v>23.38</v>
      </c>
      <c r="K26" s="1">
        <v>0.99270000000000003</v>
      </c>
      <c r="L26" s="1">
        <v>2.36</v>
      </c>
      <c r="M26" s="1">
        <v>19.84</v>
      </c>
      <c r="N26" s="1">
        <v>0.85670000000000002</v>
      </c>
      <c r="O26" s="1">
        <v>96.618400000000008</v>
      </c>
      <c r="P26" s="1"/>
      <c r="Q26" s="1">
        <v>3.8490000000000002</v>
      </c>
      <c r="R26" s="1">
        <v>4.65E-2</v>
      </c>
      <c r="S26" s="1">
        <v>0.23899999999999999</v>
      </c>
      <c r="T26" s="1">
        <v>1.635</v>
      </c>
      <c r="U26" s="1">
        <v>7.0300000000000001E-2</v>
      </c>
      <c r="V26" s="1">
        <v>0.29399999999999998</v>
      </c>
      <c r="W26" s="1">
        <v>1.778</v>
      </c>
      <c r="X26" s="1">
        <v>0.1389</v>
      </c>
      <c r="Y26" s="1">
        <v>8.0538000000000007</v>
      </c>
      <c r="Z26" s="1"/>
      <c r="AA26" s="1">
        <v>4.4428677220709686E-2</v>
      </c>
      <c r="AB26" s="1">
        <v>0</v>
      </c>
      <c r="AC26" s="1">
        <v>3.7673549392904682E-2</v>
      </c>
      <c r="AD26" s="1">
        <v>0</v>
      </c>
      <c r="AE26" s="1">
        <v>0.85136503223338422</v>
      </c>
      <c r="AF26" s="1">
        <v>5.6748325253608844E-2</v>
      </c>
      <c r="AG26" s="1">
        <f t="shared" si="3"/>
        <v>0.99021558410060739</v>
      </c>
      <c r="AI26" s="1">
        <f t="shared" si="0"/>
        <v>0.47963312651739953</v>
      </c>
      <c r="AJ26" s="1">
        <f t="shared" si="1"/>
        <v>7.9309414620987326E-2</v>
      </c>
      <c r="AK26" s="1">
        <f t="shared" si="2"/>
        <v>0.44105745886161318</v>
      </c>
      <c r="AL26">
        <f t="shared" si="4"/>
        <v>1</v>
      </c>
      <c r="AM26" s="13">
        <f t="shared" si="5"/>
        <v>68.087402212031293</v>
      </c>
      <c r="AN26" s="13">
        <f t="shared" si="6"/>
        <v>47.963312651739955</v>
      </c>
    </row>
    <row r="27" spans="1:40">
      <c r="A27" t="s">
        <v>415</v>
      </c>
      <c r="G27" s="1">
        <v>47.73</v>
      </c>
      <c r="H27" s="1">
        <v>0.4168</v>
      </c>
      <c r="I27" s="1">
        <v>2</v>
      </c>
      <c r="J27" s="1">
        <v>23.04</v>
      </c>
      <c r="K27" s="1">
        <v>0.97070000000000001</v>
      </c>
      <c r="L27" s="1">
        <v>3.36</v>
      </c>
      <c r="M27" s="1">
        <v>19.34</v>
      </c>
      <c r="N27" s="1">
        <v>1.0852999999999999</v>
      </c>
      <c r="O27" s="1">
        <v>97.942799999999991</v>
      </c>
      <c r="P27" s="1"/>
      <c r="Q27" s="1">
        <v>3.9089999999999998</v>
      </c>
      <c r="R27" s="1">
        <v>2.5700000000000001E-2</v>
      </c>
      <c r="S27" s="1">
        <v>0.193</v>
      </c>
      <c r="T27" s="1">
        <v>1.5780000000000001</v>
      </c>
      <c r="U27" s="1">
        <v>6.7299999999999999E-2</v>
      </c>
      <c r="V27" s="1">
        <v>0.41099999999999998</v>
      </c>
      <c r="W27" s="1">
        <v>1.6970000000000001</v>
      </c>
      <c r="X27" s="1">
        <v>0.1724</v>
      </c>
      <c r="Y27" s="1">
        <v>8.0533999999999999</v>
      </c>
      <c r="Z27" s="1"/>
      <c r="AA27" s="1">
        <v>5.1406700240083217E-2</v>
      </c>
      <c r="AB27" s="1">
        <v>0</v>
      </c>
      <c r="AC27" s="1">
        <v>2.256721450648258E-2</v>
      </c>
      <c r="AD27" s="1">
        <v>0</v>
      </c>
      <c r="AE27" s="1">
        <v>0.82613448057367922</v>
      </c>
      <c r="AF27" s="1">
        <v>8.4087148291709046E-2</v>
      </c>
      <c r="AG27" s="1">
        <f t="shared" si="3"/>
        <v>0.98419554361195405</v>
      </c>
      <c r="AI27" s="1">
        <f t="shared" si="0"/>
        <v>0.4603906673901248</v>
      </c>
      <c r="AJ27" s="1">
        <f t="shared" si="1"/>
        <v>0.11150298426478567</v>
      </c>
      <c r="AK27" s="1">
        <f t="shared" si="2"/>
        <v>0.42810634834508954</v>
      </c>
      <c r="AL27">
        <f t="shared" si="4"/>
        <v>1</v>
      </c>
      <c r="AM27" s="13">
        <f t="shared" si="5"/>
        <v>65.830168204015195</v>
      </c>
      <c r="AN27" s="13">
        <f t="shared" si="6"/>
        <v>46.039066739012483</v>
      </c>
    </row>
    <row r="28" spans="1:40">
      <c r="A28" t="s">
        <v>416</v>
      </c>
      <c r="G28" s="1">
        <v>47.61</v>
      </c>
      <c r="H28" s="1">
        <v>0.38640000000000002</v>
      </c>
      <c r="I28" s="1">
        <v>1.1787000000000001</v>
      </c>
      <c r="J28" s="1">
        <v>23.76</v>
      </c>
      <c r="K28" s="1">
        <v>1.1027</v>
      </c>
      <c r="L28" s="1">
        <v>2.71</v>
      </c>
      <c r="M28" s="1">
        <v>20.04</v>
      </c>
      <c r="N28" s="1">
        <v>0.67179999999999995</v>
      </c>
      <c r="O28" s="1">
        <v>97.45959999999998</v>
      </c>
      <c r="P28" s="1"/>
      <c r="Q28" s="1">
        <v>3.944</v>
      </c>
      <c r="R28" s="1">
        <v>2.41E-2</v>
      </c>
      <c r="S28" s="1">
        <v>0.11509999999999999</v>
      </c>
      <c r="T28" s="1">
        <v>1.6459999999999999</v>
      </c>
      <c r="U28" s="1">
        <v>7.7399999999999997E-2</v>
      </c>
      <c r="V28" s="1">
        <v>0.33400000000000002</v>
      </c>
      <c r="W28" s="1">
        <v>1.778</v>
      </c>
      <c r="X28" s="1">
        <v>0.1079</v>
      </c>
      <c r="Y28" s="1">
        <v>8.0287000000000006</v>
      </c>
      <c r="Z28" s="1"/>
      <c r="AA28" s="1">
        <v>2.9460014301046618E-2</v>
      </c>
      <c r="AB28" s="1">
        <v>0</v>
      </c>
      <c r="AC28" s="1">
        <v>1.4038799169648009E-2</v>
      </c>
      <c r="AD28" s="1">
        <v>0</v>
      </c>
      <c r="AE28" s="1">
        <v>0.87529027940898174</v>
      </c>
      <c r="AF28" s="1">
        <v>5.7513562148170438E-2</v>
      </c>
      <c r="AG28" s="1">
        <f t="shared" si="3"/>
        <v>0.97630265502784686</v>
      </c>
      <c r="AI28" s="1">
        <f t="shared" si="0"/>
        <v>0.47312400212879191</v>
      </c>
      <c r="AJ28" s="1">
        <f t="shared" si="1"/>
        <v>8.8877062267163395E-2</v>
      </c>
      <c r="AK28" s="1">
        <f t="shared" si="2"/>
        <v>0.43799893560404468</v>
      </c>
      <c r="AL28">
        <f t="shared" si="4"/>
        <v>1</v>
      </c>
      <c r="AM28" s="13">
        <f t="shared" si="5"/>
        <v>67.456093666844055</v>
      </c>
      <c r="AN28" s="13">
        <f t="shared" si="6"/>
        <v>47.31240021287919</v>
      </c>
    </row>
    <row r="29" spans="1:40">
      <c r="A29" t="s">
        <v>417</v>
      </c>
      <c r="G29" s="1">
        <v>46.57</v>
      </c>
      <c r="H29" s="1">
        <v>0.74329999999999996</v>
      </c>
      <c r="I29" s="1">
        <v>2.64</v>
      </c>
      <c r="J29" s="1">
        <v>24.04</v>
      </c>
      <c r="K29" s="1">
        <v>0.95760000000000001</v>
      </c>
      <c r="L29" s="1">
        <v>2.2999999999999998</v>
      </c>
      <c r="M29" s="1">
        <v>19.559999999999999</v>
      </c>
      <c r="N29" s="1">
        <v>1.0337000000000001</v>
      </c>
      <c r="O29" s="1">
        <v>97.8446</v>
      </c>
      <c r="P29" s="1"/>
      <c r="Q29" s="1">
        <v>3.8479999999999999</v>
      </c>
      <c r="R29" s="1">
        <v>4.6199999999999998E-2</v>
      </c>
      <c r="S29" s="1">
        <v>0.25800000000000001</v>
      </c>
      <c r="T29" s="1">
        <v>1.661</v>
      </c>
      <c r="U29" s="1">
        <v>6.7000000000000004E-2</v>
      </c>
      <c r="V29" s="1">
        <v>0.28299999999999997</v>
      </c>
      <c r="W29" s="1">
        <v>1.732</v>
      </c>
      <c r="X29" s="1">
        <v>0.1656</v>
      </c>
      <c r="Y29" s="1">
        <v>8.0616000000000003</v>
      </c>
      <c r="Z29" s="1"/>
      <c r="AA29" s="1">
        <v>5.2465574866607884E-2</v>
      </c>
      <c r="AB29" s="1">
        <v>0</v>
      </c>
      <c r="AC29" s="1">
        <v>3.8037847410597792E-2</v>
      </c>
      <c r="AD29" s="1">
        <v>0</v>
      </c>
      <c r="AE29" s="1">
        <v>0.82777441020039844</v>
      </c>
      <c r="AF29" s="1">
        <v>7.2219183999810199E-2</v>
      </c>
      <c r="AG29" s="1">
        <f t="shared" si="3"/>
        <v>0.99049701647741428</v>
      </c>
      <c r="AI29" s="1">
        <f t="shared" si="0"/>
        <v>0.47116430903155604</v>
      </c>
      <c r="AJ29" s="1">
        <f t="shared" si="1"/>
        <v>7.698585418933622E-2</v>
      </c>
      <c r="AK29" s="1">
        <f t="shared" si="2"/>
        <v>0.45184983677910773</v>
      </c>
      <c r="AL29">
        <f t="shared" si="4"/>
        <v>1</v>
      </c>
      <c r="AM29" s="13">
        <f t="shared" si="5"/>
        <v>68.743199129488573</v>
      </c>
      <c r="AN29" s="13">
        <f t="shared" si="6"/>
        <v>47.116430903155603</v>
      </c>
    </row>
    <row r="30" spans="1:40">
      <c r="A30" t="s">
        <v>418</v>
      </c>
      <c r="G30" s="1">
        <v>45.12</v>
      </c>
      <c r="H30" s="1">
        <v>1.1001000000000001</v>
      </c>
      <c r="I30" s="1">
        <v>3.31</v>
      </c>
      <c r="J30" s="1">
        <v>24.54</v>
      </c>
      <c r="K30" s="1">
        <v>1.0311999999999999</v>
      </c>
      <c r="L30" s="1">
        <v>2.31</v>
      </c>
      <c r="M30" s="1">
        <v>18.54</v>
      </c>
      <c r="N30" s="1">
        <v>1.1934</v>
      </c>
      <c r="O30" s="1">
        <v>97.144699999999986</v>
      </c>
      <c r="P30" s="1"/>
      <c r="Q30" s="1">
        <v>3.77</v>
      </c>
      <c r="R30" s="1">
        <v>6.9099999999999995E-2</v>
      </c>
      <c r="S30" s="1">
        <v>0.32600000000000001</v>
      </c>
      <c r="T30" s="1">
        <v>1.7150000000000001</v>
      </c>
      <c r="U30" s="1">
        <v>7.2999999999999995E-2</v>
      </c>
      <c r="V30" s="1">
        <v>0.28799999999999998</v>
      </c>
      <c r="W30" s="1">
        <v>1.66</v>
      </c>
      <c r="X30" s="1">
        <v>0.1933</v>
      </c>
      <c r="Y30" s="1">
        <v>8.0975000000000001</v>
      </c>
      <c r="Z30" s="1"/>
      <c r="AA30" s="1">
        <v>4.7861389943049115E-2</v>
      </c>
      <c r="AB30" s="1">
        <v>0</v>
      </c>
      <c r="AC30" s="1">
        <v>5.7553352306149552E-2</v>
      </c>
      <c r="AD30" s="1">
        <v>0</v>
      </c>
      <c r="AE30" s="1">
        <v>0.77229845615534365</v>
      </c>
      <c r="AF30" s="1">
        <v>0.11444567257403926</v>
      </c>
      <c r="AG30" s="1">
        <f t="shared" si="3"/>
        <v>0.99215887097858158</v>
      </c>
      <c r="AI30" s="1">
        <f t="shared" si="0"/>
        <v>0.45318045318045314</v>
      </c>
      <c r="AJ30" s="1">
        <f t="shared" si="1"/>
        <v>7.8624078624078608E-2</v>
      </c>
      <c r="AK30" s="1">
        <f t="shared" si="2"/>
        <v>0.4681954681954682</v>
      </c>
      <c r="AL30">
        <f t="shared" si="4"/>
        <v>0.99999999999999989</v>
      </c>
      <c r="AM30" s="13">
        <f t="shared" si="5"/>
        <v>69.478569478569483</v>
      </c>
      <c r="AN30" s="13">
        <f t="shared" si="6"/>
        <v>45.318045318045321</v>
      </c>
    </row>
    <row r="31" spans="1:40">
      <c r="A31" t="s">
        <v>419</v>
      </c>
      <c r="G31" s="1">
        <v>46.77</v>
      </c>
      <c r="H31" s="1">
        <v>0.62729999999999997</v>
      </c>
      <c r="I31" s="1">
        <v>2.21</v>
      </c>
      <c r="J31" s="1">
        <v>23.57</v>
      </c>
      <c r="K31" s="1">
        <v>1.0129999999999999</v>
      </c>
      <c r="L31" s="1">
        <v>2.74</v>
      </c>
      <c r="M31" s="1">
        <v>20.309999999999999</v>
      </c>
      <c r="N31" s="1">
        <v>0.8206</v>
      </c>
      <c r="O31" s="1">
        <v>98.060900000000004</v>
      </c>
      <c r="P31" s="1"/>
      <c r="Q31" s="1">
        <v>3.8519999999999999</v>
      </c>
      <c r="R31" s="1">
        <v>3.8899999999999997E-2</v>
      </c>
      <c r="S31" s="1">
        <v>0.215</v>
      </c>
      <c r="T31" s="1">
        <v>1.623</v>
      </c>
      <c r="U31" s="1">
        <v>7.0699999999999999E-2</v>
      </c>
      <c r="V31" s="1">
        <v>0.33600000000000002</v>
      </c>
      <c r="W31" s="1">
        <v>1.792</v>
      </c>
      <c r="X31" s="1">
        <v>0.13100000000000001</v>
      </c>
      <c r="Y31" s="1">
        <v>8.0670000000000002</v>
      </c>
      <c r="Z31" s="1"/>
      <c r="AA31" s="1">
        <v>3.4128441867188331E-2</v>
      </c>
      <c r="AB31" s="1">
        <v>0</v>
      </c>
      <c r="AC31" s="1">
        <v>3.6588721591465867E-2</v>
      </c>
      <c r="AD31" s="1">
        <v>0</v>
      </c>
      <c r="AE31" s="1">
        <v>0.85992597144519778</v>
      </c>
      <c r="AF31" s="1">
        <v>6.0208891598274972E-2</v>
      </c>
      <c r="AG31" s="1">
        <f t="shared" si="3"/>
        <v>0.990852026502127</v>
      </c>
      <c r="AI31" s="1">
        <f t="shared" si="0"/>
        <v>0.47773926952812579</v>
      </c>
      <c r="AJ31" s="1">
        <f t="shared" si="1"/>
        <v>8.9576113036523589E-2</v>
      </c>
      <c r="AK31" s="1">
        <f t="shared" si="2"/>
        <v>0.43268461743535053</v>
      </c>
      <c r="AL31">
        <f t="shared" si="4"/>
        <v>1</v>
      </c>
      <c r="AM31" s="13">
        <f t="shared" si="5"/>
        <v>67.15542521994135</v>
      </c>
      <c r="AN31" s="13">
        <f t="shared" si="6"/>
        <v>47.77392695281258</v>
      </c>
    </row>
    <row r="32" spans="1:40">
      <c r="A32" t="s">
        <v>420</v>
      </c>
      <c r="G32" s="1">
        <v>46.53</v>
      </c>
      <c r="H32" s="1">
        <v>0.87080000000000002</v>
      </c>
      <c r="I32" s="1">
        <v>2.68</v>
      </c>
      <c r="J32" s="1">
        <v>23.28</v>
      </c>
      <c r="K32" s="1">
        <v>0.86619999999999997</v>
      </c>
      <c r="L32" s="1">
        <v>3.04</v>
      </c>
      <c r="M32" s="1">
        <v>19.34</v>
      </c>
      <c r="N32" s="1">
        <v>1.194</v>
      </c>
      <c r="O32" s="1">
        <v>97.80100000000003</v>
      </c>
      <c r="P32" s="1"/>
      <c r="Q32" s="1">
        <v>3.8279999999999998</v>
      </c>
      <c r="R32" s="1">
        <v>5.3900000000000003E-2</v>
      </c>
      <c r="S32" s="1">
        <v>0.26</v>
      </c>
      <c r="T32" s="1">
        <v>1.6020000000000001</v>
      </c>
      <c r="U32" s="1">
        <v>6.0400000000000002E-2</v>
      </c>
      <c r="V32" s="1">
        <v>0.373</v>
      </c>
      <c r="W32" s="1">
        <v>1.7050000000000001</v>
      </c>
      <c r="X32" s="1">
        <v>0.1905</v>
      </c>
      <c r="Y32" s="1">
        <v>8.0784000000000002</v>
      </c>
      <c r="Z32" s="1"/>
      <c r="AA32" s="1">
        <v>4.5725525375835546E-2</v>
      </c>
      <c r="AB32" s="1">
        <v>0</v>
      </c>
      <c r="AC32" s="1">
        <v>4.2158066410795114E-2</v>
      </c>
      <c r="AD32" s="1">
        <v>0</v>
      </c>
      <c r="AE32" s="1">
        <v>0.8109821119102566</v>
      </c>
      <c r="AF32" s="1">
        <v>8.8574833137332276E-2</v>
      </c>
      <c r="AG32" s="1">
        <f t="shared" si="3"/>
        <v>0.98744053683421951</v>
      </c>
      <c r="AI32" s="1">
        <f t="shared" si="0"/>
        <v>0.46331521739130432</v>
      </c>
      <c r="AJ32" s="1">
        <f t="shared" si="1"/>
        <v>0.10135869565217391</v>
      </c>
      <c r="AK32" s="1">
        <f t="shared" si="2"/>
        <v>0.43532608695652175</v>
      </c>
      <c r="AL32">
        <f t="shared" si="4"/>
        <v>1</v>
      </c>
      <c r="AM32" s="13">
        <f t="shared" si="5"/>
        <v>66.698369565217391</v>
      </c>
      <c r="AN32" s="13">
        <f t="shared" si="6"/>
        <v>46.33152173913043</v>
      </c>
    </row>
    <row r="33" spans="1:40">
      <c r="A33" t="s">
        <v>421</v>
      </c>
      <c r="G33" s="1">
        <v>45.93</v>
      </c>
      <c r="H33" s="1">
        <v>0.94899999999999995</v>
      </c>
      <c r="I33" s="1">
        <v>2.63</v>
      </c>
      <c r="J33" s="1">
        <v>23.9</v>
      </c>
      <c r="K33" s="1">
        <v>0.91139999999999999</v>
      </c>
      <c r="L33" s="1">
        <v>2.34</v>
      </c>
      <c r="M33" s="1">
        <v>18.96</v>
      </c>
      <c r="N33" s="1">
        <v>1.0295000000000001</v>
      </c>
      <c r="O33" s="1">
        <v>96.649900000000002</v>
      </c>
      <c r="P33" s="1"/>
      <c r="Q33" s="1">
        <v>3.84</v>
      </c>
      <c r="R33" s="1">
        <v>5.9700000000000003E-2</v>
      </c>
      <c r="S33" s="1">
        <v>0.25900000000000001</v>
      </c>
      <c r="T33" s="1">
        <v>1.671</v>
      </c>
      <c r="U33" s="1">
        <v>6.4500000000000002E-2</v>
      </c>
      <c r="V33" s="1">
        <v>0.29099999999999998</v>
      </c>
      <c r="W33" s="1">
        <v>1.6990000000000001</v>
      </c>
      <c r="X33" s="1">
        <v>0.16689999999999999</v>
      </c>
      <c r="Y33" s="1">
        <v>8.0563000000000002</v>
      </c>
      <c r="Z33" s="1"/>
      <c r="AA33" s="1">
        <v>4.9608782982845018E-2</v>
      </c>
      <c r="AB33" s="1">
        <v>0</v>
      </c>
      <c r="AC33" s="1">
        <v>3.9983649480599959E-2</v>
      </c>
      <c r="AD33" s="1">
        <v>0</v>
      </c>
      <c r="AE33" s="1">
        <v>0.80924306859661443</v>
      </c>
      <c r="AF33" s="1">
        <v>8.6060611370921802E-2</v>
      </c>
      <c r="AG33" s="1">
        <f t="shared" si="3"/>
        <v>0.98489611243098119</v>
      </c>
      <c r="AI33" s="1">
        <f t="shared" si="0"/>
        <v>0.46408085222616774</v>
      </c>
      <c r="AJ33" s="1">
        <f t="shared" si="1"/>
        <v>7.9486479104069918E-2</v>
      </c>
      <c r="AK33" s="1">
        <f t="shared" si="2"/>
        <v>0.45643266866976234</v>
      </c>
      <c r="AL33">
        <f t="shared" si="4"/>
        <v>1</v>
      </c>
      <c r="AM33" s="13">
        <f t="shared" si="5"/>
        <v>68.847309478284615</v>
      </c>
      <c r="AN33" s="13">
        <f t="shared" si="6"/>
        <v>46.408085222616776</v>
      </c>
    </row>
    <row r="34" spans="1:40">
      <c r="A34" t="s">
        <v>422</v>
      </c>
      <c r="G34" s="1">
        <v>46.06</v>
      </c>
      <c r="H34" s="1">
        <v>0.71630000000000005</v>
      </c>
      <c r="I34" s="1">
        <v>2.7</v>
      </c>
      <c r="J34" s="1">
        <v>23.81</v>
      </c>
      <c r="K34" s="1">
        <v>0.90290000000000004</v>
      </c>
      <c r="L34" s="1">
        <v>2.88</v>
      </c>
      <c r="M34" s="1">
        <v>18.670000000000002</v>
      </c>
      <c r="N34" s="1">
        <v>1.0327</v>
      </c>
      <c r="O34" s="1">
        <v>96.771900000000002</v>
      </c>
      <c r="P34" s="1"/>
      <c r="Q34" s="1">
        <v>3.8370000000000002</v>
      </c>
      <c r="R34" s="1">
        <v>4.4900000000000002E-2</v>
      </c>
      <c r="S34" s="1">
        <v>0.26500000000000001</v>
      </c>
      <c r="T34" s="1">
        <v>1.659</v>
      </c>
      <c r="U34" s="1">
        <v>6.3700000000000007E-2</v>
      </c>
      <c r="V34" s="1">
        <v>0.35799999999999998</v>
      </c>
      <c r="W34" s="1">
        <v>1.6659999999999999</v>
      </c>
      <c r="X34" s="1">
        <v>0.1668</v>
      </c>
      <c r="Y34" s="1">
        <v>8.0641999999999996</v>
      </c>
      <c r="Z34" s="1"/>
      <c r="AA34" s="1">
        <v>5.2523720676655117E-2</v>
      </c>
      <c r="AB34" s="1">
        <v>0</v>
      </c>
      <c r="AC34" s="1">
        <v>4.0057733818681274E-2</v>
      </c>
      <c r="AD34" s="1">
        <v>0</v>
      </c>
      <c r="AE34" s="1">
        <v>0.79375520548561007</v>
      </c>
      <c r="AF34" s="1">
        <v>0.10759060759450589</v>
      </c>
      <c r="AG34" s="1">
        <f t="shared" si="3"/>
        <v>0.99392726757545236</v>
      </c>
      <c r="AI34" s="1">
        <f t="shared" si="0"/>
        <v>0.45234862883518873</v>
      </c>
      <c r="AJ34" s="1">
        <f t="shared" si="1"/>
        <v>9.7203366820526743E-2</v>
      </c>
      <c r="AK34" s="1">
        <f t="shared" si="2"/>
        <v>0.45044800434428456</v>
      </c>
      <c r="AL34">
        <f t="shared" si="4"/>
        <v>1</v>
      </c>
      <c r="AM34" s="13">
        <f t="shared" si="5"/>
        <v>67.662231876187889</v>
      </c>
      <c r="AN34" s="13">
        <f t="shared" si="6"/>
        <v>45.234862883518872</v>
      </c>
    </row>
    <row r="35" spans="1:40">
      <c r="A35" t="s">
        <v>278</v>
      </c>
      <c r="G35" s="1">
        <v>47.65</v>
      </c>
      <c r="H35" s="1">
        <v>0.34420000000000001</v>
      </c>
      <c r="I35" s="1">
        <v>1.7567999999999999</v>
      </c>
      <c r="J35" s="1">
        <v>23.74</v>
      </c>
      <c r="K35" s="1">
        <v>1.0019</v>
      </c>
      <c r="L35" s="1">
        <v>2.82</v>
      </c>
      <c r="M35" s="1">
        <v>19.72</v>
      </c>
      <c r="N35" s="1">
        <v>1.0821000000000001</v>
      </c>
      <c r="O35" s="1">
        <v>98.114999999999995</v>
      </c>
      <c r="P35" s="1"/>
      <c r="Q35" s="1">
        <v>3.9159999999999999</v>
      </c>
      <c r="R35" s="1">
        <v>2.1299999999999999E-2</v>
      </c>
      <c r="S35" s="1">
        <v>0.17019999999999999</v>
      </c>
      <c r="T35" s="1">
        <v>1.6319999999999999</v>
      </c>
      <c r="U35" s="1">
        <v>6.9699999999999998E-2</v>
      </c>
      <c r="V35" s="1">
        <v>0.34599999999999997</v>
      </c>
      <c r="W35" s="1">
        <v>1.736</v>
      </c>
      <c r="X35" s="1">
        <v>0.1724</v>
      </c>
      <c r="Y35" s="1">
        <v>8.0643999999999991</v>
      </c>
      <c r="Z35" s="1"/>
      <c r="AA35" s="1">
        <v>4.3136827959001811E-2</v>
      </c>
      <c r="AB35" s="1">
        <v>0</v>
      </c>
      <c r="AC35" s="1">
        <v>2.0972913770582635E-2</v>
      </c>
      <c r="AD35" s="1">
        <v>0</v>
      </c>
      <c r="AE35" s="1">
        <v>0.84727119449625599</v>
      </c>
      <c r="AF35" s="1">
        <v>7.0653586491414955E-2</v>
      </c>
      <c r="AG35" s="1">
        <f t="shared" si="3"/>
        <v>0.98203452271725544</v>
      </c>
      <c r="AI35" s="1">
        <f t="shared" si="0"/>
        <v>0.46742057081313954</v>
      </c>
      <c r="AJ35" s="1">
        <f t="shared" si="1"/>
        <v>9.316101238556812E-2</v>
      </c>
      <c r="AK35" s="1">
        <f t="shared" si="2"/>
        <v>0.43941841680129246</v>
      </c>
      <c r="AL35">
        <f t="shared" si="4"/>
        <v>1</v>
      </c>
      <c r="AM35" s="13">
        <f t="shared" si="5"/>
        <v>67.312870220786209</v>
      </c>
      <c r="AN35" s="13">
        <f t="shared" si="6"/>
        <v>46.742057081313952</v>
      </c>
    </row>
    <row r="36" spans="1:40">
      <c r="A36" t="s">
        <v>423</v>
      </c>
      <c r="G36" s="1">
        <v>47.41</v>
      </c>
      <c r="H36" s="1">
        <v>0.36599999999999999</v>
      </c>
      <c r="I36" s="1">
        <v>1.5920000000000001</v>
      </c>
      <c r="J36" s="1">
        <v>24.27</v>
      </c>
      <c r="K36" s="1">
        <v>0.92300000000000004</v>
      </c>
      <c r="L36" s="1">
        <v>2.91</v>
      </c>
      <c r="M36" s="1">
        <v>19.55</v>
      </c>
      <c r="N36" s="1">
        <v>1.0505</v>
      </c>
      <c r="O36" s="1">
        <v>98.071499999999986</v>
      </c>
      <c r="P36" s="1"/>
      <c r="Q36" s="1">
        <v>3.9079999999999999</v>
      </c>
      <c r="R36" s="1">
        <v>2.2700000000000001E-2</v>
      </c>
      <c r="S36" s="1">
        <v>0.1547</v>
      </c>
      <c r="T36" s="1">
        <v>1.673</v>
      </c>
      <c r="U36" s="1">
        <v>6.4399999999999999E-2</v>
      </c>
      <c r="V36" s="1">
        <v>0.35699999999999998</v>
      </c>
      <c r="W36" s="1">
        <v>1.7270000000000001</v>
      </c>
      <c r="X36" s="1">
        <v>0.16789999999999999</v>
      </c>
      <c r="Y36" s="1">
        <v>8.0760000000000005</v>
      </c>
      <c r="Z36" s="1"/>
      <c r="AA36" s="1">
        <v>3.1452115011441725E-2</v>
      </c>
      <c r="AB36" s="1">
        <v>0</v>
      </c>
      <c r="AC36" s="1">
        <v>2.2941829787491153E-2</v>
      </c>
      <c r="AD36" s="1">
        <v>0</v>
      </c>
      <c r="AE36" s="1">
        <v>0.84043493960076643</v>
      </c>
      <c r="AF36" s="1">
        <v>8.7474310748953732E-2</v>
      </c>
      <c r="AG36" s="1">
        <f t="shared" si="3"/>
        <v>0.98230319514865305</v>
      </c>
      <c r="AI36" s="1">
        <f t="shared" si="0"/>
        <v>0.45967527282406173</v>
      </c>
      <c r="AJ36" s="1">
        <f t="shared" si="1"/>
        <v>9.5022624434389122E-2</v>
      </c>
      <c r="AK36" s="1">
        <f t="shared" si="2"/>
        <v>0.44530210274154908</v>
      </c>
      <c r="AL36">
        <f t="shared" si="4"/>
        <v>1</v>
      </c>
      <c r="AM36" s="13">
        <f t="shared" si="5"/>
        <v>67.513973915358008</v>
      </c>
      <c r="AN36" s="13">
        <f t="shared" si="6"/>
        <v>45.967527282406174</v>
      </c>
    </row>
    <row r="37" spans="1:40" ht="16">
      <c r="A37" s="5" t="s">
        <v>280</v>
      </c>
      <c r="AG37" s="1"/>
      <c r="AI37" s="1"/>
      <c r="AJ37" s="1"/>
      <c r="AK37" s="1"/>
    </row>
    <row r="38" spans="1:40">
      <c r="A38" t="s">
        <v>424</v>
      </c>
      <c r="B38">
        <v>1000</v>
      </c>
      <c r="C38">
        <v>200</v>
      </c>
      <c r="D38" s="1">
        <v>0</v>
      </c>
      <c r="E38" s="1">
        <v>0</v>
      </c>
      <c r="G38" s="1">
        <v>48.59</v>
      </c>
      <c r="H38" s="1">
        <v>1.3966000000000001</v>
      </c>
      <c r="I38" s="1">
        <v>5.55</v>
      </c>
      <c r="J38" s="1">
        <v>13.62</v>
      </c>
      <c r="K38" s="1">
        <v>0.79720000000000002</v>
      </c>
      <c r="L38" s="1">
        <v>7.86</v>
      </c>
      <c r="M38" s="1">
        <v>18.93</v>
      </c>
      <c r="N38" s="1">
        <v>1.0316000000000001</v>
      </c>
      <c r="O38" s="1">
        <v>97.775400000000019</v>
      </c>
      <c r="P38" s="1"/>
      <c r="Q38" s="1">
        <v>3.7730000000000001</v>
      </c>
      <c r="R38" s="1">
        <v>8.1600000000000006E-2</v>
      </c>
      <c r="S38" s="1">
        <v>0.50800000000000001</v>
      </c>
      <c r="T38" s="1">
        <v>0.88400000000000001</v>
      </c>
      <c r="U38" s="1">
        <v>5.2400000000000002E-2</v>
      </c>
      <c r="V38" s="1">
        <v>0.91</v>
      </c>
      <c r="W38" s="1">
        <v>1.575</v>
      </c>
      <c r="X38" s="1">
        <v>0.15529999999999999</v>
      </c>
      <c r="Y38" s="1">
        <v>7.9703999999999997</v>
      </c>
      <c r="Z38" s="1"/>
      <c r="AA38" s="1">
        <v>7.7770083328475167E-2</v>
      </c>
      <c r="AB38" s="1">
        <v>6.5863960354189025E-2</v>
      </c>
      <c r="AC38" s="1">
        <v>2.2417872134875581E-2</v>
      </c>
      <c r="AD38" s="1">
        <v>0</v>
      </c>
      <c r="AE38" s="1">
        <v>0.7003564294198662</v>
      </c>
      <c r="AF38" s="1">
        <v>9.9063130549196354E-2</v>
      </c>
      <c r="AG38" s="1">
        <f t="shared" si="3"/>
        <v>0.96547147578660231</v>
      </c>
      <c r="AI38" s="1">
        <f t="shared" ref="AI38:AI69" si="7">W38/(T38+V38+W38)</f>
        <v>0.4674977738201247</v>
      </c>
      <c r="AJ38" s="1">
        <f t="shared" ref="AJ38:AJ69" si="8">V38/(T38+V38+W38)</f>
        <v>0.27010982487384982</v>
      </c>
      <c r="AK38" s="1">
        <f t="shared" ref="AK38:AK69" si="9">T38/(T38+V38+W38)</f>
        <v>0.26239240130602554</v>
      </c>
      <c r="AL38">
        <f t="shared" si="4"/>
        <v>1</v>
      </c>
    </row>
    <row r="39" spans="1:40">
      <c r="A39" t="s">
        <v>425</v>
      </c>
      <c r="B39">
        <v>1000</v>
      </c>
      <c r="C39">
        <v>200</v>
      </c>
      <c r="D39" s="1">
        <v>0</v>
      </c>
      <c r="E39" s="1">
        <v>0</v>
      </c>
      <c r="G39" s="1">
        <v>49.07</v>
      </c>
      <c r="H39" s="1">
        <v>1.3552</v>
      </c>
      <c r="I39" s="1">
        <v>5.03</v>
      </c>
      <c r="J39" s="1">
        <v>14</v>
      </c>
      <c r="K39" s="1">
        <v>0.72109999999999996</v>
      </c>
      <c r="L39" s="1">
        <v>8.07</v>
      </c>
      <c r="M39" s="1">
        <v>19.47</v>
      </c>
      <c r="N39" s="1">
        <v>0.88749999999999996</v>
      </c>
      <c r="O39" s="1">
        <v>98.603800000000007</v>
      </c>
      <c r="P39" s="1"/>
      <c r="Q39" s="1">
        <v>3.7909999999999999</v>
      </c>
      <c r="R39" s="1">
        <v>7.8700000000000006E-2</v>
      </c>
      <c r="S39" s="1">
        <v>0.45800000000000002</v>
      </c>
      <c r="T39" s="1">
        <v>0.90500000000000003</v>
      </c>
      <c r="U39" s="1">
        <v>4.7199999999999999E-2</v>
      </c>
      <c r="V39" s="1">
        <v>0.92900000000000005</v>
      </c>
      <c r="W39" s="1">
        <v>1.6120000000000001</v>
      </c>
      <c r="X39" s="1">
        <v>0.13300000000000001</v>
      </c>
      <c r="Y39" s="1">
        <v>7.9660000000000002</v>
      </c>
      <c r="Z39" s="1"/>
      <c r="AA39" s="1">
        <v>6.6526680461236665E-2</v>
      </c>
      <c r="AB39" s="1">
        <v>5.9795413309222056E-2</v>
      </c>
      <c r="AC39" s="1">
        <v>2.1538777012583638E-2</v>
      </c>
      <c r="AD39" s="1">
        <v>0</v>
      </c>
      <c r="AE39" s="1">
        <v>0.72519379673240714</v>
      </c>
      <c r="AF39" s="1">
        <v>9.6287689280326549E-2</v>
      </c>
      <c r="AG39" s="1">
        <f t="shared" si="3"/>
        <v>0.96934235679577596</v>
      </c>
      <c r="AI39" s="1">
        <f t="shared" si="7"/>
        <v>0.4677887405687754</v>
      </c>
      <c r="AJ39" s="1">
        <f t="shared" si="8"/>
        <v>0.26958792803250148</v>
      </c>
      <c r="AK39" s="1">
        <f t="shared" si="9"/>
        <v>0.26262333139872313</v>
      </c>
      <c r="AL39">
        <f t="shared" si="4"/>
        <v>1</v>
      </c>
    </row>
    <row r="40" spans="1:40">
      <c r="A40" t="s">
        <v>426</v>
      </c>
      <c r="B40">
        <v>1000</v>
      </c>
      <c r="C40">
        <v>200</v>
      </c>
      <c r="D40" s="1">
        <v>0</v>
      </c>
      <c r="E40" s="1">
        <v>0</v>
      </c>
      <c r="G40" s="1">
        <v>48.12</v>
      </c>
      <c r="H40" s="1">
        <v>1.3547</v>
      </c>
      <c r="I40" s="1">
        <v>4.76</v>
      </c>
      <c r="J40" s="1">
        <v>14.17</v>
      </c>
      <c r="K40" s="1">
        <v>0.77349999999999997</v>
      </c>
      <c r="L40" s="1">
        <v>7.93</v>
      </c>
      <c r="M40" s="1">
        <v>19.420000000000002</v>
      </c>
      <c r="N40" s="1">
        <v>0.90890000000000004</v>
      </c>
      <c r="O40" s="1">
        <v>97.437100000000001</v>
      </c>
      <c r="P40" s="1"/>
      <c r="Q40" s="1">
        <v>3.7639999999999998</v>
      </c>
      <c r="R40" s="1">
        <v>7.9699999999999993E-2</v>
      </c>
      <c r="S40" s="1">
        <v>0.439</v>
      </c>
      <c r="T40" s="1">
        <v>0.92700000000000005</v>
      </c>
      <c r="U40" s="1">
        <v>5.1299999999999998E-2</v>
      </c>
      <c r="V40" s="1">
        <v>0.92500000000000004</v>
      </c>
      <c r="W40" s="1">
        <v>1.6279999999999999</v>
      </c>
      <c r="X40" s="1">
        <v>0.13789999999999999</v>
      </c>
      <c r="Y40" s="1">
        <v>7.9821999999999997</v>
      </c>
      <c r="Z40" s="1"/>
      <c r="AA40" s="1">
        <v>6.9209054272393183E-2</v>
      </c>
      <c r="AB40" s="1">
        <v>4.0956937876664073E-2</v>
      </c>
      <c r="AC40" s="1">
        <v>3.4600974902343942E-2</v>
      </c>
      <c r="AD40" s="1">
        <v>0</v>
      </c>
      <c r="AE40" s="1">
        <v>0.7416301909985461</v>
      </c>
      <c r="AF40" s="1">
        <v>9.4025208178668551E-2</v>
      </c>
      <c r="AG40" s="1">
        <f t="shared" si="3"/>
        <v>0.98042236622861578</v>
      </c>
      <c r="AI40" s="1">
        <f t="shared" si="7"/>
        <v>0.46781609195402296</v>
      </c>
      <c r="AJ40" s="1">
        <f t="shared" si="8"/>
        <v>0.26580459770114945</v>
      </c>
      <c r="AK40" s="1">
        <f t="shared" si="9"/>
        <v>0.26637931034482759</v>
      </c>
      <c r="AL40">
        <f t="shared" si="4"/>
        <v>1</v>
      </c>
    </row>
    <row r="41" spans="1:40">
      <c r="A41" t="s">
        <v>427</v>
      </c>
      <c r="B41">
        <v>1000</v>
      </c>
      <c r="C41">
        <v>200</v>
      </c>
      <c r="D41" s="1">
        <v>0</v>
      </c>
      <c r="E41" s="1">
        <v>0</v>
      </c>
      <c r="G41" s="1">
        <v>46.31</v>
      </c>
      <c r="H41" s="1">
        <v>1.7</v>
      </c>
      <c r="I41" s="1">
        <v>6.33</v>
      </c>
      <c r="J41" s="1">
        <v>14.47</v>
      </c>
      <c r="K41" s="1">
        <v>0.65039999999999998</v>
      </c>
      <c r="L41" s="1">
        <v>7.75</v>
      </c>
      <c r="M41" s="1">
        <v>19.62</v>
      </c>
      <c r="N41" s="1">
        <v>1.038</v>
      </c>
      <c r="O41" s="1">
        <v>97.868400000000008</v>
      </c>
      <c r="P41" s="1"/>
      <c r="Q41" s="1">
        <v>3.625</v>
      </c>
      <c r="R41" s="1">
        <v>0.1</v>
      </c>
      <c r="S41" s="1">
        <v>0.58399999999999996</v>
      </c>
      <c r="T41" s="1">
        <v>0.94799999999999995</v>
      </c>
      <c r="U41" s="1">
        <v>4.3099999999999999E-2</v>
      </c>
      <c r="V41" s="1">
        <v>0.90400000000000003</v>
      </c>
      <c r="W41" s="1">
        <v>1.6459999999999999</v>
      </c>
      <c r="X41" s="1">
        <v>0.1575</v>
      </c>
      <c r="Y41" s="1">
        <v>8.0366</v>
      </c>
      <c r="Z41" s="1"/>
      <c r="AA41" s="1">
        <v>7.9098302271792112E-2</v>
      </c>
      <c r="AB41" s="1">
        <v>3.4223978999850732E-2</v>
      </c>
      <c r="AC41" s="1">
        <v>7.283339520407911E-2</v>
      </c>
      <c r="AD41" s="1">
        <v>0</v>
      </c>
      <c r="AE41" s="1">
        <v>0.7191609268093252</v>
      </c>
      <c r="AF41" s="1">
        <v>0.10526275138613556</v>
      </c>
      <c r="AG41" s="1">
        <f t="shared" si="3"/>
        <v>1.0105793546711828</v>
      </c>
      <c r="AI41" s="1">
        <f t="shared" si="7"/>
        <v>0.47055460263007431</v>
      </c>
      <c r="AJ41" s="1">
        <f t="shared" si="8"/>
        <v>0.25843339050886222</v>
      </c>
      <c r="AK41" s="1">
        <f t="shared" si="9"/>
        <v>0.27101200686106347</v>
      </c>
      <c r="AL41">
        <f t="shared" si="4"/>
        <v>1</v>
      </c>
    </row>
    <row r="42" spans="1:40">
      <c r="A42" t="s">
        <v>428</v>
      </c>
      <c r="B42">
        <v>1000</v>
      </c>
      <c r="C42">
        <v>200</v>
      </c>
      <c r="D42" s="1">
        <v>0</v>
      </c>
      <c r="E42" s="1">
        <v>0</v>
      </c>
      <c r="G42" s="1">
        <v>50.29</v>
      </c>
      <c r="H42" s="1">
        <v>1.1958</v>
      </c>
      <c r="I42" s="1">
        <v>3.07</v>
      </c>
      <c r="J42" s="1">
        <v>15.87</v>
      </c>
      <c r="K42" s="1">
        <v>0.87680000000000002</v>
      </c>
      <c r="L42" s="1">
        <v>7.48</v>
      </c>
      <c r="M42" s="1">
        <v>19.399999999999999</v>
      </c>
      <c r="N42" s="1">
        <v>1.0192000000000001</v>
      </c>
      <c r="O42" s="1">
        <v>99.201800000000006</v>
      </c>
      <c r="P42" s="1"/>
      <c r="Q42" s="1">
        <v>3.8969999999999998</v>
      </c>
      <c r="R42" s="1">
        <v>6.9699999999999998E-2</v>
      </c>
      <c r="S42" s="1">
        <v>0.28100000000000003</v>
      </c>
      <c r="T42" s="1">
        <v>1.0289999999999999</v>
      </c>
      <c r="U42" s="1">
        <v>5.7599999999999998E-2</v>
      </c>
      <c r="V42" s="1">
        <v>0.86399999999999999</v>
      </c>
      <c r="W42" s="1">
        <v>1.611</v>
      </c>
      <c r="X42" s="1">
        <v>0.15310000000000001</v>
      </c>
      <c r="Y42" s="1">
        <v>7.9734999999999996</v>
      </c>
      <c r="Z42" s="1"/>
      <c r="AA42" s="1">
        <v>7.6589043419809766E-2</v>
      </c>
      <c r="AB42" s="1">
        <v>1.277976279617471E-2</v>
      </c>
      <c r="AC42" s="1">
        <v>1.9043048368141663E-2</v>
      </c>
      <c r="AD42" s="1">
        <v>0</v>
      </c>
      <c r="AE42" s="1">
        <v>0.77380594420947357</v>
      </c>
      <c r="AF42" s="1">
        <v>8.6385094014305941E-2</v>
      </c>
      <c r="AG42" s="1">
        <f t="shared" si="3"/>
        <v>0.96860289280790568</v>
      </c>
      <c r="AI42" s="1">
        <f t="shared" si="7"/>
        <v>0.45976027397260277</v>
      </c>
      <c r="AJ42" s="1">
        <f t="shared" si="8"/>
        <v>0.24657534246575347</v>
      </c>
      <c r="AK42" s="1">
        <f t="shared" si="9"/>
        <v>0.29366438356164387</v>
      </c>
      <c r="AL42">
        <f t="shared" si="4"/>
        <v>1.0000000000000002</v>
      </c>
    </row>
    <row r="43" spans="1:40">
      <c r="A43" t="s">
        <v>429</v>
      </c>
      <c r="B43">
        <v>1000</v>
      </c>
      <c r="C43">
        <v>200</v>
      </c>
      <c r="D43" s="1">
        <v>0</v>
      </c>
      <c r="E43" s="1">
        <v>0</v>
      </c>
      <c r="G43" s="1">
        <v>49.27</v>
      </c>
      <c r="H43" s="1">
        <v>1.5876999999999999</v>
      </c>
      <c r="I43" s="1">
        <v>4.04</v>
      </c>
      <c r="J43" s="1">
        <v>13.56</v>
      </c>
      <c r="K43" s="1">
        <v>0.80930000000000002</v>
      </c>
      <c r="L43" s="1">
        <v>9.2200000000000006</v>
      </c>
      <c r="M43" s="1">
        <v>19.309999999999999</v>
      </c>
      <c r="N43" s="1">
        <v>0.92920000000000003</v>
      </c>
      <c r="O43" s="1">
        <v>98.726200000000006</v>
      </c>
      <c r="P43" s="1"/>
      <c r="Q43" s="1">
        <v>3.7650000000000001</v>
      </c>
      <c r="R43" s="1">
        <v>9.1300000000000006E-2</v>
      </c>
      <c r="S43" s="1">
        <v>0.36399999999999999</v>
      </c>
      <c r="T43" s="1">
        <v>0.86699999999999999</v>
      </c>
      <c r="U43" s="1">
        <v>5.2400000000000002E-2</v>
      </c>
      <c r="V43" s="1">
        <v>1.05</v>
      </c>
      <c r="W43" s="1">
        <v>1.581</v>
      </c>
      <c r="X43" s="1">
        <v>0.13769999999999999</v>
      </c>
      <c r="Y43" s="1">
        <v>7.9633000000000003</v>
      </c>
      <c r="Z43" s="1"/>
      <c r="AA43" s="1">
        <v>6.9523090972344548E-2</v>
      </c>
      <c r="AB43" s="1">
        <v>1.5540347007938243E-2</v>
      </c>
      <c r="AC43" s="1">
        <v>4.1569652232621004E-2</v>
      </c>
      <c r="AD43" s="1">
        <v>0</v>
      </c>
      <c r="AE43" s="1">
        <v>0.74130400146083453</v>
      </c>
      <c r="AF43" s="1">
        <v>0.1133588972421225</v>
      </c>
      <c r="AG43" s="1">
        <f t="shared" si="3"/>
        <v>0.98129598891586078</v>
      </c>
      <c r="AI43" s="1">
        <f t="shared" si="7"/>
        <v>0.45197255574614059</v>
      </c>
      <c r="AJ43" s="1">
        <f t="shared" si="8"/>
        <v>0.30017152658662094</v>
      </c>
      <c r="AK43" s="1">
        <f t="shared" si="9"/>
        <v>0.24785591766723841</v>
      </c>
      <c r="AL43">
        <f t="shared" si="4"/>
        <v>1</v>
      </c>
    </row>
    <row r="44" spans="1:40">
      <c r="A44" t="s">
        <v>430</v>
      </c>
      <c r="B44">
        <v>1000</v>
      </c>
      <c r="C44">
        <v>200</v>
      </c>
      <c r="D44" s="1">
        <v>0</v>
      </c>
      <c r="E44" s="1">
        <v>0</v>
      </c>
      <c r="G44" s="1">
        <v>49.73</v>
      </c>
      <c r="H44" s="1">
        <v>1.3614999999999999</v>
      </c>
      <c r="I44" s="1">
        <v>2.9</v>
      </c>
      <c r="J44" s="1">
        <v>16.14</v>
      </c>
      <c r="K44" s="1">
        <v>1.0656000000000001</v>
      </c>
      <c r="L44" s="1">
        <v>7.5</v>
      </c>
      <c r="M44" s="1">
        <v>18.670000000000002</v>
      </c>
      <c r="N44" s="1">
        <v>1.1473</v>
      </c>
      <c r="O44" s="1">
        <v>98.514400000000023</v>
      </c>
      <c r="P44" s="1"/>
      <c r="Q44" s="1">
        <v>3.871</v>
      </c>
      <c r="R44" s="1">
        <v>7.9699999999999993E-2</v>
      </c>
      <c r="S44" s="1">
        <v>0.26600000000000001</v>
      </c>
      <c r="T44" s="1">
        <v>1.0509999999999999</v>
      </c>
      <c r="U44" s="1">
        <v>7.0300000000000001E-2</v>
      </c>
      <c r="V44" s="1">
        <v>0.87</v>
      </c>
      <c r="W44" s="1">
        <v>1.5569999999999999</v>
      </c>
      <c r="X44" s="1">
        <v>0.1731</v>
      </c>
      <c r="Y44" s="1">
        <v>7.9701000000000004</v>
      </c>
      <c r="Z44" s="1"/>
      <c r="AA44" s="1">
        <v>7.9064997122373554E-2</v>
      </c>
      <c r="AB44" s="1">
        <v>0</v>
      </c>
      <c r="AC44" s="1">
        <v>2.7318386369844627E-2</v>
      </c>
      <c r="AD44" s="1">
        <v>0</v>
      </c>
      <c r="AE44" s="1">
        <v>0.7552092732129484</v>
      </c>
      <c r="AF44" s="1">
        <v>0.10508667369252972</v>
      </c>
      <c r="AG44" s="1">
        <f t="shared" si="3"/>
        <v>0.96667933039769638</v>
      </c>
      <c r="AI44" s="1">
        <f t="shared" si="7"/>
        <v>0.44767107533064981</v>
      </c>
      <c r="AJ44" s="1">
        <f t="shared" si="8"/>
        <v>0.25014376078205869</v>
      </c>
      <c r="AK44" s="1">
        <f t="shared" si="9"/>
        <v>0.30218516388729155</v>
      </c>
      <c r="AL44">
        <f t="shared" si="4"/>
        <v>1</v>
      </c>
    </row>
    <row r="45" spans="1:40">
      <c r="A45" t="s">
        <v>431</v>
      </c>
      <c r="B45">
        <v>1000</v>
      </c>
      <c r="C45">
        <v>200</v>
      </c>
      <c r="D45" s="1">
        <v>0</v>
      </c>
      <c r="E45" s="1">
        <v>0</v>
      </c>
      <c r="G45" s="1">
        <v>51.36</v>
      </c>
      <c r="H45" s="1">
        <v>0.75170000000000003</v>
      </c>
      <c r="I45" s="1">
        <v>3.1</v>
      </c>
      <c r="J45" s="1">
        <v>13.5</v>
      </c>
      <c r="K45" s="1">
        <v>1.157</v>
      </c>
      <c r="L45" s="1">
        <v>9.3699999999999992</v>
      </c>
      <c r="M45" s="1">
        <v>19.190000000000001</v>
      </c>
      <c r="N45" s="1">
        <v>1.1193</v>
      </c>
      <c r="O45" s="1">
        <v>99.547999999999988</v>
      </c>
      <c r="P45" s="1"/>
      <c r="Q45" s="1">
        <v>3.9169999999999998</v>
      </c>
      <c r="R45" s="1">
        <v>4.3099999999999999E-2</v>
      </c>
      <c r="S45" s="1">
        <v>0.27900000000000003</v>
      </c>
      <c r="T45" s="1">
        <v>0.86099999999999999</v>
      </c>
      <c r="U45" s="1">
        <v>7.4700000000000003E-2</v>
      </c>
      <c r="V45" s="1">
        <v>1.0649999999999999</v>
      </c>
      <c r="W45" s="1">
        <v>1.5680000000000001</v>
      </c>
      <c r="X45" s="1">
        <v>0.16550000000000001</v>
      </c>
      <c r="Y45" s="1">
        <v>7.9842000000000004</v>
      </c>
      <c r="Z45" s="1"/>
      <c r="AA45" s="1">
        <v>8.2795624979823595E-2</v>
      </c>
      <c r="AB45" s="1">
        <v>1.6065261474224268E-2</v>
      </c>
      <c r="AC45" s="1">
        <v>1.223204456886573E-2</v>
      </c>
      <c r="AD45" s="1">
        <v>0</v>
      </c>
      <c r="AE45" s="1">
        <v>0.75614653689924993</v>
      </c>
      <c r="AF45" s="1">
        <v>0.10375084970723142</v>
      </c>
      <c r="AG45" s="1">
        <f t="shared" si="3"/>
        <v>0.97099031762939503</v>
      </c>
      <c r="AI45" s="1">
        <f t="shared" si="7"/>
        <v>0.44876931883228394</v>
      </c>
      <c r="AJ45" s="1">
        <f t="shared" si="8"/>
        <v>0.30480824270177448</v>
      </c>
      <c r="AK45" s="1">
        <f t="shared" si="9"/>
        <v>0.24642243846594164</v>
      </c>
      <c r="AL45">
        <f t="shared" si="4"/>
        <v>1</v>
      </c>
    </row>
    <row r="46" spans="1:40">
      <c r="A46" t="s">
        <v>432</v>
      </c>
      <c r="B46">
        <v>1000</v>
      </c>
      <c r="C46">
        <v>200</v>
      </c>
      <c r="D46" s="1">
        <v>0</v>
      </c>
      <c r="E46" s="1">
        <v>0</v>
      </c>
      <c r="G46" s="1">
        <v>50.91</v>
      </c>
      <c r="H46" s="1">
        <v>1.2253000000000001</v>
      </c>
      <c r="I46" s="1">
        <v>2.36</v>
      </c>
      <c r="J46" s="1">
        <v>14.62</v>
      </c>
      <c r="K46" s="1">
        <v>1.2135</v>
      </c>
      <c r="L46" s="1">
        <v>8.69</v>
      </c>
      <c r="M46" s="1">
        <v>18.66</v>
      </c>
      <c r="N46" s="1">
        <v>1.0455000000000001</v>
      </c>
      <c r="O46" s="1">
        <v>98.724299999999985</v>
      </c>
      <c r="P46" s="1"/>
      <c r="Q46" s="1">
        <v>3.9249999999999998</v>
      </c>
      <c r="R46" s="1">
        <v>7.0999999999999994E-2</v>
      </c>
      <c r="S46" s="1">
        <v>0.214</v>
      </c>
      <c r="T46" s="1">
        <v>0.94299999999999995</v>
      </c>
      <c r="U46" s="1">
        <v>7.9299999999999995E-2</v>
      </c>
      <c r="V46" s="1">
        <v>0.999</v>
      </c>
      <c r="W46" s="1">
        <v>1.542</v>
      </c>
      <c r="X46" s="1">
        <v>0.15629999999999999</v>
      </c>
      <c r="Y46" s="1">
        <v>7.9539</v>
      </c>
      <c r="Z46" s="1"/>
      <c r="AA46" s="1">
        <v>7.7062363477532092E-2</v>
      </c>
      <c r="AB46" s="1">
        <v>0</v>
      </c>
      <c r="AC46" s="1">
        <v>1.5268963413945458E-2</v>
      </c>
      <c r="AD46" s="1">
        <v>0</v>
      </c>
      <c r="AE46" s="1">
        <v>0.75817579476642061</v>
      </c>
      <c r="AF46" s="1">
        <v>0.10798283720047619</v>
      </c>
      <c r="AG46" s="1">
        <f t="shared" si="3"/>
        <v>0.95848995885837429</v>
      </c>
      <c r="AI46" s="1">
        <f t="shared" si="7"/>
        <v>0.4425947187141217</v>
      </c>
      <c r="AJ46" s="1">
        <f t="shared" si="8"/>
        <v>0.28673938002296212</v>
      </c>
      <c r="AK46" s="1">
        <f t="shared" si="9"/>
        <v>0.27066590126291618</v>
      </c>
      <c r="AL46">
        <f t="shared" si="4"/>
        <v>1</v>
      </c>
    </row>
    <row r="47" spans="1:40">
      <c r="A47" t="s">
        <v>429</v>
      </c>
      <c r="B47">
        <v>1000</v>
      </c>
      <c r="C47">
        <v>200</v>
      </c>
      <c r="D47" s="1">
        <v>0</v>
      </c>
      <c r="E47" s="1">
        <v>0</v>
      </c>
      <c r="G47" s="1">
        <v>42.59</v>
      </c>
      <c r="H47" s="1">
        <v>0.66539999999999999</v>
      </c>
      <c r="I47" s="1">
        <v>3.16</v>
      </c>
      <c r="J47" s="1">
        <v>15.36</v>
      </c>
      <c r="K47" s="1">
        <v>1.47</v>
      </c>
      <c r="L47" s="1">
        <v>7.36</v>
      </c>
      <c r="M47" s="1">
        <v>20.36</v>
      </c>
      <c r="N47" s="1">
        <v>1.37</v>
      </c>
      <c r="O47" s="1">
        <v>92.335400000000007</v>
      </c>
      <c r="P47" s="1"/>
      <c r="Q47" s="1">
        <v>3.6469999999999998</v>
      </c>
      <c r="R47" s="1">
        <v>4.2900000000000001E-2</v>
      </c>
      <c r="S47" s="1">
        <v>0.31900000000000001</v>
      </c>
      <c r="T47" s="1">
        <v>1.1000000000000001</v>
      </c>
      <c r="U47" s="1">
        <v>0.106</v>
      </c>
      <c r="V47" s="1">
        <v>0.93899999999999995</v>
      </c>
      <c r="W47" s="1">
        <v>1.8680000000000001</v>
      </c>
      <c r="X47" s="1">
        <v>0.22700000000000001</v>
      </c>
      <c r="Y47" s="1">
        <v>8.2661999999999995</v>
      </c>
      <c r="Z47" s="1"/>
      <c r="AA47" s="1">
        <v>0</v>
      </c>
      <c r="AB47" s="1">
        <v>0</v>
      </c>
      <c r="AC47" s="1">
        <v>8.7725218872333421E-2</v>
      </c>
      <c r="AD47" s="1">
        <v>0</v>
      </c>
      <c r="AE47" s="1">
        <v>0.84681701963452227</v>
      </c>
      <c r="AF47" s="1">
        <v>8.6758545627572625E-2</v>
      </c>
      <c r="AG47" s="1">
        <f t="shared" si="3"/>
        <v>1.0213007841344284</v>
      </c>
      <c r="AI47" s="1">
        <f t="shared" si="7"/>
        <v>0.47811620168927565</v>
      </c>
      <c r="AJ47" s="1">
        <f t="shared" si="8"/>
        <v>0.24033785513181469</v>
      </c>
      <c r="AK47" s="1">
        <f t="shared" si="9"/>
        <v>0.28154594317890969</v>
      </c>
      <c r="AL47">
        <f t="shared" si="4"/>
        <v>1</v>
      </c>
    </row>
    <row r="48" spans="1:40">
      <c r="A48" t="s">
        <v>734</v>
      </c>
      <c r="B48">
        <v>900</v>
      </c>
      <c r="C48">
        <v>200</v>
      </c>
      <c r="D48" s="1">
        <v>0</v>
      </c>
      <c r="E48" s="1">
        <v>0</v>
      </c>
      <c r="G48" s="1">
        <v>51.25</v>
      </c>
      <c r="H48" s="1">
        <v>0.62290000000000001</v>
      </c>
      <c r="I48" s="1">
        <v>2.62</v>
      </c>
      <c r="J48" s="1">
        <v>18.12</v>
      </c>
      <c r="K48" s="1">
        <v>0.73409999999999997</v>
      </c>
      <c r="L48" s="1">
        <v>7.44</v>
      </c>
      <c r="M48" s="1">
        <v>17.579999999999998</v>
      </c>
      <c r="N48" s="1">
        <v>0.7782</v>
      </c>
      <c r="O48" s="1">
        <v>99.145200000000003</v>
      </c>
      <c r="P48" s="1"/>
      <c r="Q48" s="1">
        <v>3.98</v>
      </c>
      <c r="R48" s="1">
        <v>3.6400000000000002E-2</v>
      </c>
      <c r="S48" s="1">
        <v>0.23899999999999999</v>
      </c>
      <c r="T48" s="1">
        <v>1.177</v>
      </c>
      <c r="U48" s="1">
        <v>4.8300000000000003E-2</v>
      </c>
      <c r="V48" s="1">
        <v>0.86099999999999999</v>
      </c>
      <c r="W48" s="1">
        <v>1.462</v>
      </c>
      <c r="X48" s="1">
        <v>0.1172</v>
      </c>
      <c r="Y48" s="1">
        <v>7.9223999999999997</v>
      </c>
      <c r="Z48" s="1"/>
      <c r="AA48" s="1">
        <v>5.8581600615518654E-2</v>
      </c>
      <c r="AB48" s="1">
        <v>5.1141385385027736E-2</v>
      </c>
      <c r="AC48" s="1">
        <v>0</v>
      </c>
      <c r="AD48" s="1">
        <v>0</v>
      </c>
      <c r="AE48" s="1">
        <v>0.68019111993389325</v>
      </c>
      <c r="AF48" s="1">
        <v>0.16939535439528486</v>
      </c>
      <c r="AG48" s="1">
        <f t="shared" si="3"/>
        <v>0.95930946032972453</v>
      </c>
      <c r="AI48" s="1">
        <f t="shared" si="7"/>
        <v>0.4177142857142857</v>
      </c>
      <c r="AJ48" s="1">
        <f t="shared" si="8"/>
        <v>0.246</v>
      </c>
      <c r="AK48" s="1">
        <f t="shared" si="9"/>
        <v>0.3362857142857143</v>
      </c>
      <c r="AL48">
        <f t="shared" si="4"/>
        <v>1</v>
      </c>
    </row>
    <row r="49" spans="1:38">
      <c r="A49" t="s">
        <v>735</v>
      </c>
      <c r="B49">
        <v>900</v>
      </c>
      <c r="C49">
        <v>200</v>
      </c>
      <c r="D49" s="1">
        <v>0</v>
      </c>
      <c r="E49" s="1">
        <v>0</v>
      </c>
      <c r="G49" s="1">
        <v>50.73</v>
      </c>
      <c r="H49" s="1">
        <v>0.57979999999999998</v>
      </c>
      <c r="I49" s="1">
        <v>2.2599999999999998</v>
      </c>
      <c r="J49" s="1">
        <v>17.87</v>
      </c>
      <c r="K49" s="1">
        <v>0.69350000000000001</v>
      </c>
      <c r="L49" s="1">
        <v>7.74</v>
      </c>
      <c r="M49" s="1">
        <v>17.98</v>
      </c>
      <c r="N49" s="1">
        <v>0.75800000000000001</v>
      </c>
      <c r="O49" s="1">
        <v>98.611300000000014</v>
      </c>
      <c r="P49" s="1"/>
      <c r="Q49" s="1">
        <v>3.9670000000000001</v>
      </c>
      <c r="R49" s="1">
        <v>3.4099999999999998E-2</v>
      </c>
      <c r="S49" s="1">
        <v>0.20799999999999999</v>
      </c>
      <c r="T49" s="1">
        <v>1.1679999999999999</v>
      </c>
      <c r="U49" s="1">
        <v>4.5900000000000003E-2</v>
      </c>
      <c r="V49" s="1">
        <v>0.90200000000000002</v>
      </c>
      <c r="W49" s="1">
        <v>1.506</v>
      </c>
      <c r="X49" s="1">
        <v>0.1149</v>
      </c>
      <c r="Y49" s="1">
        <v>7.9519000000000002</v>
      </c>
      <c r="Z49" s="1"/>
      <c r="AA49" s="1">
        <v>5.7474113941322909E-2</v>
      </c>
      <c r="AB49" s="1">
        <v>3.0595449829939385E-2</v>
      </c>
      <c r="AC49" s="1">
        <v>0</v>
      </c>
      <c r="AD49" s="1">
        <v>0</v>
      </c>
      <c r="AE49" s="1">
        <v>0.72279266606165227</v>
      </c>
      <c r="AF49" s="1">
        <v>0.15644023647940725</v>
      </c>
      <c r="AG49" s="1">
        <f t="shared" si="3"/>
        <v>0.96730246631232175</v>
      </c>
      <c r="AI49" s="1">
        <f t="shared" si="7"/>
        <v>0.42114093959731547</v>
      </c>
      <c r="AJ49" s="1">
        <f t="shared" si="8"/>
        <v>0.25223713646532442</v>
      </c>
      <c r="AK49" s="1">
        <f t="shared" si="9"/>
        <v>0.32662192393736017</v>
      </c>
      <c r="AL49">
        <f t="shared" si="4"/>
        <v>1</v>
      </c>
    </row>
    <row r="50" spans="1:38">
      <c r="A50" t="s">
        <v>736</v>
      </c>
      <c r="B50">
        <v>900</v>
      </c>
      <c r="C50">
        <v>200</v>
      </c>
      <c r="D50" s="1">
        <v>0</v>
      </c>
      <c r="E50" s="1">
        <v>0</v>
      </c>
      <c r="G50" s="1">
        <v>50.28</v>
      </c>
      <c r="H50" s="1">
        <v>0.58169999999999999</v>
      </c>
      <c r="I50" s="1">
        <v>2.23</v>
      </c>
      <c r="J50" s="1">
        <v>18.47</v>
      </c>
      <c r="K50" s="1">
        <v>0.66669999999999996</v>
      </c>
      <c r="L50" s="1">
        <v>7.13</v>
      </c>
      <c r="M50" s="1">
        <v>17.79</v>
      </c>
      <c r="N50" s="1">
        <v>0.95979999999999999</v>
      </c>
      <c r="O50" s="1">
        <v>98.108200000000011</v>
      </c>
      <c r="P50" s="1"/>
      <c r="Q50" s="1">
        <v>3.9689999999999999</v>
      </c>
      <c r="R50" s="1">
        <v>3.4500000000000003E-2</v>
      </c>
      <c r="S50" s="1">
        <v>0.20699999999999999</v>
      </c>
      <c r="T50" s="1">
        <v>1.2190000000000001</v>
      </c>
      <c r="U50" s="1">
        <v>4.4600000000000001E-2</v>
      </c>
      <c r="V50" s="1">
        <v>0.83899999999999997</v>
      </c>
      <c r="W50" s="1">
        <v>1.504</v>
      </c>
      <c r="X50" s="1">
        <v>0.1469</v>
      </c>
      <c r="Y50" s="1">
        <v>7.9676</v>
      </c>
      <c r="Z50" s="1"/>
      <c r="AA50" s="1">
        <v>7.3442296869251328E-2</v>
      </c>
      <c r="AB50" s="1">
        <v>1.4610720520900594E-2</v>
      </c>
      <c r="AC50" s="1">
        <v>5.3023727480445981E-4</v>
      </c>
      <c r="AD50" s="1">
        <v>0</v>
      </c>
      <c r="AE50" s="1">
        <v>0.73711814574145951</v>
      </c>
      <c r="AF50" s="1">
        <v>0.14598083306543852</v>
      </c>
      <c r="AG50" s="1">
        <f t="shared" si="3"/>
        <v>0.97168223347185445</v>
      </c>
      <c r="AI50" s="1">
        <f t="shared" si="7"/>
        <v>0.42223469960696242</v>
      </c>
      <c r="AJ50" s="1">
        <f t="shared" si="8"/>
        <v>0.23554183043234139</v>
      </c>
      <c r="AK50" s="1">
        <f t="shared" si="9"/>
        <v>0.3422234699606963</v>
      </c>
      <c r="AL50">
        <f t="shared" si="4"/>
        <v>1</v>
      </c>
    </row>
    <row r="51" spans="1:38">
      <c r="A51" t="s">
        <v>737</v>
      </c>
      <c r="B51">
        <v>900</v>
      </c>
      <c r="C51">
        <v>200</v>
      </c>
      <c r="D51" s="1">
        <v>0</v>
      </c>
      <c r="E51" s="1">
        <v>0</v>
      </c>
      <c r="G51" s="1">
        <v>51.44</v>
      </c>
      <c r="H51" s="1">
        <v>0.53810000000000002</v>
      </c>
      <c r="I51" s="1">
        <v>1.4508000000000001</v>
      </c>
      <c r="J51" s="1">
        <v>18.82</v>
      </c>
      <c r="K51" s="1">
        <v>0.83260000000000001</v>
      </c>
      <c r="L51" s="1">
        <v>7.43</v>
      </c>
      <c r="M51" s="1">
        <v>18.38</v>
      </c>
      <c r="N51" s="1">
        <v>0.44919999999999999</v>
      </c>
      <c r="O51" s="1">
        <v>99.340699999999998</v>
      </c>
      <c r="P51" s="1"/>
      <c r="Q51" s="1">
        <v>4.0090000000000003</v>
      </c>
      <c r="R51" s="1">
        <v>3.15E-2</v>
      </c>
      <c r="S51" s="1">
        <v>0.1333</v>
      </c>
      <c r="T51" s="1">
        <v>1.2270000000000001</v>
      </c>
      <c r="U51" s="1">
        <v>5.5E-2</v>
      </c>
      <c r="V51" s="1">
        <v>0.86299999999999999</v>
      </c>
      <c r="W51" s="1">
        <v>1.5349999999999999</v>
      </c>
      <c r="X51" s="1">
        <v>6.7900000000000002E-2</v>
      </c>
      <c r="Y51" s="1">
        <v>7.9298000000000002</v>
      </c>
      <c r="Z51" s="1"/>
      <c r="AA51" s="1">
        <v>3.3943347183671063E-2</v>
      </c>
      <c r="AB51" s="1">
        <v>3.7485556717810675E-2</v>
      </c>
      <c r="AC51" s="1">
        <v>0</v>
      </c>
      <c r="AD51" s="1">
        <v>0</v>
      </c>
      <c r="AE51" s="1">
        <v>0.73002865276438977</v>
      </c>
      <c r="AF51" s="1">
        <v>0.15752700379692297</v>
      </c>
      <c r="AG51" s="1">
        <f t="shared" si="3"/>
        <v>0.95898456046279446</v>
      </c>
      <c r="AI51" s="1">
        <f t="shared" si="7"/>
        <v>0.42344827586206896</v>
      </c>
      <c r="AJ51" s="1">
        <f t="shared" si="8"/>
        <v>0.23806896551724138</v>
      </c>
      <c r="AK51" s="1">
        <f t="shared" si="9"/>
        <v>0.33848275862068966</v>
      </c>
      <c r="AL51">
        <f t="shared" si="4"/>
        <v>1</v>
      </c>
    </row>
    <row r="52" spans="1:38">
      <c r="A52" t="s">
        <v>738</v>
      </c>
      <c r="B52">
        <v>900</v>
      </c>
      <c r="C52">
        <v>200</v>
      </c>
      <c r="D52" s="1">
        <v>0</v>
      </c>
      <c r="E52" s="1">
        <v>0</v>
      </c>
      <c r="G52" s="1">
        <v>50.91</v>
      </c>
      <c r="H52" s="1">
        <v>0.57089999999999996</v>
      </c>
      <c r="I52" s="1">
        <v>2.13</v>
      </c>
      <c r="J52" s="1">
        <v>18.2</v>
      </c>
      <c r="K52" s="1">
        <v>0.73709999999999998</v>
      </c>
      <c r="L52" s="1">
        <v>8.0399999999999991</v>
      </c>
      <c r="M52" s="1">
        <v>18.22</v>
      </c>
      <c r="N52" s="1">
        <v>0.65339999999999998</v>
      </c>
      <c r="O52" s="1">
        <v>99.461399999999969</v>
      </c>
      <c r="P52" s="1"/>
      <c r="Q52" s="1">
        <v>3.9540000000000002</v>
      </c>
      <c r="R52" s="1">
        <v>3.3300000000000003E-2</v>
      </c>
      <c r="S52" s="1">
        <v>0.19500000000000001</v>
      </c>
      <c r="T52" s="1">
        <v>1.1819999999999999</v>
      </c>
      <c r="U52" s="1">
        <v>4.8500000000000001E-2</v>
      </c>
      <c r="V52" s="1">
        <v>0.93100000000000005</v>
      </c>
      <c r="W52" s="1">
        <v>1.516</v>
      </c>
      <c r="X52" s="1">
        <v>9.8400000000000001E-2</v>
      </c>
      <c r="Y52" s="1">
        <v>7.9634</v>
      </c>
      <c r="Z52" s="1"/>
      <c r="AA52" s="1">
        <v>4.9214194725648322E-2</v>
      </c>
      <c r="AB52" s="1">
        <v>2.6038326830086972E-2</v>
      </c>
      <c r="AC52" s="1">
        <v>0</v>
      </c>
      <c r="AD52" s="1">
        <v>0</v>
      </c>
      <c r="AE52" s="1">
        <v>0.73233949632094875</v>
      </c>
      <c r="AF52" s="1">
        <v>0.16227753694379127</v>
      </c>
      <c r="AG52" s="1">
        <f t="shared" si="3"/>
        <v>0.96986955482047521</v>
      </c>
      <c r="AI52" s="1">
        <f t="shared" si="7"/>
        <v>0.41774593551942685</v>
      </c>
      <c r="AJ52" s="1">
        <f t="shared" si="8"/>
        <v>0.25654450261780104</v>
      </c>
      <c r="AK52" s="1">
        <f t="shared" si="9"/>
        <v>0.32570956186277211</v>
      </c>
      <c r="AL52">
        <f t="shared" si="4"/>
        <v>1</v>
      </c>
    </row>
    <row r="53" spans="1:38">
      <c r="A53" t="s">
        <v>739</v>
      </c>
      <c r="B53">
        <v>900</v>
      </c>
      <c r="C53">
        <v>200</v>
      </c>
      <c r="D53" s="1">
        <v>0</v>
      </c>
      <c r="E53" s="1">
        <v>0</v>
      </c>
      <c r="G53" s="1">
        <v>50.96</v>
      </c>
      <c r="H53" s="1">
        <v>0.62280000000000002</v>
      </c>
      <c r="I53" s="1">
        <v>1.96</v>
      </c>
      <c r="J53" s="1">
        <v>17.649999999999999</v>
      </c>
      <c r="K53" s="1">
        <v>0.70550000000000002</v>
      </c>
      <c r="L53" s="1">
        <v>8.2799999999999994</v>
      </c>
      <c r="M53" s="1">
        <v>17.649999999999999</v>
      </c>
      <c r="N53" s="1">
        <v>0.64039999999999997</v>
      </c>
      <c r="O53" s="1">
        <v>98.468699999999998</v>
      </c>
      <c r="P53" s="1"/>
      <c r="Q53" s="1">
        <v>3.9820000000000002</v>
      </c>
      <c r="R53" s="1">
        <v>3.6600000000000001E-2</v>
      </c>
      <c r="S53" s="1">
        <v>0.18099999999999999</v>
      </c>
      <c r="T53" s="1">
        <v>1.1539999999999999</v>
      </c>
      <c r="U53" s="1">
        <v>4.6699999999999998E-2</v>
      </c>
      <c r="V53" s="1">
        <v>0.96499999999999997</v>
      </c>
      <c r="W53" s="1">
        <v>1.478</v>
      </c>
      <c r="X53" s="1">
        <v>9.7000000000000003E-2</v>
      </c>
      <c r="Y53" s="1">
        <v>7.9404000000000003</v>
      </c>
      <c r="Z53" s="1"/>
      <c r="AA53" s="1">
        <v>4.8515935190312984E-2</v>
      </c>
      <c r="AB53" s="1">
        <v>3.2947025120644971E-2</v>
      </c>
      <c r="AC53" s="1">
        <v>0</v>
      </c>
      <c r="AD53" s="1">
        <v>0</v>
      </c>
      <c r="AE53" s="1">
        <v>0.70598381478392036</v>
      </c>
      <c r="AF53" s="1">
        <v>0.17653666162669557</v>
      </c>
      <c r="AG53" s="1">
        <f t="shared" si="3"/>
        <v>0.96398343672157394</v>
      </c>
      <c r="AI53" s="1">
        <f t="shared" si="7"/>
        <v>0.41089797053099808</v>
      </c>
      <c r="AJ53" s="1">
        <f t="shared" si="8"/>
        <v>0.26827912149013067</v>
      </c>
      <c r="AK53" s="1">
        <f t="shared" si="9"/>
        <v>0.32082290797887131</v>
      </c>
      <c r="AL53">
        <f t="shared" si="4"/>
        <v>1</v>
      </c>
    </row>
    <row r="54" spans="1:38">
      <c r="A54" t="s">
        <v>740</v>
      </c>
      <c r="B54">
        <v>900</v>
      </c>
      <c r="C54">
        <v>200</v>
      </c>
      <c r="D54" s="1">
        <v>0</v>
      </c>
      <c r="E54" s="1">
        <v>0</v>
      </c>
      <c r="G54" s="1">
        <v>48.7</v>
      </c>
      <c r="H54" s="1">
        <v>1.2595000000000001</v>
      </c>
      <c r="I54" s="1">
        <v>3.98</v>
      </c>
      <c r="J54" s="1">
        <v>19.489999999999998</v>
      </c>
      <c r="K54" s="1">
        <v>0.78180000000000005</v>
      </c>
      <c r="L54" s="1">
        <v>5.96</v>
      </c>
      <c r="M54" s="1">
        <v>17.329999999999998</v>
      </c>
      <c r="N54" s="1">
        <v>1.0351999999999999</v>
      </c>
      <c r="O54" s="1">
        <v>98.536500000000004</v>
      </c>
      <c r="P54" s="1"/>
      <c r="Q54" s="1">
        <v>3.85</v>
      </c>
      <c r="R54" s="1">
        <v>7.4899999999999994E-2</v>
      </c>
      <c r="S54" s="1">
        <v>0.371</v>
      </c>
      <c r="T54" s="1">
        <v>1.2889999999999999</v>
      </c>
      <c r="U54" s="1">
        <v>5.2400000000000002E-2</v>
      </c>
      <c r="V54" s="1">
        <v>0.70299999999999996</v>
      </c>
      <c r="W54" s="1">
        <v>1.468</v>
      </c>
      <c r="X54" s="1">
        <v>0.15870000000000001</v>
      </c>
      <c r="Y54" s="1">
        <v>7.9722</v>
      </c>
      <c r="Z54" s="1"/>
      <c r="AA54" s="1">
        <v>7.9344192259838159E-2</v>
      </c>
      <c r="AB54" s="1">
        <v>3.1273440694707305E-2</v>
      </c>
      <c r="AC54" s="1">
        <v>2.1770259820189972E-2</v>
      </c>
      <c r="AD54" s="1">
        <v>0</v>
      </c>
      <c r="AE54" s="1">
        <v>0.68098905707957169</v>
      </c>
      <c r="AF54" s="1">
        <v>0.15729067043168599</v>
      </c>
      <c r="AG54" s="1">
        <f t="shared" si="3"/>
        <v>0.97066762028599307</v>
      </c>
      <c r="AI54" s="1">
        <f t="shared" si="7"/>
        <v>0.42427745664739885</v>
      </c>
      <c r="AJ54" s="1">
        <f t="shared" si="8"/>
        <v>0.20317919075144508</v>
      </c>
      <c r="AK54" s="1">
        <f t="shared" si="9"/>
        <v>0.37254335260115606</v>
      </c>
      <c r="AL54">
        <f t="shared" si="4"/>
        <v>1</v>
      </c>
    </row>
    <row r="55" spans="1:38">
      <c r="A55" t="s">
        <v>734</v>
      </c>
      <c r="B55">
        <v>900</v>
      </c>
      <c r="C55">
        <v>200</v>
      </c>
      <c r="D55" s="1">
        <v>0</v>
      </c>
      <c r="E55" s="1">
        <v>0</v>
      </c>
      <c r="G55" s="1">
        <v>47.94</v>
      </c>
      <c r="H55" s="1">
        <v>0.71330000000000005</v>
      </c>
      <c r="I55" s="1">
        <v>2.68</v>
      </c>
      <c r="J55" s="1">
        <v>17.850000000000001</v>
      </c>
      <c r="K55" s="1">
        <v>0.72440000000000004</v>
      </c>
      <c r="L55" s="1">
        <v>7.4</v>
      </c>
      <c r="M55" s="1">
        <v>20.6</v>
      </c>
      <c r="N55" s="1">
        <v>0.86109999999999998</v>
      </c>
      <c r="O55" s="1">
        <v>98.768800000000027</v>
      </c>
      <c r="P55" s="1"/>
      <c r="Q55" s="1">
        <v>3.8050000000000002</v>
      </c>
      <c r="R55" s="1">
        <v>4.2599999999999999E-2</v>
      </c>
      <c r="S55" s="1">
        <v>0.251</v>
      </c>
      <c r="T55" s="1">
        <v>1.1850000000000001</v>
      </c>
      <c r="U55" s="1">
        <v>4.87E-2</v>
      </c>
      <c r="V55" s="1">
        <v>0.876</v>
      </c>
      <c r="W55" s="1">
        <v>1.752</v>
      </c>
      <c r="X55" s="1">
        <v>0.13250000000000001</v>
      </c>
      <c r="Y55" s="1">
        <v>8.0977999999999994</v>
      </c>
      <c r="Z55" s="1"/>
      <c r="AA55" s="1">
        <v>2.7693714834939875E-2</v>
      </c>
      <c r="AB55" s="1">
        <v>0</v>
      </c>
      <c r="AC55" s="1">
        <v>4.8822500881615438E-2</v>
      </c>
      <c r="AD55" s="1">
        <v>0</v>
      </c>
      <c r="AE55" s="1">
        <v>0.82703588157834107</v>
      </c>
      <c r="AF55" s="1">
        <v>0.10154229238595974</v>
      </c>
      <c r="AG55" s="1">
        <f t="shared" si="3"/>
        <v>1.0050943896808562</v>
      </c>
      <c r="AI55" s="1">
        <f t="shared" si="7"/>
        <v>0.45948072383949651</v>
      </c>
      <c r="AJ55" s="1">
        <f t="shared" si="8"/>
        <v>0.22974036191974825</v>
      </c>
      <c r="AK55" s="1">
        <f t="shared" si="9"/>
        <v>0.31077891424075532</v>
      </c>
      <c r="AL55">
        <f t="shared" si="4"/>
        <v>1</v>
      </c>
    </row>
    <row r="56" spans="1:38">
      <c r="A56" t="s">
        <v>741</v>
      </c>
      <c r="B56">
        <v>900</v>
      </c>
      <c r="C56">
        <v>200</v>
      </c>
      <c r="D56" s="1">
        <v>0</v>
      </c>
      <c r="E56" s="1">
        <v>0</v>
      </c>
      <c r="G56" s="1">
        <v>46.29</v>
      </c>
      <c r="H56" s="1">
        <v>0.80579999999999996</v>
      </c>
      <c r="I56" s="1">
        <v>3.08</v>
      </c>
      <c r="J56" s="1">
        <v>19.989999999999998</v>
      </c>
      <c r="K56" s="1">
        <v>0.75109999999999999</v>
      </c>
      <c r="L56" s="1">
        <v>5.41</v>
      </c>
      <c r="M56" s="1">
        <v>21.01</v>
      </c>
      <c r="N56" s="1">
        <v>0.74850000000000005</v>
      </c>
      <c r="O56" s="1">
        <v>98.085399999999993</v>
      </c>
      <c r="P56" s="1"/>
      <c r="Q56" s="1">
        <v>3.7509999999999999</v>
      </c>
      <c r="R56" s="1">
        <v>4.9099999999999998E-2</v>
      </c>
      <c r="S56" s="1">
        <v>0.29399999999999998</v>
      </c>
      <c r="T56" s="1">
        <v>1.3540000000000001</v>
      </c>
      <c r="U56" s="1">
        <v>5.1499999999999997E-2</v>
      </c>
      <c r="V56" s="1">
        <v>0.65300000000000002</v>
      </c>
      <c r="W56" s="1">
        <v>1.8240000000000001</v>
      </c>
      <c r="X56" s="1">
        <v>0.1176</v>
      </c>
      <c r="Y56" s="1">
        <v>8.1085999999999991</v>
      </c>
      <c r="Z56" s="1"/>
      <c r="AA56" s="1">
        <v>2.4504886641692175E-2</v>
      </c>
      <c r="AB56" s="1">
        <v>0</v>
      </c>
      <c r="AC56" s="1">
        <v>6.1355013969528915E-2</v>
      </c>
      <c r="AD56" s="1">
        <v>0</v>
      </c>
      <c r="AE56" s="1">
        <v>0.85158736629527987</v>
      </c>
      <c r="AF56" s="1">
        <v>7.6731755152867842E-2</v>
      </c>
      <c r="AG56" s="1">
        <f t="shared" si="3"/>
        <v>1.0141790220593687</v>
      </c>
      <c r="AI56" s="1">
        <f t="shared" si="7"/>
        <v>0.47611589663273296</v>
      </c>
      <c r="AJ56" s="1">
        <f t="shared" si="8"/>
        <v>0.17045157922213519</v>
      </c>
      <c r="AK56" s="1">
        <f t="shared" si="9"/>
        <v>0.35343252414513182</v>
      </c>
      <c r="AL56">
        <f t="shared" si="4"/>
        <v>1</v>
      </c>
    </row>
    <row r="57" spans="1:38">
      <c r="A57" t="s">
        <v>742</v>
      </c>
      <c r="B57">
        <v>900</v>
      </c>
      <c r="C57">
        <v>200</v>
      </c>
      <c r="D57" s="1">
        <v>0</v>
      </c>
      <c r="E57" s="1">
        <v>0</v>
      </c>
      <c r="G57" s="1">
        <v>47.92</v>
      </c>
      <c r="H57" s="1">
        <v>0.45569999999999999</v>
      </c>
      <c r="I57" s="1">
        <v>2.9</v>
      </c>
      <c r="J57" s="1">
        <v>16.649999999999999</v>
      </c>
      <c r="K57" s="1">
        <v>0.93489999999999995</v>
      </c>
      <c r="L57" s="1">
        <v>7.03</v>
      </c>
      <c r="M57" s="1">
        <v>21.4</v>
      </c>
      <c r="N57" s="1">
        <v>1.1736</v>
      </c>
      <c r="O57" s="1">
        <v>98.464199999999991</v>
      </c>
      <c r="P57" s="1"/>
      <c r="Q57" s="1">
        <v>3.806</v>
      </c>
      <c r="R57" s="1">
        <v>2.7199999999999998E-2</v>
      </c>
      <c r="S57" s="1">
        <v>0.27100000000000002</v>
      </c>
      <c r="T57" s="1">
        <v>1.105</v>
      </c>
      <c r="U57" s="1">
        <v>6.2899999999999998E-2</v>
      </c>
      <c r="V57" s="1">
        <v>0.83299999999999996</v>
      </c>
      <c r="W57" s="1">
        <v>1.821</v>
      </c>
      <c r="X57" s="1">
        <v>0.1807</v>
      </c>
      <c r="Y57" s="1">
        <v>8.1267999999999994</v>
      </c>
      <c r="Z57" s="1"/>
      <c r="AA57" s="1">
        <v>3.9579156441176017E-2</v>
      </c>
      <c r="AB57" s="1">
        <v>0</v>
      </c>
      <c r="AC57" s="1">
        <v>4.810384059692796E-2</v>
      </c>
      <c r="AD57" s="1">
        <v>0</v>
      </c>
      <c r="AE57" s="1">
        <v>0.86283594513720308</v>
      </c>
      <c r="AF57" s="1">
        <v>5.3355046309202458E-2</v>
      </c>
      <c r="AG57" s="1">
        <f t="shared" si="3"/>
        <v>1.0038739884845096</v>
      </c>
      <c r="AI57" s="1">
        <f t="shared" si="7"/>
        <v>0.48443735035913804</v>
      </c>
      <c r="AJ57" s="1">
        <f t="shared" si="8"/>
        <v>0.22160148975791433</v>
      </c>
      <c r="AK57" s="1">
        <f t="shared" si="9"/>
        <v>0.29396115988294758</v>
      </c>
      <c r="AL57">
        <f t="shared" si="4"/>
        <v>0.99999999999999989</v>
      </c>
    </row>
    <row r="58" spans="1:38">
      <c r="A58" t="s">
        <v>737</v>
      </c>
      <c r="B58">
        <v>900</v>
      </c>
      <c r="C58">
        <v>200</v>
      </c>
      <c r="D58" s="1">
        <v>0</v>
      </c>
      <c r="E58" s="1">
        <v>0</v>
      </c>
      <c r="G58" s="1">
        <v>48.8</v>
      </c>
      <c r="H58" s="1">
        <v>0.62039999999999995</v>
      </c>
      <c r="I58" s="1">
        <v>3.34</v>
      </c>
      <c r="J58" s="1">
        <v>16.440000000000001</v>
      </c>
      <c r="K58" s="1">
        <v>0.88919999999999999</v>
      </c>
      <c r="L58" s="1">
        <v>6.91</v>
      </c>
      <c r="M58" s="1">
        <v>20.88</v>
      </c>
      <c r="N58" s="1">
        <v>1.0399</v>
      </c>
      <c r="O58" s="1">
        <v>98.919499999999999</v>
      </c>
      <c r="P58" s="1"/>
      <c r="Q58" s="1">
        <v>3.8319999999999999</v>
      </c>
      <c r="R58" s="1">
        <v>3.6600000000000001E-2</v>
      </c>
      <c r="S58" s="1">
        <v>0.309</v>
      </c>
      <c r="T58" s="1">
        <v>1.08</v>
      </c>
      <c r="U58" s="1">
        <v>5.91E-2</v>
      </c>
      <c r="V58" s="1">
        <v>0.80800000000000005</v>
      </c>
      <c r="W58" s="1">
        <v>1.7569999999999999</v>
      </c>
      <c r="X58" s="1">
        <v>0.1583</v>
      </c>
      <c r="Y58" s="1">
        <v>8.0708000000000002</v>
      </c>
      <c r="Z58" s="1"/>
      <c r="AA58" s="1">
        <v>7.0619511717600419E-2</v>
      </c>
      <c r="AB58" s="1">
        <v>0</v>
      </c>
      <c r="AC58" s="1">
        <v>4.1969494101659288E-2</v>
      </c>
      <c r="AD58" s="1">
        <v>0</v>
      </c>
      <c r="AE58" s="1">
        <v>0.83643215515091907</v>
      </c>
      <c r="AF58" s="1">
        <v>5.3923141419251974E-2</v>
      </c>
      <c r="AG58" s="1">
        <f t="shared" si="3"/>
        <v>1.0029443023894307</v>
      </c>
      <c r="AI58" s="1">
        <f t="shared" si="7"/>
        <v>0.4820301783264746</v>
      </c>
      <c r="AJ58" s="1">
        <f t="shared" si="8"/>
        <v>0.22167352537722909</v>
      </c>
      <c r="AK58" s="1">
        <f t="shared" si="9"/>
        <v>0.29629629629629634</v>
      </c>
      <c r="AL58">
        <f t="shared" si="4"/>
        <v>1</v>
      </c>
    </row>
    <row r="59" spans="1:38">
      <c r="A59" t="s">
        <v>738</v>
      </c>
      <c r="B59">
        <v>900</v>
      </c>
      <c r="C59">
        <v>200</v>
      </c>
      <c r="D59" s="1">
        <v>0</v>
      </c>
      <c r="E59" s="1">
        <v>0</v>
      </c>
      <c r="G59" s="1">
        <v>46.88</v>
      </c>
      <c r="H59" s="1">
        <v>0.77859999999999996</v>
      </c>
      <c r="I59" s="1">
        <v>3.44</v>
      </c>
      <c r="J59" s="1">
        <v>19.100000000000001</v>
      </c>
      <c r="K59" s="1">
        <v>0.79510000000000003</v>
      </c>
      <c r="L59" s="1">
        <v>4.99</v>
      </c>
      <c r="M59" s="1">
        <v>20.399999999999999</v>
      </c>
      <c r="N59" s="1">
        <v>0.94789999999999996</v>
      </c>
      <c r="O59" s="1">
        <v>97.33159999999998</v>
      </c>
      <c r="P59" s="1"/>
      <c r="Q59" s="1">
        <v>3.8</v>
      </c>
      <c r="R59" s="1">
        <v>4.7500000000000001E-2</v>
      </c>
      <c r="S59" s="1">
        <v>0.32800000000000001</v>
      </c>
      <c r="T59" s="1">
        <v>1.2949999999999999</v>
      </c>
      <c r="U59" s="1">
        <v>5.4600000000000003E-2</v>
      </c>
      <c r="V59" s="1">
        <v>0.60199999999999998</v>
      </c>
      <c r="W59" s="1">
        <v>1.772</v>
      </c>
      <c r="X59" s="1">
        <v>0.14899999999999999</v>
      </c>
      <c r="Y59" s="1">
        <v>8.0744000000000007</v>
      </c>
      <c r="Z59" s="1"/>
      <c r="AA59" s="1">
        <v>6.4491874856492826E-2</v>
      </c>
      <c r="AB59" s="1">
        <v>0</v>
      </c>
      <c r="AC59" s="1">
        <v>4.9919323720261755E-2</v>
      </c>
      <c r="AD59" s="1">
        <v>0</v>
      </c>
      <c r="AE59" s="1">
        <v>0.83602449303208881</v>
      </c>
      <c r="AF59" s="1">
        <v>5.6460878250619573E-2</v>
      </c>
      <c r="AG59" s="1">
        <f t="shared" si="3"/>
        <v>1.006896569859463</v>
      </c>
      <c r="AI59" s="1">
        <f t="shared" si="7"/>
        <v>0.48296538566366864</v>
      </c>
      <c r="AJ59" s="1">
        <f t="shared" si="8"/>
        <v>0.1640774052875443</v>
      </c>
      <c r="AK59" s="1">
        <f t="shared" si="9"/>
        <v>0.35295720904878713</v>
      </c>
      <c r="AL59">
        <f t="shared" si="4"/>
        <v>1</v>
      </c>
    </row>
    <row r="60" spans="1:38">
      <c r="A60" t="s">
        <v>743</v>
      </c>
      <c r="B60">
        <v>900</v>
      </c>
      <c r="C60">
        <v>200</v>
      </c>
      <c r="D60" s="1">
        <v>0</v>
      </c>
      <c r="E60" s="1">
        <v>0</v>
      </c>
      <c r="G60" s="1">
        <v>46.46</v>
      </c>
      <c r="H60" s="1">
        <v>0.83840000000000003</v>
      </c>
      <c r="I60" s="1">
        <v>3.16</v>
      </c>
      <c r="J60" s="1">
        <v>20.96</v>
      </c>
      <c r="K60" s="1">
        <v>0.83899999999999997</v>
      </c>
      <c r="L60" s="1">
        <v>4.78</v>
      </c>
      <c r="M60" s="1">
        <v>20.59</v>
      </c>
      <c r="N60" s="1">
        <v>0.86129999999999995</v>
      </c>
      <c r="O60" s="1">
        <v>98.488699999999994</v>
      </c>
      <c r="P60" s="1"/>
      <c r="Q60" s="1">
        <v>3.76</v>
      </c>
      <c r="R60" s="1">
        <v>5.0999999999999997E-2</v>
      </c>
      <c r="S60" s="1">
        <v>0.30199999999999999</v>
      </c>
      <c r="T60" s="1">
        <v>1.4179999999999999</v>
      </c>
      <c r="U60" s="1">
        <v>5.7500000000000002E-2</v>
      </c>
      <c r="V60" s="1">
        <v>0.57699999999999996</v>
      </c>
      <c r="W60" s="1">
        <v>1.7849999999999999</v>
      </c>
      <c r="X60" s="1">
        <v>0.1351</v>
      </c>
      <c r="Y60" s="1">
        <v>8.0974000000000004</v>
      </c>
      <c r="Z60" s="1"/>
      <c r="AA60" s="1">
        <v>3.3703850929074658E-2</v>
      </c>
      <c r="AB60" s="1">
        <v>0</v>
      </c>
      <c r="AC60" s="1">
        <v>5.8611044132040102E-2</v>
      </c>
      <c r="AD60" s="1">
        <v>0</v>
      </c>
      <c r="AE60" s="1">
        <v>0.83541335632096536</v>
      </c>
      <c r="AF60" s="1">
        <v>8.1850465913016146E-2</v>
      </c>
      <c r="AG60" s="1">
        <f t="shared" si="3"/>
        <v>1.0095787172950963</v>
      </c>
      <c r="AI60" s="1">
        <f t="shared" si="7"/>
        <v>0.47222222222222221</v>
      </c>
      <c r="AJ60" s="1">
        <f t="shared" si="8"/>
        <v>0.15264550264550264</v>
      </c>
      <c r="AK60" s="1">
        <f t="shared" si="9"/>
        <v>0.37513227513227515</v>
      </c>
      <c r="AL60">
        <f t="shared" si="4"/>
        <v>1</v>
      </c>
    </row>
    <row r="61" spans="1:38">
      <c r="A61" t="s">
        <v>744</v>
      </c>
      <c r="B61">
        <v>900</v>
      </c>
      <c r="C61">
        <v>200</v>
      </c>
      <c r="D61" s="1">
        <v>0</v>
      </c>
      <c r="E61" s="1">
        <v>0</v>
      </c>
      <c r="G61" s="1">
        <v>48.41</v>
      </c>
      <c r="H61" s="1">
        <v>0.78280000000000005</v>
      </c>
      <c r="I61" s="1">
        <v>3.9</v>
      </c>
      <c r="J61" s="1">
        <v>11.72</v>
      </c>
      <c r="K61" s="1">
        <v>1.1901999999999999</v>
      </c>
      <c r="L61" s="1">
        <v>8.67</v>
      </c>
      <c r="M61" s="1">
        <v>20.29</v>
      </c>
      <c r="N61" s="1">
        <v>1.89</v>
      </c>
      <c r="O61" s="1">
        <v>96.852999999999994</v>
      </c>
      <c r="P61" s="1"/>
      <c r="Q61" s="1">
        <v>3.8069999999999999</v>
      </c>
      <c r="R61" s="1">
        <v>4.6300000000000001E-2</v>
      </c>
      <c r="S61" s="1">
        <v>0.36199999999999999</v>
      </c>
      <c r="T61" s="1">
        <v>0.77100000000000002</v>
      </c>
      <c r="U61" s="1">
        <v>7.9299999999999995E-2</v>
      </c>
      <c r="V61" s="1">
        <v>1.016</v>
      </c>
      <c r="W61" s="1">
        <v>1.71</v>
      </c>
      <c r="X61" s="1">
        <v>0.28799999999999998</v>
      </c>
      <c r="Y61" s="1">
        <v>8.1347000000000005</v>
      </c>
      <c r="Z61" s="1"/>
      <c r="AA61" s="1">
        <v>8.4918367338656875E-2</v>
      </c>
      <c r="AB61" s="1">
        <v>0</v>
      </c>
      <c r="AC61" s="1">
        <v>4.7937386143984351E-2</v>
      </c>
      <c r="AD61" s="1">
        <v>0</v>
      </c>
      <c r="AE61" s="1">
        <v>0.80716005676105951</v>
      </c>
      <c r="AF61" s="1">
        <v>4.33684640258859E-2</v>
      </c>
      <c r="AG61" s="1">
        <f t="shared" si="3"/>
        <v>0.98338427426958663</v>
      </c>
      <c r="AI61" s="1">
        <f t="shared" si="7"/>
        <v>0.48899056334000573</v>
      </c>
      <c r="AJ61" s="1">
        <f t="shared" si="8"/>
        <v>0.29053474406634261</v>
      </c>
      <c r="AK61" s="1">
        <f t="shared" si="9"/>
        <v>0.22047469259365171</v>
      </c>
      <c r="AL61">
        <f t="shared" si="4"/>
        <v>1</v>
      </c>
    </row>
    <row r="62" spans="1:38">
      <c r="A62" t="s">
        <v>433</v>
      </c>
      <c r="B62">
        <v>900</v>
      </c>
      <c r="C62">
        <v>200</v>
      </c>
      <c r="D62" s="1">
        <v>0</v>
      </c>
      <c r="E62" s="1">
        <v>0</v>
      </c>
      <c r="G62" s="1">
        <v>49.13</v>
      </c>
      <c r="H62" s="1">
        <v>1.1434</v>
      </c>
      <c r="I62" s="1">
        <v>3.14</v>
      </c>
      <c r="J62" s="1">
        <v>21</v>
      </c>
      <c r="K62" s="1">
        <v>0.83709999999999996</v>
      </c>
      <c r="L62" s="1">
        <v>4.97</v>
      </c>
      <c r="M62" s="1">
        <v>17.75</v>
      </c>
      <c r="N62" s="1">
        <v>0.6714</v>
      </c>
      <c r="O62" s="1">
        <v>98.641900000000007</v>
      </c>
      <c r="P62" s="1"/>
      <c r="Q62" s="1">
        <v>3.9039999999999999</v>
      </c>
      <c r="R62" s="1">
        <v>6.83E-2</v>
      </c>
      <c r="S62" s="1">
        <v>0.29399999999999998</v>
      </c>
      <c r="T62" s="1">
        <v>1.3959999999999999</v>
      </c>
      <c r="U62" s="1">
        <v>5.6300000000000003E-2</v>
      </c>
      <c r="V62" s="1">
        <v>0.58899999999999997</v>
      </c>
      <c r="W62" s="1">
        <v>1.512</v>
      </c>
      <c r="X62" s="1">
        <v>0.10349999999999999</v>
      </c>
      <c r="Y62" s="1">
        <v>7.9344999999999999</v>
      </c>
      <c r="Z62" s="1"/>
      <c r="AA62" s="1">
        <v>5.1747323952306301E-2</v>
      </c>
      <c r="AB62" s="1">
        <v>4.8381687716960303E-2</v>
      </c>
      <c r="AC62" s="1">
        <v>0</v>
      </c>
      <c r="AD62" s="1">
        <v>0</v>
      </c>
      <c r="AE62" s="1">
        <v>0.70763418738340966</v>
      </c>
      <c r="AF62" s="1">
        <v>0.14250987068231857</v>
      </c>
      <c r="AG62" s="1">
        <f t="shared" si="3"/>
        <v>0.95027306973499481</v>
      </c>
      <c r="AI62" s="1">
        <f t="shared" si="7"/>
        <v>0.43237060337432087</v>
      </c>
      <c r="AJ62" s="1">
        <f t="shared" si="8"/>
        <v>0.1684300829282242</v>
      </c>
      <c r="AK62" s="1">
        <f t="shared" si="9"/>
        <v>0.39919931369745493</v>
      </c>
      <c r="AL62">
        <f t="shared" si="4"/>
        <v>1</v>
      </c>
    </row>
    <row r="63" spans="1:38">
      <c r="A63" t="s">
        <v>434</v>
      </c>
      <c r="B63">
        <v>900</v>
      </c>
      <c r="C63">
        <v>200</v>
      </c>
      <c r="D63" s="1">
        <v>4</v>
      </c>
      <c r="E63" s="1">
        <v>0</v>
      </c>
      <c r="G63" s="1">
        <v>50.82</v>
      </c>
      <c r="H63" s="1">
        <v>0.58440000000000003</v>
      </c>
      <c r="I63" s="1">
        <v>2.13</v>
      </c>
      <c r="J63" s="1">
        <v>16.84</v>
      </c>
      <c r="K63" s="1">
        <v>0.6381</v>
      </c>
      <c r="L63" s="1">
        <v>8.36</v>
      </c>
      <c r="M63" s="1">
        <v>19.559999999999999</v>
      </c>
      <c r="N63" s="1">
        <v>0.62450000000000006</v>
      </c>
      <c r="O63" s="1">
        <v>99.556999999999988</v>
      </c>
      <c r="P63" s="1"/>
      <c r="Q63" s="1">
        <v>3.9350000000000001</v>
      </c>
      <c r="R63" s="1">
        <v>3.4000000000000002E-2</v>
      </c>
      <c r="S63" s="1">
        <v>0.19400000000000001</v>
      </c>
      <c r="T63" s="1">
        <v>1.0900000000000001</v>
      </c>
      <c r="U63" s="1">
        <v>4.19E-2</v>
      </c>
      <c r="V63" s="1">
        <v>0.96499999999999997</v>
      </c>
      <c r="W63" s="1">
        <v>1.623</v>
      </c>
      <c r="X63" s="1">
        <v>9.3799999999999994E-2</v>
      </c>
      <c r="Y63" s="1">
        <v>7.9805999999999999</v>
      </c>
      <c r="Z63" s="1"/>
      <c r="AA63" s="1">
        <v>4.6882883711054028E-2</v>
      </c>
      <c r="AB63" s="1">
        <v>1.8065860347163419E-2</v>
      </c>
      <c r="AC63" s="1">
        <v>7.0932562616695012E-3</v>
      </c>
      <c r="AD63" s="1">
        <v>0</v>
      </c>
      <c r="AE63" s="1">
        <v>0.78631883338783459</v>
      </c>
      <c r="AF63" s="1">
        <v>0.12076792297743488</v>
      </c>
      <c r="AG63" s="1">
        <f t="shared" ref="AG63:AG119" si="10">SUM(AA63:AF63)</f>
        <v>0.97912875668515642</v>
      </c>
      <c r="AI63" s="1">
        <f t="shared" si="7"/>
        <v>0.44127243066884175</v>
      </c>
      <c r="AJ63" s="1">
        <f t="shared" si="8"/>
        <v>0.26237085372485047</v>
      </c>
      <c r="AK63" s="1">
        <f t="shared" si="9"/>
        <v>0.29635671560630783</v>
      </c>
      <c r="AL63">
        <f t="shared" ref="AL63:AL119" si="11">SUM(AI63:AK63)</f>
        <v>1</v>
      </c>
    </row>
    <row r="64" spans="1:38">
      <c r="A64" t="s">
        <v>435</v>
      </c>
      <c r="B64">
        <v>900</v>
      </c>
      <c r="C64">
        <v>200</v>
      </c>
      <c r="D64" s="1">
        <v>4</v>
      </c>
      <c r="E64" s="1">
        <v>0</v>
      </c>
      <c r="G64" s="1">
        <v>49.86</v>
      </c>
      <c r="H64" s="1">
        <v>0.54190000000000005</v>
      </c>
      <c r="I64" s="1">
        <v>1.98</v>
      </c>
      <c r="J64" s="1">
        <v>18.2</v>
      </c>
      <c r="K64" s="1">
        <v>0.78510000000000002</v>
      </c>
      <c r="L64" s="1">
        <v>6.76</v>
      </c>
      <c r="M64" s="1">
        <v>19.79</v>
      </c>
      <c r="N64" s="1">
        <v>0.69550000000000001</v>
      </c>
      <c r="O64" s="1">
        <v>98.612500000000011</v>
      </c>
      <c r="P64" s="1"/>
      <c r="Q64" s="1">
        <v>3.9380000000000002</v>
      </c>
      <c r="R64" s="1">
        <v>3.2199999999999999E-2</v>
      </c>
      <c r="S64" s="1">
        <v>0.185</v>
      </c>
      <c r="T64" s="1">
        <v>1.202</v>
      </c>
      <c r="U64" s="1">
        <v>5.2499999999999998E-2</v>
      </c>
      <c r="V64" s="1">
        <v>0.79600000000000004</v>
      </c>
      <c r="W64" s="1">
        <v>1.675</v>
      </c>
      <c r="X64" s="1">
        <v>0.1065</v>
      </c>
      <c r="Y64" s="1">
        <v>7.9917999999999996</v>
      </c>
      <c r="Z64" s="1"/>
      <c r="AA64" s="1">
        <v>5.3264119671757704E-2</v>
      </c>
      <c r="AB64" s="1">
        <v>8.3507691876128221E-3</v>
      </c>
      <c r="AC64" s="1">
        <v>1.1104611667246841E-2</v>
      </c>
      <c r="AD64" s="1">
        <v>0</v>
      </c>
      <c r="AE64" s="1">
        <v>0.81809205297074272</v>
      </c>
      <c r="AF64" s="1">
        <v>9.0581916316727074E-2</v>
      </c>
      <c r="AG64" s="1">
        <f t="shared" si="10"/>
        <v>0.98139346981408715</v>
      </c>
      <c r="AI64" s="1">
        <f t="shared" si="7"/>
        <v>0.4560304927851892</v>
      </c>
      <c r="AJ64" s="1">
        <f t="shared" si="8"/>
        <v>0.21671658045194664</v>
      </c>
      <c r="AK64" s="1">
        <f t="shared" si="9"/>
        <v>0.3272529267628641</v>
      </c>
      <c r="AL64">
        <f t="shared" si="11"/>
        <v>1</v>
      </c>
    </row>
    <row r="65" spans="1:38">
      <c r="A65" t="s">
        <v>436</v>
      </c>
      <c r="B65">
        <v>900</v>
      </c>
      <c r="C65">
        <v>200</v>
      </c>
      <c r="D65" s="1">
        <v>4</v>
      </c>
      <c r="E65" s="1">
        <v>0</v>
      </c>
      <c r="G65" s="1">
        <v>50.33</v>
      </c>
      <c r="H65" s="1">
        <v>0.59460000000000002</v>
      </c>
      <c r="I65" s="1">
        <v>2.2799999999999998</v>
      </c>
      <c r="J65" s="1">
        <v>17.02</v>
      </c>
      <c r="K65" s="1">
        <v>0.60289999999999999</v>
      </c>
      <c r="L65" s="1">
        <v>7.86</v>
      </c>
      <c r="M65" s="1">
        <v>19.600000000000001</v>
      </c>
      <c r="N65" s="1">
        <v>0.66539999999999999</v>
      </c>
      <c r="O65" s="1">
        <v>98.952900000000014</v>
      </c>
      <c r="P65" s="1"/>
      <c r="Q65" s="1">
        <v>3.9279999999999999</v>
      </c>
      <c r="R65" s="1">
        <v>3.49E-2</v>
      </c>
      <c r="S65" s="1">
        <v>0.21</v>
      </c>
      <c r="T65" s="1">
        <v>1.111</v>
      </c>
      <c r="U65" s="1">
        <v>3.9899999999999998E-2</v>
      </c>
      <c r="V65" s="1">
        <v>0.91400000000000003</v>
      </c>
      <c r="W65" s="1">
        <v>1.639</v>
      </c>
      <c r="X65" s="1">
        <v>0.1007</v>
      </c>
      <c r="Y65" s="1">
        <v>7.9850000000000003</v>
      </c>
      <c r="Z65" s="1"/>
      <c r="AA65" s="1">
        <v>5.0349639958542233E-2</v>
      </c>
      <c r="AB65" s="1">
        <v>1.875667368168274E-2</v>
      </c>
      <c r="AC65" s="1">
        <v>8.5043430089142974E-3</v>
      </c>
      <c r="AD65" s="1">
        <v>0</v>
      </c>
      <c r="AE65" s="1">
        <v>0.79232708141404928</v>
      </c>
      <c r="AF65" s="1">
        <v>0.11023319573059132</v>
      </c>
      <c r="AG65" s="1">
        <f t="shared" si="10"/>
        <v>0.98017093379377984</v>
      </c>
      <c r="AI65" s="1">
        <f t="shared" si="7"/>
        <v>0.44732532751091708</v>
      </c>
      <c r="AJ65" s="1">
        <f t="shared" si="8"/>
        <v>0.24945414847161576</v>
      </c>
      <c r="AK65" s="1">
        <f t="shared" si="9"/>
        <v>0.3032205240174673</v>
      </c>
      <c r="AL65">
        <f t="shared" si="11"/>
        <v>1.0000000000000002</v>
      </c>
    </row>
    <row r="66" spans="1:38">
      <c r="A66" t="s">
        <v>437</v>
      </c>
      <c r="B66">
        <v>900</v>
      </c>
      <c r="C66">
        <v>200</v>
      </c>
      <c r="D66" s="1">
        <v>4</v>
      </c>
      <c r="E66" s="1">
        <v>0</v>
      </c>
      <c r="G66" s="1">
        <v>46.33</v>
      </c>
      <c r="H66" s="1">
        <v>1.0679000000000001</v>
      </c>
      <c r="I66" s="1">
        <v>5.68</v>
      </c>
      <c r="J66" s="1">
        <v>13.4</v>
      </c>
      <c r="K66" s="1">
        <v>0.80640000000000001</v>
      </c>
      <c r="L66" s="1">
        <v>8.26</v>
      </c>
      <c r="M66" s="1">
        <v>21.43</v>
      </c>
      <c r="N66" s="1">
        <v>1.0623</v>
      </c>
      <c r="O66" s="1">
        <v>98.036599999999979</v>
      </c>
      <c r="P66" s="1"/>
      <c r="Q66" s="1">
        <v>3.637</v>
      </c>
      <c r="R66" s="1">
        <v>6.3100000000000003E-2</v>
      </c>
      <c r="S66" s="1">
        <v>0.52600000000000002</v>
      </c>
      <c r="T66" s="1">
        <v>0.88</v>
      </c>
      <c r="U66" s="1">
        <v>5.3600000000000002E-2</v>
      </c>
      <c r="V66" s="1">
        <v>0.96599999999999997</v>
      </c>
      <c r="W66" s="1">
        <v>1.8029999999999999</v>
      </c>
      <c r="X66" s="1">
        <v>0.16170000000000001</v>
      </c>
      <c r="Y66" s="1">
        <v>8.1097000000000001</v>
      </c>
      <c r="Z66" s="1"/>
      <c r="AA66" s="1">
        <v>8.0999224872091477E-2</v>
      </c>
      <c r="AB66" s="1">
        <v>4.266947061103657E-3</v>
      </c>
      <c r="AC66" s="1">
        <v>8.6865537305455542E-2</v>
      </c>
      <c r="AD66" s="1">
        <v>0</v>
      </c>
      <c r="AE66" s="1">
        <v>0.81185525034047235</v>
      </c>
      <c r="AF66" s="1">
        <v>5.6552619886981792E-2</v>
      </c>
      <c r="AG66" s="1">
        <f t="shared" si="10"/>
        <v>1.0405395794661048</v>
      </c>
      <c r="AI66" s="1">
        <f t="shared" si="7"/>
        <v>0.49410797478761304</v>
      </c>
      <c r="AJ66" s="1">
        <f t="shared" si="8"/>
        <v>0.26473006303096736</v>
      </c>
      <c r="AK66" s="1">
        <f t="shared" si="9"/>
        <v>0.24116196218141955</v>
      </c>
      <c r="AL66">
        <f t="shared" si="11"/>
        <v>1</v>
      </c>
    </row>
    <row r="67" spans="1:38">
      <c r="A67" t="s">
        <v>438</v>
      </c>
      <c r="B67">
        <v>900</v>
      </c>
      <c r="C67">
        <v>200</v>
      </c>
      <c r="D67" s="1">
        <v>4</v>
      </c>
      <c r="E67" s="1">
        <v>0</v>
      </c>
      <c r="G67" s="1">
        <v>50.07</v>
      </c>
      <c r="H67" s="1">
        <v>0.52959999999999996</v>
      </c>
      <c r="I67" s="1">
        <v>2.61</v>
      </c>
      <c r="J67" s="1">
        <v>16.850000000000001</v>
      </c>
      <c r="K67" s="1">
        <v>0.72540000000000004</v>
      </c>
      <c r="L67" s="1">
        <v>7.54</v>
      </c>
      <c r="M67" s="1">
        <v>20.21</v>
      </c>
      <c r="N67" s="1">
        <v>0.96199999999999997</v>
      </c>
      <c r="O67" s="1">
        <v>99.497000000000014</v>
      </c>
      <c r="P67" s="1"/>
      <c r="Q67" s="1">
        <v>3.8980000000000001</v>
      </c>
      <c r="R67" s="1">
        <v>3.1E-2</v>
      </c>
      <c r="S67" s="1">
        <v>0.23899999999999999</v>
      </c>
      <c r="T67" s="1">
        <v>1.097</v>
      </c>
      <c r="U67" s="1">
        <v>4.7800000000000002E-2</v>
      </c>
      <c r="V67" s="1">
        <v>0.875</v>
      </c>
      <c r="W67" s="1">
        <v>1.6859999999999999</v>
      </c>
      <c r="X67" s="1">
        <v>0.1452</v>
      </c>
      <c r="Y67" s="1">
        <v>8.0281000000000002</v>
      </c>
      <c r="Z67" s="1"/>
      <c r="AA67" s="1">
        <v>6.8718577220186622E-2</v>
      </c>
      <c r="AB67" s="1">
        <v>0</v>
      </c>
      <c r="AC67" s="1">
        <v>2.5509106513387114E-2</v>
      </c>
      <c r="AD67" s="1">
        <v>0</v>
      </c>
      <c r="AE67" s="1">
        <v>0.81737844356564271</v>
      </c>
      <c r="AF67" s="1">
        <v>8.4332880441252145E-2</v>
      </c>
      <c r="AG67" s="1">
        <f t="shared" si="10"/>
        <v>0.99593900774046862</v>
      </c>
      <c r="AI67" s="1">
        <f t="shared" si="7"/>
        <v>0.46090759978130125</v>
      </c>
      <c r="AJ67" s="1">
        <f t="shared" si="8"/>
        <v>0.23920174958993987</v>
      </c>
      <c r="AK67" s="1">
        <f t="shared" si="9"/>
        <v>0.29989065062875886</v>
      </c>
      <c r="AL67">
        <f t="shared" si="11"/>
        <v>1</v>
      </c>
    </row>
    <row r="68" spans="1:38">
      <c r="A68" t="s">
        <v>439</v>
      </c>
      <c r="B68">
        <v>900</v>
      </c>
      <c r="C68">
        <v>200</v>
      </c>
      <c r="D68" s="1">
        <v>4</v>
      </c>
      <c r="E68" s="1">
        <v>0</v>
      </c>
      <c r="G68" s="1">
        <v>48.01</v>
      </c>
      <c r="H68" s="1">
        <v>1.1328</v>
      </c>
      <c r="I68" s="1">
        <v>3.48</v>
      </c>
      <c r="J68" s="1">
        <v>20.48</v>
      </c>
      <c r="K68" s="1">
        <v>0.94730000000000003</v>
      </c>
      <c r="L68" s="1">
        <v>4.6100000000000003</v>
      </c>
      <c r="M68" s="1">
        <v>19.47</v>
      </c>
      <c r="N68" s="1">
        <v>0.77200000000000002</v>
      </c>
      <c r="O68" s="1">
        <v>98.902100000000004</v>
      </c>
      <c r="P68" s="1"/>
      <c r="Q68" s="1">
        <v>3.8330000000000002</v>
      </c>
      <c r="R68" s="1">
        <v>6.8000000000000005E-2</v>
      </c>
      <c r="S68" s="1">
        <v>0.32800000000000001</v>
      </c>
      <c r="T68" s="1">
        <v>1.3680000000000001</v>
      </c>
      <c r="U68" s="1">
        <v>6.4100000000000004E-2</v>
      </c>
      <c r="V68" s="1">
        <v>0.54800000000000004</v>
      </c>
      <c r="W68" s="1">
        <v>1.665</v>
      </c>
      <c r="X68" s="1">
        <v>0.1195</v>
      </c>
      <c r="Y68" s="1">
        <v>7.9969999999999999</v>
      </c>
      <c r="Z68" s="1"/>
      <c r="AA68" s="1">
        <v>5.9749034908973153E-2</v>
      </c>
      <c r="AB68" s="1">
        <v>2.0424253309274609E-2</v>
      </c>
      <c r="AC68" s="1">
        <v>3.1561395163650668E-2</v>
      </c>
      <c r="AD68" s="1">
        <v>0</v>
      </c>
      <c r="AE68" s="1">
        <v>0.78074690931743129</v>
      </c>
      <c r="AF68" s="1">
        <v>8.8632002614320471E-2</v>
      </c>
      <c r="AG68" s="1">
        <f t="shared" si="10"/>
        <v>0.98111359531365017</v>
      </c>
      <c r="AI68" s="1">
        <f t="shared" si="7"/>
        <v>0.46495392348505998</v>
      </c>
      <c r="AJ68" s="1">
        <f t="shared" si="8"/>
        <v>0.15302987992180955</v>
      </c>
      <c r="AK68" s="1">
        <f t="shared" si="9"/>
        <v>0.38201619659313041</v>
      </c>
      <c r="AL68">
        <f t="shared" si="11"/>
        <v>1</v>
      </c>
    </row>
    <row r="69" spans="1:38">
      <c r="A69" t="s">
        <v>440</v>
      </c>
      <c r="B69">
        <v>900</v>
      </c>
      <c r="C69">
        <v>200</v>
      </c>
      <c r="D69" s="1">
        <v>4</v>
      </c>
      <c r="E69" s="1">
        <v>0</v>
      </c>
      <c r="G69" s="1">
        <v>49.15</v>
      </c>
      <c r="H69" s="1">
        <v>0.50090000000000001</v>
      </c>
      <c r="I69" s="1">
        <v>2.17</v>
      </c>
      <c r="J69" s="1">
        <v>19</v>
      </c>
      <c r="K69" s="1">
        <v>0.57799999999999996</v>
      </c>
      <c r="L69" s="1">
        <v>6.31</v>
      </c>
      <c r="M69" s="1">
        <v>19.100000000000001</v>
      </c>
      <c r="N69" s="1">
        <v>0.76929999999999998</v>
      </c>
      <c r="O69" s="1">
        <v>97.57820000000001</v>
      </c>
      <c r="P69" s="1"/>
      <c r="Q69" s="1">
        <v>3.9319999999999999</v>
      </c>
      <c r="R69" s="1">
        <v>3.0099999999999998E-2</v>
      </c>
      <c r="S69" s="1">
        <v>0.20399999999999999</v>
      </c>
      <c r="T69" s="1">
        <v>1.2709999999999999</v>
      </c>
      <c r="U69" s="1">
        <v>3.9199999999999999E-2</v>
      </c>
      <c r="V69" s="1">
        <v>0.753</v>
      </c>
      <c r="W69" s="1">
        <v>1.6379999999999999</v>
      </c>
      <c r="X69" s="1">
        <v>0.1193</v>
      </c>
      <c r="Y69" s="1">
        <v>7.9943</v>
      </c>
      <c r="Z69" s="1"/>
      <c r="AA69" s="1">
        <v>5.969461898470229E-2</v>
      </c>
      <c r="AB69" s="1">
        <v>9.7123396369633505E-3</v>
      </c>
      <c r="AC69" s="1">
        <v>1.1617839231268374E-2</v>
      </c>
      <c r="AD69" s="1">
        <v>0</v>
      </c>
      <c r="AE69" s="1">
        <v>0.79769795136802191</v>
      </c>
      <c r="AF69" s="1">
        <v>0.1073455368700072</v>
      </c>
      <c r="AG69" s="1">
        <f t="shared" si="10"/>
        <v>0.98606828609096309</v>
      </c>
      <c r="AI69" s="1">
        <f t="shared" si="7"/>
        <v>0.44729655925723649</v>
      </c>
      <c r="AJ69" s="1">
        <f t="shared" si="8"/>
        <v>0.20562534134352814</v>
      </c>
      <c r="AK69" s="1">
        <f t="shared" si="9"/>
        <v>0.3470780993992354</v>
      </c>
      <c r="AL69">
        <f t="shared" si="11"/>
        <v>1</v>
      </c>
    </row>
    <row r="70" spans="1:38">
      <c r="A70" t="s">
        <v>441</v>
      </c>
      <c r="B70">
        <v>900</v>
      </c>
      <c r="C70">
        <v>200</v>
      </c>
      <c r="D70" s="1">
        <v>4</v>
      </c>
      <c r="E70" s="1">
        <v>0</v>
      </c>
      <c r="G70" s="1">
        <v>49.63</v>
      </c>
      <c r="H70" s="1">
        <v>0.4289</v>
      </c>
      <c r="I70" s="1">
        <v>1.2774000000000001</v>
      </c>
      <c r="J70" s="1">
        <v>22.49</v>
      </c>
      <c r="K70" s="1">
        <v>0.96889999999999998</v>
      </c>
      <c r="L70" s="1">
        <v>4.66</v>
      </c>
      <c r="M70" s="1">
        <v>20.09</v>
      </c>
      <c r="N70" s="1">
        <v>0.54669999999999996</v>
      </c>
      <c r="O70" s="1">
        <v>100.09190000000001</v>
      </c>
      <c r="P70" s="1"/>
      <c r="Q70" s="1">
        <v>3.948</v>
      </c>
      <c r="R70" s="1">
        <v>2.5700000000000001E-2</v>
      </c>
      <c r="S70" s="1">
        <v>0.1198</v>
      </c>
      <c r="T70" s="1">
        <v>1.4970000000000001</v>
      </c>
      <c r="U70" s="1">
        <v>6.5299999999999997E-2</v>
      </c>
      <c r="V70" s="1">
        <v>0.55300000000000005</v>
      </c>
      <c r="W70" s="1">
        <v>1.7130000000000001</v>
      </c>
      <c r="X70" s="1">
        <v>8.43E-2</v>
      </c>
      <c r="Y70" s="1">
        <v>8.0093999999999994</v>
      </c>
      <c r="Z70" s="1"/>
      <c r="AA70" s="1">
        <v>3.4403171108920008E-2</v>
      </c>
      <c r="AB70" s="1">
        <v>0</v>
      </c>
      <c r="AC70" s="1">
        <v>1.2746444374058474E-2</v>
      </c>
      <c r="AD70" s="1">
        <v>0</v>
      </c>
      <c r="AE70" s="1">
        <v>0.84363549570967533</v>
      </c>
      <c r="AF70" s="1">
        <v>9.0509305705814003E-2</v>
      </c>
      <c r="AG70" s="1">
        <f t="shared" si="10"/>
        <v>0.98129441689846786</v>
      </c>
      <c r="AI70" s="1">
        <f t="shared" ref="AI70:AI102" si="12">W70/(T70+V70+W70)</f>
        <v>0.45522189742226943</v>
      </c>
      <c r="AJ70" s="1">
        <f t="shared" ref="AJ70:AJ102" si="13">V70/(T70+V70+W70)</f>
        <v>0.14695721498804146</v>
      </c>
      <c r="AK70" s="1">
        <f t="shared" ref="AK70:AK102" si="14">T70/(T70+V70+W70)</f>
        <v>0.39782088758968909</v>
      </c>
      <c r="AL70">
        <f t="shared" si="11"/>
        <v>1</v>
      </c>
    </row>
    <row r="71" spans="1:38">
      <c r="A71" t="s">
        <v>442</v>
      </c>
      <c r="B71">
        <v>850</v>
      </c>
      <c r="C71">
        <v>200</v>
      </c>
      <c r="D71" s="1">
        <v>7.7</v>
      </c>
      <c r="E71" s="1">
        <v>0</v>
      </c>
      <c r="G71" s="1">
        <v>50.71</v>
      </c>
      <c r="H71" s="1">
        <v>0.3735</v>
      </c>
      <c r="I71" s="1">
        <v>0.99060000000000004</v>
      </c>
      <c r="J71" s="1">
        <v>17.940000000000001</v>
      </c>
      <c r="K71" s="1">
        <v>0.88370000000000004</v>
      </c>
      <c r="L71" s="1">
        <v>6.98</v>
      </c>
      <c r="M71" s="1">
        <v>19.850000000000001</v>
      </c>
      <c r="N71" s="1">
        <v>0.53720000000000001</v>
      </c>
      <c r="O71" s="1">
        <v>98.265000000000015</v>
      </c>
      <c r="P71" s="1"/>
      <c r="Q71" s="1">
        <v>4.0090000000000003</v>
      </c>
      <c r="R71" s="1">
        <v>2.2200000000000001E-2</v>
      </c>
      <c r="S71" s="1">
        <v>9.2299999999999993E-2</v>
      </c>
      <c r="T71" s="1">
        <v>1.1870000000000001</v>
      </c>
      <c r="U71" s="1">
        <v>5.9200000000000003E-2</v>
      </c>
      <c r="V71" s="1">
        <v>0.82199999999999995</v>
      </c>
      <c r="W71" s="1">
        <v>1.6819999999999999</v>
      </c>
      <c r="X71" s="1">
        <v>8.2400000000000001E-2</v>
      </c>
      <c r="Y71" s="1">
        <v>7.9671000000000003</v>
      </c>
      <c r="Z71" s="1"/>
      <c r="AA71" s="1">
        <v>4.1184615296673395E-2</v>
      </c>
      <c r="AB71" s="1">
        <v>1.0123386484726861E-2</v>
      </c>
      <c r="AC71" s="1">
        <v>0</v>
      </c>
      <c r="AD71" s="1">
        <v>0</v>
      </c>
      <c r="AE71" s="1">
        <v>0.83085632686552757</v>
      </c>
      <c r="AF71" s="1">
        <v>8.6916172828114036E-2</v>
      </c>
      <c r="AG71" s="1">
        <f t="shared" si="10"/>
        <v>0.96908050147504188</v>
      </c>
      <c r="AI71" s="1">
        <f t="shared" si="12"/>
        <v>0.45570306150094825</v>
      </c>
      <c r="AJ71" s="1">
        <f t="shared" si="13"/>
        <v>0.22270387428881061</v>
      </c>
      <c r="AK71" s="1">
        <f t="shared" si="14"/>
        <v>0.32159306421024114</v>
      </c>
      <c r="AL71">
        <f t="shared" si="11"/>
        <v>1</v>
      </c>
    </row>
    <row r="72" spans="1:38">
      <c r="A72" t="s">
        <v>443</v>
      </c>
      <c r="B72">
        <v>850</v>
      </c>
      <c r="C72">
        <v>200</v>
      </c>
      <c r="D72" s="1">
        <v>7.7</v>
      </c>
      <c r="E72" s="1">
        <v>0</v>
      </c>
      <c r="G72" s="1">
        <v>49.8</v>
      </c>
      <c r="H72" s="1">
        <v>0.71319999999999995</v>
      </c>
      <c r="I72" s="1">
        <v>2.71</v>
      </c>
      <c r="J72" s="1">
        <v>19.18</v>
      </c>
      <c r="K72" s="1">
        <v>0.8014</v>
      </c>
      <c r="L72" s="1">
        <v>6.57</v>
      </c>
      <c r="M72" s="1">
        <v>19.05</v>
      </c>
      <c r="N72" s="1">
        <v>0.83850000000000002</v>
      </c>
      <c r="O72" s="1">
        <v>99.6631</v>
      </c>
      <c r="P72" s="1"/>
      <c r="Q72" s="1">
        <v>3.8969999999999998</v>
      </c>
      <c r="R72" s="1">
        <v>4.2000000000000003E-2</v>
      </c>
      <c r="S72" s="1">
        <v>0.25</v>
      </c>
      <c r="T72" s="1">
        <v>1.2549999999999999</v>
      </c>
      <c r="U72" s="1">
        <v>5.3100000000000001E-2</v>
      </c>
      <c r="V72" s="1">
        <v>0.76700000000000002</v>
      </c>
      <c r="W72" s="1">
        <v>1.597</v>
      </c>
      <c r="X72" s="1">
        <v>0.12720000000000001</v>
      </c>
      <c r="Y72" s="1">
        <v>7.9939</v>
      </c>
      <c r="Z72" s="1"/>
      <c r="AA72" s="1">
        <v>6.3668060641063867E-2</v>
      </c>
      <c r="AB72" s="1">
        <v>1.1711778753082103E-2</v>
      </c>
      <c r="AC72" s="1">
        <v>1.8995595050171094E-2</v>
      </c>
      <c r="AD72" s="1">
        <v>0</v>
      </c>
      <c r="AE72" s="1">
        <v>0.7686473268481222</v>
      </c>
      <c r="AF72" s="1">
        <v>0.12154579361227302</v>
      </c>
      <c r="AG72" s="1">
        <f t="shared" si="10"/>
        <v>0.98456855490471229</v>
      </c>
      <c r="AI72" s="1">
        <f t="shared" si="12"/>
        <v>0.44128212213318596</v>
      </c>
      <c r="AJ72" s="1">
        <f t="shared" si="13"/>
        <v>0.21193699917104175</v>
      </c>
      <c r="AK72" s="1">
        <f t="shared" si="14"/>
        <v>0.34678087869577229</v>
      </c>
      <c r="AL72">
        <f t="shared" si="11"/>
        <v>1</v>
      </c>
    </row>
    <row r="73" spans="1:38">
      <c r="A73" t="s">
        <v>444</v>
      </c>
      <c r="B73">
        <v>850</v>
      </c>
      <c r="C73">
        <v>200</v>
      </c>
      <c r="D73" s="1">
        <v>7.7</v>
      </c>
      <c r="E73" s="1">
        <v>0</v>
      </c>
      <c r="G73" s="1">
        <v>49.57</v>
      </c>
      <c r="H73" s="1">
        <v>0.68759999999999999</v>
      </c>
      <c r="I73" s="1">
        <v>2.33</v>
      </c>
      <c r="J73" s="1">
        <v>17.91</v>
      </c>
      <c r="K73" s="1">
        <v>0.66420000000000001</v>
      </c>
      <c r="L73" s="1">
        <v>7.07</v>
      </c>
      <c r="M73" s="1">
        <v>19.36</v>
      </c>
      <c r="N73" s="1">
        <v>0.78739999999999999</v>
      </c>
      <c r="O73" s="1">
        <v>98.379199999999983</v>
      </c>
      <c r="P73" s="1"/>
      <c r="Q73" s="1">
        <v>3.9129999999999998</v>
      </c>
      <c r="R73" s="1">
        <v>4.0800000000000003E-2</v>
      </c>
      <c r="S73" s="1">
        <v>0.217</v>
      </c>
      <c r="T73" s="1">
        <v>1.1830000000000001</v>
      </c>
      <c r="U73" s="1">
        <v>4.4400000000000002E-2</v>
      </c>
      <c r="V73" s="1">
        <v>0.83199999999999996</v>
      </c>
      <c r="W73" s="1">
        <v>1.6379999999999999</v>
      </c>
      <c r="X73" s="1">
        <v>0.1205</v>
      </c>
      <c r="Y73" s="1">
        <v>7.9968000000000004</v>
      </c>
      <c r="Z73" s="1"/>
      <c r="AA73" s="1">
        <v>6.0298836667388167E-2</v>
      </c>
      <c r="AB73" s="1">
        <v>6.0401151494691163E-3</v>
      </c>
      <c r="AC73" s="1">
        <v>1.8041668000321587E-2</v>
      </c>
      <c r="AD73" s="1">
        <v>0</v>
      </c>
      <c r="AE73" s="1">
        <v>0.79522183896302301</v>
      </c>
      <c r="AF73" s="1">
        <v>0.10632635050467154</v>
      </c>
      <c r="AG73" s="1">
        <f t="shared" si="10"/>
        <v>0.98592880928487336</v>
      </c>
      <c r="AI73" s="1">
        <f t="shared" si="12"/>
        <v>0.44839857651245546</v>
      </c>
      <c r="AJ73" s="1">
        <f t="shared" si="13"/>
        <v>0.22775800711743771</v>
      </c>
      <c r="AK73" s="1">
        <f t="shared" si="14"/>
        <v>0.32384341637010677</v>
      </c>
      <c r="AL73">
        <f t="shared" si="11"/>
        <v>1</v>
      </c>
    </row>
    <row r="74" spans="1:38">
      <c r="A74" t="s">
        <v>445</v>
      </c>
      <c r="B74">
        <v>850</v>
      </c>
      <c r="C74">
        <v>200</v>
      </c>
      <c r="D74" s="1">
        <v>7.7</v>
      </c>
      <c r="E74" s="1">
        <v>0</v>
      </c>
      <c r="G74" s="1">
        <v>49.7</v>
      </c>
      <c r="H74" s="1">
        <v>0.51300000000000001</v>
      </c>
      <c r="I74" s="1">
        <v>1.696</v>
      </c>
      <c r="J74" s="1">
        <v>18.309999999999999</v>
      </c>
      <c r="K74" s="1">
        <v>0.77859999999999996</v>
      </c>
      <c r="L74" s="1">
        <v>7.04</v>
      </c>
      <c r="M74" s="1">
        <v>19.32</v>
      </c>
      <c r="N74" s="1">
        <v>0.64400000000000002</v>
      </c>
      <c r="O74" s="1">
        <v>98.00160000000001</v>
      </c>
      <c r="P74" s="1"/>
      <c r="Q74" s="1">
        <v>3.95</v>
      </c>
      <c r="R74" s="1">
        <v>3.0700000000000002E-2</v>
      </c>
      <c r="S74" s="1">
        <v>0.15890000000000001</v>
      </c>
      <c r="T74" s="1">
        <v>1.2170000000000001</v>
      </c>
      <c r="U74" s="1">
        <v>5.2400000000000002E-2</v>
      </c>
      <c r="V74" s="1">
        <v>0.83399999999999996</v>
      </c>
      <c r="W74" s="1">
        <v>1.645</v>
      </c>
      <c r="X74" s="1">
        <v>9.9299999999999999E-2</v>
      </c>
      <c r="Y74" s="1">
        <v>7.9897</v>
      </c>
      <c r="Z74" s="1"/>
      <c r="AA74" s="1">
        <v>4.9622173542014501E-2</v>
      </c>
      <c r="AB74" s="1">
        <v>4.9611562038628307E-3</v>
      </c>
      <c r="AC74" s="1">
        <v>9.9465046286954552E-3</v>
      </c>
      <c r="AD74" s="1">
        <v>0</v>
      </c>
      <c r="AE74" s="1">
        <v>0.80775736957447619</v>
      </c>
      <c r="AF74" s="1">
        <v>0.10893212226155102</v>
      </c>
      <c r="AG74" s="1">
        <f t="shared" si="10"/>
        <v>0.98121932621060004</v>
      </c>
      <c r="AI74" s="1">
        <f t="shared" si="12"/>
        <v>0.44507575757575757</v>
      </c>
      <c r="AJ74" s="1">
        <f t="shared" si="13"/>
        <v>0.22564935064935063</v>
      </c>
      <c r="AK74" s="1">
        <f t="shared" si="14"/>
        <v>0.32927489177489178</v>
      </c>
      <c r="AL74">
        <f t="shared" si="11"/>
        <v>1</v>
      </c>
    </row>
    <row r="75" spans="1:38">
      <c r="A75" t="s">
        <v>446</v>
      </c>
      <c r="B75">
        <v>850</v>
      </c>
      <c r="C75">
        <v>200</v>
      </c>
      <c r="D75" s="1">
        <v>7.7</v>
      </c>
      <c r="E75" s="1">
        <v>0</v>
      </c>
      <c r="G75" s="1">
        <v>51.46</v>
      </c>
      <c r="H75" s="1">
        <v>0.34</v>
      </c>
      <c r="I75" s="1">
        <v>3.25</v>
      </c>
      <c r="J75" s="1">
        <v>19.05</v>
      </c>
      <c r="K75" s="1">
        <v>0.96550000000000002</v>
      </c>
      <c r="L75" s="1">
        <v>3.97</v>
      </c>
      <c r="M75" s="1">
        <v>16.71</v>
      </c>
      <c r="N75" s="1">
        <v>2.1800000000000002</v>
      </c>
      <c r="O75" s="1">
        <v>97.925500000000014</v>
      </c>
      <c r="P75" s="1"/>
      <c r="Q75" s="1">
        <v>4.0490000000000004</v>
      </c>
      <c r="R75" s="1">
        <v>2.01E-2</v>
      </c>
      <c r="S75" s="1">
        <v>0.30199999999999999</v>
      </c>
      <c r="T75" s="1">
        <v>1.254</v>
      </c>
      <c r="U75" s="1">
        <v>6.4399999999999999E-2</v>
      </c>
      <c r="V75" s="1">
        <v>0.46600000000000003</v>
      </c>
      <c r="W75" s="1">
        <v>1.409</v>
      </c>
      <c r="X75" s="1">
        <v>0.33300000000000002</v>
      </c>
      <c r="Y75" s="1">
        <v>7.9861000000000004</v>
      </c>
      <c r="Z75" s="1"/>
      <c r="AA75" s="1">
        <v>0.16640230413956131</v>
      </c>
      <c r="AB75" s="1">
        <v>1.0330736858036788E-2</v>
      </c>
      <c r="AC75" s="1">
        <v>0</v>
      </c>
      <c r="AD75" s="1">
        <v>0</v>
      </c>
      <c r="AE75" s="1">
        <v>0.69453319925163381</v>
      </c>
      <c r="AF75" s="1">
        <v>8.2833542221396883E-2</v>
      </c>
      <c r="AG75" s="1">
        <f t="shared" si="10"/>
        <v>0.95409978247062877</v>
      </c>
      <c r="AI75" s="1">
        <f t="shared" si="12"/>
        <v>0.45030361137743691</v>
      </c>
      <c r="AJ75" s="1">
        <f t="shared" si="13"/>
        <v>0.14892937040588047</v>
      </c>
      <c r="AK75" s="1">
        <f t="shared" si="14"/>
        <v>0.40076701821668265</v>
      </c>
      <c r="AL75">
        <f t="shared" si="11"/>
        <v>1</v>
      </c>
    </row>
    <row r="76" spans="1:38">
      <c r="A76" t="s">
        <v>447</v>
      </c>
      <c r="B76">
        <v>850</v>
      </c>
      <c r="C76">
        <v>200</v>
      </c>
      <c r="D76" s="1">
        <v>7.7</v>
      </c>
      <c r="E76" s="1">
        <v>0</v>
      </c>
      <c r="G76" s="1">
        <v>50.29</v>
      </c>
      <c r="H76" s="1">
        <v>0.40360000000000001</v>
      </c>
      <c r="I76" s="1">
        <v>0.9204</v>
      </c>
      <c r="J76" s="1">
        <v>21.13</v>
      </c>
      <c r="K76" s="1">
        <v>0.90720000000000001</v>
      </c>
      <c r="L76" s="1">
        <v>4.03</v>
      </c>
      <c r="M76" s="1">
        <v>18.82</v>
      </c>
      <c r="N76" s="1">
        <v>1.79</v>
      </c>
      <c r="O76" s="1">
        <v>98.291200000000003</v>
      </c>
      <c r="P76" s="1"/>
      <c r="Q76" s="1">
        <v>4.0439999999999996</v>
      </c>
      <c r="R76" s="1">
        <v>2.4400000000000002E-2</v>
      </c>
      <c r="S76" s="1">
        <v>8.72E-2</v>
      </c>
      <c r="T76" s="1">
        <v>1.421</v>
      </c>
      <c r="U76" s="1">
        <v>6.1800000000000001E-2</v>
      </c>
      <c r="V76" s="1">
        <v>0.48399999999999999</v>
      </c>
      <c r="W76" s="1">
        <v>1.6220000000000001</v>
      </c>
      <c r="X76" s="1">
        <v>0.27900000000000003</v>
      </c>
      <c r="Y76" s="1">
        <v>8.0300999999999991</v>
      </c>
      <c r="Z76" s="1"/>
      <c r="AA76" s="1">
        <v>6.597196441976666E-2</v>
      </c>
      <c r="AB76" s="1">
        <v>0</v>
      </c>
      <c r="AC76" s="1">
        <v>0</v>
      </c>
      <c r="AD76" s="1">
        <v>0</v>
      </c>
      <c r="AE76" s="1">
        <v>0.81090014111956155</v>
      </c>
      <c r="AF76" s="1">
        <v>7.0651520359739817E-2</v>
      </c>
      <c r="AG76" s="1">
        <f t="shared" si="10"/>
        <v>0.94752362589906802</v>
      </c>
      <c r="AI76" s="1">
        <f t="shared" si="12"/>
        <v>0.45988091862772895</v>
      </c>
      <c r="AJ76" s="1">
        <f t="shared" si="13"/>
        <v>0.1372271051885455</v>
      </c>
      <c r="AK76" s="1">
        <f t="shared" si="14"/>
        <v>0.40289197618372552</v>
      </c>
      <c r="AL76">
        <f t="shared" si="11"/>
        <v>1</v>
      </c>
    </row>
    <row r="77" spans="1:38">
      <c r="A77" t="s">
        <v>448</v>
      </c>
      <c r="B77">
        <v>850</v>
      </c>
      <c r="C77">
        <v>200</v>
      </c>
      <c r="D77" s="1">
        <v>7.7</v>
      </c>
      <c r="E77" s="1">
        <v>0</v>
      </c>
      <c r="G77" s="1">
        <v>49.88</v>
      </c>
      <c r="H77" s="1">
        <v>0.65229999999999999</v>
      </c>
      <c r="I77" s="1">
        <v>2.2799999999999998</v>
      </c>
      <c r="J77" s="1">
        <v>19.59</v>
      </c>
      <c r="K77" s="1">
        <v>0.70899999999999996</v>
      </c>
      <c r="L77" s="1">
        <v>5.84</v>
      </c>
      <c r="M77" s="1">
        <v>18.940000000000001</v>
      </c>
      <c r="N77" s="1">
        <v>0.83330000000000004</v>
      </c>
      <c r="O77" s="1">
        <v>98.724600000000009</v>
      </c>
      <c r="P77" s="1"/>
      <c r="Q77" s="1">
        <v>3.9470000000000001</v>
      </c>
      <c r="R77" s="1">
        <v>3.8800000000000001E-2</v>
      </c>
      <c r="S77" s="1">
        <v>0.21299999999999999</v>
      </c>
      <c r="T77" s="1">
        <v>1.296</v>
      </c>
      <c r="U77" s="1">
        <v>4.7500000000000001E-2</v>
      </c>
      <c r="V77" s="1">
        <v>0.68899999999999995</v>
      </c>
      <c r="W77" s="1">
        <v>1.6060000000000001</v>
      </c>
      <c r="X77" s="1">
        <v>0.12790000000000001</v>
      </c>
      <c r="Y77" s="1">
        <v>7.9714</v>
      </c>
      <c r="Z77" s="1"/>
      <c r="AA77" s="1">
        <v>6.3951743018999058E-2</v>
      </c>
      <c r="AB77" s="1">
        <v>1.6790531145479223E-2</v>
      </c>
      <c r="AC77" s="1">
        <v>4.4157158188180626E-3</v>
      </c>
      <c r="AD77" s="1">
        <v>0</v>
      </c>
      <c r="AE77" s="1">
        <v>0.78205530035515913</v>
      </c>
      <c r="AF77" s="1">
        <v>0.10551460211281294</v>
      </c>
      <c r="AG77" s="1">
        <f t="shared" si="10"/>
        <v>0.97272789245126845</v>
      </c>
      <c r="AI77" s="1">
        <f t="shared" si="12"/>
        <v>0.44722918407128931</v>
      </c>
      <c r="AJ77" s="1">
        <f t="shared" si="13"/>
        <v>0.19186856028961288</v>
      </c>
      <c r="AK77" s="1">
        <f t="shared" si="14"/>
        <v>0.36090225563909772</v>
      </c>
      <c r="AL77">
        <f t="shared" si="11"/>
        <v>0.99999999999999989</v>
      </c>
    </row>
    <row r="78" spans="1:38">
      <c r="A78" t="s">
        <v>449</v>
      </c>
      <c r="B78">
        <v>850</v>
      </c>
      <c r="C78">
        <v>200</v>
      </c>
      <c r="D78" s="1">
        <v>7.7</v>
      </c>
      <c r="E78" s="1">
        <v>0</v>
      </c>
      <c r="G78" s="1">
        <v>50.52</v>
      </c>
      <c r="H78" s="1">
        <v>0.64490000000000003</v>
      </c>
      <c r="I78" s="1">
        <v>2.35</v>
      </c>
      <c r="J78" s="1">
        <v>17.95</v>
      </c>
      <c r="K78" s="1">
        <v>0.71079999999999999</v>
      </c>
      <c r="L78" s="1">
        <v>7.09</v>
      </c>
      <c r="M78" s="1">
        <v>18.8</v>
      </c>
      <c r="N78" s="1">
        <v>0.74170000000000003</v>
      </c>
      <c r="O78" s="1">
        <v>98.807400000000015</v>
      </c>
      <c r="P78" s="1"/>
      <c r="Q78" s="1">
        <v>3.9510000000000001</v>
      </c>
      <c r="R78" s="1">
        <v>3.7900000000000003E-2</v>
      </c>
      <c r="S78" s="1">
        <v>0.216</v>
      </c>
      <c r="T78" s="1">
        <v>1.1739999999999999</v>
      </c>
      <c r="U78" s="1">
        <v>4.7100000000000003E-2</v>
      </c>
      <c r="V78" s="1">
        <v>0.82599999999999996</v>
      </c>
      <c r="W78" s="1">
        <v>1.575</v>
      </c>
      <c r="X78" s="1">
        <v>0.1125</v>
      </c>
      <c r="Y78" s="1">
        <v>7.9527000000000001</v>
      </c>
      <c r="Z78" s="1"/>
      <c r="AA78" s="1">
        <v>5.630242794172749E-2</v>
      </c>
      <c r="AB78" s="1">
        <v>3.0083135352168944E-2</v>
      </c>
      <c r="AC78" s="1">
        <v>0</v>
      </c>
      <c r="AD78" s="1">
        <v>0</v>
      </c>
      <c r="AE78" s="1">
        <v>0.75856393174476788</v>
      </c>
      <c r="AF78" s="1">
        <v>0.12148679687790509</v>
      </c>
      <c r="AG78" s="1">
        <f t="shared" si="10"/>
        <v>0.96643629191656943</v>
      </c>
      <c r="AI78" s="1">
        <f t="shared" si="12"/>
        <v>0.44055944055944052</v>
      </c>
      <c r="AJ78" s="1">
        <f t="shared" si="13"/>
        <v>0.23104895104895101</v>
      </c>
      <c r="AK78" s="1">
        <f t="shared" si="14"/>
        <v>0.32839160839160836</v>
      </c>
      <c r="AL78">
        <f t="shared" si="11"/>
        <v>0.99999999999999978</v>
      </c>
    </row>
    <row r="79" spans="1:38">
      <c r="A79" t="s">
        <v>450</v>
      </c>
      <c r="B79">
        <v>1050</v>
      </c>
      <c r="C79">
        <v>500</v>
      </c>
      <c r="D79" s="1">
        <v>0</v>
      </c>
      <c r="E79" s="1">
        <v>0</v>
      </c>
      <c r="G79" s="1">
        <v>45.35</v>
      </c>
      <c r="H79" s="1">
        <v>1.0206999999999999</v>
      </c>
      <c r="I79" s="1">
        <v>5.0999999999999996</v>
      </c>
      <c r="J79" s="1">
        <v>15.66</v>
      </c>
      <c r="K79" s="1">
        <v>0.70179999999999998</v>
      </c>
      <c r="L79" s="1">
        <v>8.9499999999999993</v>
      </c>
      <c r="M79" s="1">
        <v>21.09</v>
      </c>
      <c r="N79" s="1">
        <v>1.216</v>
      </c>
      <c r="O79" s="1">
        <v>99.08850000000001</v>
      </c>
      <c r="P79" s="1"/>
      <c r="Q79" s="1">
        <v>3.5760000000000001</v>
      </c>
      <c r="R79" s="1">
        <v>6.0499999999999998E-2</v>
      </c>
      <c r="S79" s="1">
        <v>0.47399999999999998</v>
      </c>
      <c r="T79" s="1">
        <v>1.032</v>
      </c>
      <c r="U79" s="1">
        <v>4.6899999999999997E-2</v>
      </c>
      <c r="V79" s="1">
        <v>1.052</v>
      </c>
      <c r="W79" s="1">
        <v>1.782</v>
      </c>
      <c r="X79" s="1">
        <v>0.18590000000000001</v>
      </c>
      <c r="Y79" s="1">
        <v>8.2143999999999995</v>
      </c>
      <c r="Z79" s="1"/>
      <c r="AA79" s="1">
        <v>2.6470876291601886E-2</v>
      </c>
      <c r="AB79" s="1">
        <v>0</v>
      </c>
      <c r="AC79" s="1">
        <v>0.10534315394763372</v>
      </c>
      <c r="AD79" s="1">
        <v>0</v>
      </c>
      <c r="AE79" s="1">
        <v>0.78623395569351573</v>
      </c>
      <c r="AF79" s="1">
        <v>0.12845910529688381</v>
      </c>
      <c r="AG79" s="1">
        <f t="shared" si="10"/>
        <v>1.046507091229635</v>
      </c>
      <c r="AI79" s="1">
        <f t="shared" si="12"/>
        <v>0.4609415416451112</v>
      </c>
      <c r="AJ79" s="1">
        <f t="shared" si="13"/>
        <v>0.27211588204862908</v>
      </c>
      <c r="AK79" s="1">
        <f t="shared" si="14"/>
        <v>0.26694257630625973</v>
      </c>
      <c r="AL79">
        <f t="shared" si="11"/>
        <v>1</v>
      </c>
    </row>
    <row r="80" spans="1:38">
      <c r="A80" t="s">
        <v>451</v>
      </c>
      <c r="B80">
        <v>1050</v>
      </c>
      <c r="C80">
        <v>500</v>
      </c>
      <c r="D80" s="1">
        <v>0</v>
      </c>
      <c r="E80" s="1">
        <v>0</v>
      </c>
      <c r="G80" s="1">
        <v>47.62</v>
      </c>
      <c r="H80" s="1">
        <v>0.90049999999999997</v>
      </c>
      <c r="I80" s="1">
        <v>4.72</v>
      </c>
      <c r="J80" s="1">
        <v>15.24</v>
      </c>
      <c r="K80" s="1">
        <v>0.7278</v>
      </c>
      <c r="L80" s="1">
        <v>8.85</v>
      </c>
      <c r="M80" s="1">
        <v>20.260000000000002</v>
      </c>
      <c r="N80" s="1">
        <v>1.38</v>
      </c>
      <c r="O80" s="1">
        <v>99.698299999999989</v>
      </c>
      <c r="P80" s="1"/>
      <c r="Q80" s="1">
        <v>3.694</v>
      </c>
      <c r="R80" s="1">
        <v>5.2499999999999998E-2</v>
      </c>
      <c r="S80" s="1">
        <v>0.432</v>
      </c>
      <c r="T80" s="1">
        <v>0.98899999999999999</v>
      </c>
      <c r="U80" s="1">
        <v>4.7800000000000002E-2</v>
      </c>
      <c r="V80" s="1">
        <v>1.0229999999999999</v>
      </c>
      <c r="W80" s="1">
        <v>1.6839999999999999</v>
      </c>
      <c r="X80" s="1">
        <v>0.20799999999999999</v>
      </c>
      <c r="Y80" s="1">
        <v>8.1405999999999992</v>
      </c>
      <c r="Z80" s="1"/>
      <c r="AA80" s="1">
        <v>6.424079565475263E-2</v>
      </c>
      <c r="AB80" s="1">
        <v>0</v>
      </c>
      <c r="AC80" s="1">
        <v>7.5838266928455855E-2</v>
      </c>
      <c r="AD80" s="1">
        <v>0</v>
      </c>
      <c r="AE80" s="1">
        <v>0.76672236579332531</v>
      </c>
      <c r="AF80" s="1">
        <v>0.12002330181630716</v>
      </c>
      <c r="AG80" s="1">
        <f t="shared" si="10"/>
        <v>1.0268247301928408</v>
      </c>
      <c r="AI80" s="1">
        <f t="shared" si="12"/>
        <v>0.45562770562770566</v>
      </c>
      <c r="AJ80" s="1">
        <f t="shared" si="13"/>
        <v>0.2767857142857143</v>
      </c>
      <c r="AK80" s="1">
        <f t="shared" si="14"/>
        <v>0.26758658008658009</v>
      </c>
      <c r="AL80">
        <f t="shared" si="11"/>
        <v>1</v>
      </c>
    </row>
    <row r="81" spans="1:38">
      <c r="A81" t="s">
        <v>452</v>
      </c>
      <c r="B81">
        <v>1050</v>
      </c>
      <c r="C81">
        <v>500</v>
      </c>
      <c r="D81" s="1">
        <v>0</v>
      </c>
      <c r="E81" s="1">
        <v>0</v>
      </c>
      <c r="G81" s="1">
        <v>46.82</v>
      </c>
      <c r="H81" s="1">
        <v>0.80610000000000004</v>
      </c>
      <c r="I81" s="1">
        <v>4.71</v>
      </c>
      <c r="J81" s="1">
        <v>14.54</v>
      </c>
      <c r="K81" s="1">
        <v>0.69079999999999997</v>
      </c>
      <c r="L81" s="1">
        <v>9.42</v>
      </c>
      <c r="M81" s="1">
        <v>21.05</v>
      </c>
      <c r="N81" s="1">
        <v>1.2753000000000001</v>
      </c>
      <c r="O81" s="1">
        <v>99.31219999999999</v>
      </c>
      <c r="P81" s="1"/>
      <c r="Q81" s="1">
        <v>3.649</v>
      </c>
      <c r="R81" s="1">
        <v>4.7300000000000002E-2</v>
      </c>
      <c r="S81" s="1">
        <v>0.433</v>
      </c>
      <c r="T81" s="1">
        <v>0.94799999999999995</v>
      </c>
      <c r="U81" s="1">
        <v>4.5600000000000002E-2</v>
      </c>
      <c r="V81" s="1">
        <v>1.095</v>
      </c>
      <c r="W81" s="1">
        <v>1.758</v>
      </c>
      <c r="X81" s="1">
        <v>0.19270000000000001</v>
      </c>
      <c r="Y81" s="1">
        <v>8.1747999999999994</v>
      </c>
      <c r="Z81" s="1"/>
      <c r="AA81" s="1">
        <v>4.365072035003692E-2</v>
      </c>
      <c r="AB81" s="1">
        <v>0</v>
      </c>
      <c r="AC81" s="1">
        <v>8.6483237732154272E-2</v>
      </c>
      <c r="AD81" s="1">
        <v>0</v>
      </c>
      <c r="AE81" s="1">
        <v>0.79363362797597936</v>
      </c>
      <c r="AF81" s="1">
        <v>0.11442901117348298</v>
      </c>
      <c r="AG81" s="1">
        <f t="shared" si="10"/>
        <v>1.0381965972316536</v>
      </c>
      <c r="AI81" s="1">
        <f t="shared" si="12"/>
        <v>0.46250986582478293</v>
      </c>
      <c r="AJ81" s="1">
        <f t="shared" si="13"/>
        <v>0.28808208366219412</v>
      </c>
      <c r="AK81" s="1">
        <f t="shared" si="14"/>
        <v>0.24940805051302287</v>
      </c>
      <c r="AL81">
        <f t="shared" si="11"/>
        <v>0.99999999999999989</v>
      </c>
    </row>
    <row r="82" spans="1:38">
      <c r="A82" t="s">
        <v>453</v>
      </c>
      <c r="B82">
        <v>1050</v>
      </c>
      <c r="C82">
        <v>500</v>
      </c>
      <c r="D82" s="1">
        <v>0</v>
      </c>
      <c r="E82" s="1">
        <v>0</v>
      </c>
      <c r="G82" s="1">
        <v>45.96</v>
      </c>
      <c r="H82" s="1">
        <v>1.2369000000000001</v>
      </c>
      <c r="I82" s="1">
        <v>5.63</v>
      </c>
      <c r="J82" s="1">
        <v>15.66</v>
      </c>
      <c r="K82" s="1">
        <v>0.67520000000000002</v>
      </c>
      <c r="L82" s="1">
        <v>8.75</v>
      </c>
      <c r="M82" s="1">
        <v>21.08</v>
      </c>
      <c r="N82" s="1">
        <v>1.41</v>
      </c>
      <c r="O82" s="1">
        <v>100.4021</v>
      </c>
      <c r="P82" s="1"/>
      <c r="Q82" s="1">
        <v>3.5710000000000002</v>
      </c>
      <c r="R82" s="1">
        <v>7.2300000000000003E-2</v>
      </c>
      <c r="S82" s="1">
        <v>0.51600000000000001</v>
      </c>
      <c r="T82" s="1">
        <v>1.018</v>
      </c>
      <c r="U82" s="1">
        <v>4.4400000000000002E-2</v>
      </c>
      <c r="V82" s="1">
        <v>1.014</v>
      </c>
      <c r="W82" s="1">
        <v>1.7549999999999999</v>
      </c>
      <c r="X82" s="1">
        <v>0.21199999999999999</v>
      </c>
      <c r="Y82" s="1">
        <v>8.2050000000000001</v>
      </c>
      <c r="Z82" s="1"/>
      <c r="AA82" s="1">
        <v>4.3766089605310032E-2</v>
      </c>
      <c r="AB82" s="1">
        <v>0</v>
      </c>
      <c r="AC82" s="1">
        <v>0.10703656073555801</v>
      </c>
      <c r="AD82" s="1">
        <v>0</v>
      </c>
      <c r="AE82" s="1">
        <v>0.77062564371890019</v>
      </c>
      <c r="AF82" s="1">
        <v>0.12257370402525619</v>
      </c>
      <c r="AG82" s="1">
        <f t="shared" si="10"/>
        <v>1.0440019980850244</v>
      </c>
      <c r="AI82" s="1">
        <f t="shared" si="12"/>
        <v>0.46342751518352254</v>
      </c>
      <c r="AJ82" s="1">
        <f t="shared" si="13"/>
        <v>0.26775811988381304</v>
      </c>
      <c r="AK82" s="1">
        <f t="shared" si="14"/>
        <v>0.26881436493266436</v>
      </c>
      <c r="AL82">
        <f t="shared" si="11"/>
        <v>1</v>
      </c>
    </row>
    <row r="83" spans="1:38">
      <c r="A83" t="s">
        <v>454</v>
      </c>
      <c r="B83">
        <v>1050</v>
      </c>
      <c r="C83">
        <v>500</v>
      </c>
      <c r="D83" s="1">
        <v>0</v>
      </c>
      <c r="E83" s="1">
        <v>0</v>
      </c>
      <c r="G83" s="1">
        <v>47.11</v>
      </c>
      <c r="H83" s="1">
        <v>0.77210000000000001</v>
      </c>
      <c r="I83" s="1">
        <v>4.32</v>
      </c>
      <c r="J83" s="1">
        <v>15.03</v>
      </c>
      <c r="K83" s="1">
        <v>0.8901</v>
      </c>
      <c r="L83" s="1">
        <v>9.11</v>
      </c>
      <c r="M83" s="1">
        <v>20.51</v>
      </c>
      <c r="N83" s="1">
        <v>1.44</v>
      </c>
      <c r="O83" s="1">
        <v>99.182200000000009</v>
      </c>
      <c r="P83" s="1"/>
      <c r="Q83" s="1">
        <v>3.6840000000000002</v>
      </c>
      <c r="R83" s="1">
        <v>4.5400000000000003E-2</v>
      </c>
      <c r="S83" s="1">
        <v>0.39800000000000002</v>
      </c>
      <c r="T83" s="1">
        <v>0.98299999999999998</v>
      </c>
      <c r="U83" s="1">
        <v>5.8999999999999997E-2</v>
      </c>
      <c r="V83" s="1">
        <v>1.0620000000000001</v>
      </c>
      <c r="W83" s="1">
        <v>1.718</v>
      </c>
      <c r="X83" s="1">
        <v>0.218</v>
      </c>
      <c r="Y83" s="1">
        <v>8.1721000000000004</v>
      </c>
      <c r="Z83" s="1"/>
      <c r="AA83" s="1">
        <v>4.3184387561590265E-2</v>
      </c>
      <c r="AB83" s="1">
        <v>0</v>
      </c>
      <c r="AC83" s="1">
        <v>7.8048270239998829E-2</v>
      </c>
      <c r="AD83" s="1">
        <v>0</v>
      </c>
      <c r="AE83" s="1">
        <v>0.78208128635076535</v>
      </c>
      <c r="AF83" s="1">
        <v>0.12072498543194476</v>
      </c>
      <c r="AG83" s="1">
        <f t="shared" si="10"/>
        <v>1.0240389295842993</v>
      </c>
      <c r="AI83" s="1">
        <f t="shared" si="12"/>
        <v>0.45655062450172734</v>
      </c>
      <c r="AJ83" s="1">
        <f t="shared" si="13"/>
        <v>0.2822216316768536</v>
      </c>
      <c r="AK83" s="1">
        <f t="shared" si="14"/>
        <v>0.26122774382141906</v>
      </c>
      <c r="AL83">
        <f t="shared" si="11"/>
        <v>1</v>
      </c>
    </row>
    <row r="84" spans="1:38">
      <c r="A84" t="s">
        <v>455</v>
      </c>
      <c r="B84">
        <v>1050</v>
      </c>
      <c r="C84">
        <v>500</v>
      </c>
      <c r="D84" s="1">
        <v>0</v>
      </c>
      <c r="E84" s="1">
        <v>0</v>
      </c>
      <c r="G84" s="1">
        <v>46.59</v>
      </c>
      <c r="H84" s="1">
        <v>0.94269999999999998</v>
      </c>
      <c r="I84" s="1">
        <v>4.8499999999999996</v>
      </c>
      <c r="J84" s="1">
        <v>14.7</v>
      </c>
      <c r="K84" s="1">
        <v>0.8498</v>
      </c>
      <c r="L84" s="1">
        <v>9</v>
      </c>
      <c r="M84" s="1">
        <v>20.9</v>
      </c>
      <c r="N84" s="1">
        <v>1.38</v>
      </c>
      <c r="O84" s="1">
        <v>99.212499999999991</v>
      </c>
      <c r="P84" s="1"/>
      <c r="Q84" s="1">
        <v>3.6339999999999999</v>
      </c>
      <c r="R84" s="1">
        <v>5.5300000000000002E-2</v>
      </c>
      <c r="S84" s="1">
        <v>0.44600000000000001</v>
      </c>
      <c r="T84" s="1">
        <v>0.95899999999999996</v>
      </c>
      <c r="U84" s="1">
        <v>5.6099999999999997E-2</v>
      </c>
      <c r="V84" s="1">
        <v>1.046</v>
      </c>
      <c r="W84" s="1">
        <v>1.746</v>
      </c>
      <c r="X84" s="1">
        <v>0.20899999999999999</v>
      </c>
      <c r="Y84" s="1">
        <v>8.1707999999999998</v>
      </c>
      <c r="Z84" s="1"/>
      <c r="AA84" s="1">
        <v>4.6628807632604297E-2</v>
      </c>
      <c r="AB84" s="1">
        <v>0</v>
      </c>
      <c r="AC84" s="1">
        <v>8.8514876118321539E-2</v>
      </c>
      <c r="AD84" s="1">
        <v>0</v>
      </c>
      <c r="AE84" s="1">
        <v>0.78769126488052432</v>
      </c>
      <c r="AF84" s="1">
        <v>0.10914982094519532</v>
      </c>
      <c r="AG84" s="1">
        <f t="shared" si="10"/>
        <v>1.0319847695766455</v>
      </c>
      <c r="AI84" s="1">
        <f t="shared" si="12"/>
        <v>0.46547587310050653</v>
      </c>
      <c r="AJ84" s="1">
        <f t="shared" si="13"/>
        <v>0.27885897094108242</v>
      </c>
      <c r="AK84" s="1">
        <f t="shared" si="14"/>
        <v>0.25566515595841111</v>
      </c>
      <c r="AL84">
        <f t="shared" si="11"/>
        <v>1</v>
      </c>
    </row>
    <row r="85" spans="1:38">
      <c r="A85" t="s">
        <v>456</v>
      </c>
      <c r="B85">
        <v>1050</v>
      </c>
      <c r="C85">
        <v>500</v>
      </c>
      <c r="D85" s="1">
        <v>0</v>
      </c>
      <c r="E85" s="1">
        <v>0</v>
      </c>
      <c r="G85" s="1">
        <v>46.5</v>
      </c>
      <c r="H85" s="1">
        <v>0.95550000000000002</v>
      </c>
      <c r="I85" s="1">
        <v>5.41</v>
      </c>
      <c r="J85" s="1">
        <v>16.190000000000001</v>
      </c>
      <c r="K85" s="1">
        <v>0.80600000000000005</v>
      </c>
      <c r="L85" s="1">
        <v>8.35</v>
      </c>
      <c r="M85" s="1">
        <v>20.420000000000002</v>
      </c>
      <c r="N85" s="1">
        <v>1.46</v>
      </c>
      <c r="O85" s="1">
        <v>100.0915</v>
      </c>
      <c r="P85" s="1"/>
      <c r="Q85" s="1">
        <v>3.6190000000000002</v>
      </c>
      <c r="R85" s="1">
        <v>5.5899999999999998E-2</v>
      </c>
      <c r="S85" s="1">
        <v>0.496</v>
      </c>
      <c r="T85" s="1">
        <v>1.0529999999999999</v>
      </c>
      <c r="U85" s="1">
        <v>5.3100000000000001E-2</v>
      </c>
      <c r="V85" s="1">
        <v>0.96899999999999997</v>
      </c>
      <c r="W85" s="1">
        <v>1.702</v>
      </c>
      <c r="X85" s="1">
        <v>0.22</v>
      </c>
      <c r="Y85" s="1">
        <v>8.1760000000000002</v>
      </c>
      <c r="Z85" s="1"/>
      <c r="AA85" s="1">
        <v>6.0509142997888121E-2</v>
      </c>
      <c r="AB85" s="1">
        <v>0</v>
      </c>
      <c r="AC85" s="1">
        <v>9.3979131039498398E-2</v>
      </c>
      <c r="AD85" s="1">
        <v>0</v>
      </c>
      <c r="AE85" s="1">
        <v>0.7586184928900086</v>
      </c>
      <c r="AF85" s="1">
        <v>0.12703709886320447</v>
      </c>
      <c r="AG85" s="1">
        <f t="shared" si="10"/>
        <v>1.0401438657905997</v>
      </c>
      <c r="AI85" s="1">
        <f t="shared" si="12"/>
        <v>0.4570354457572503</v>
      </c>
      <c r="AJ85" s="1">
        <f t="shared" si="13"/>
        <v>0.26020408163265307</v>
      </c>
      <c r="AK85" s="1">
        <f t="shared" si="14"/>
        <v>0.28276047261009668</v>
      </c>
      <c r="AL85">
        <f t="shared" si="11"/>
        <v>1</v>
      </c>
    </row>
    <row r="86" spans="1:38">
      <c r="A86" t="s">
        <v>457</v>
      </c>
      <c r="B86">
        <v>1050</v>
      </c>
      <c r="C86">
        <v>500</v>
      </c>
      <c r="D86" s="1">
        <v>0</v>
      </c>
      <c r="E86" s="1">
        <v>0</v>
      </c>
      <c r="G86" s="1">
        <v>48.72</v>
      </c>
      <c r="H86" s="1">
        <v>0.90639999999999998</v>
      </c>
      <c r="I86" s="1">
        <v>4.68</v>
      </c>
      <c r="J86" s="1">
        <v>14.7</v>
      </c>
      <c r="K86" s="1">
        <v>0.95930000000000004</v>
      </c>
      <c r="L86" s="1">
        <v>9.07</v>
      </c>
      <c r="M86" s="1">
        <v>20.329999999999998</v>
      </c>
      <c r="N86" s="1">
        <v>1.4</v>
      </c>
      <c r="O86" s="1">
        <v>100.7657</v>
      </c>
      <c r="P86" s="1"/>
      <c r="Q86" s="1">
        <v>3.72</v>
      </c>
      <c r="R86" s="1">
        <v>5.1999999999999998E-2</v>
      </c>
      <c r="S86" s="1">
        <v>0.42099999999999999</v>
      </c>
      <c r="T86" s="1">
        <v>0.93899999999999995</v>
      </c>
      <c r="U86" s="1">
        <v>6.2E-2</v>
      </c>
      <c r="V86" s="1">
        <v>1.032</v>
      </c>
      <c r="W86" s="1">
        <v>1.6639999999999999</v>
      </c>
      <c r="X86" s="1">
        <v>0.20699999999999999</v>
      </c>
      <c r="Y86" s="1">
        <v>8.109</v>
      </c>
      <c r="Z86" s="1"/>
      <c r="AA86" s="1">
        <v>7.4544217351089626E-2</v>
      </c>
      <c r="AB86" s="1">
        <v>0</v>
      </c>
      <c r="AC86" s="1">
        <v>6.8217577917296102E-2</v>
      </c>
      <c r="AD86" s="1">
        <v>0</v>
      </c>
      <c r="AE86" s="1">
        <v>0.7649795116894621</v>
      </c>
      <c r="AF86" s="1">
        <v>0.11122211828814565</v>
      </c>
      <c r="AG86" s="1">
        <f t="shared" si="10"/>
        <v>1.0189634252459934</v>
      </c>
      <c r="AI86" s="1">
        <f t="shared" si="12"/>
        <v>0.4577716643741403</v>
      </c>
      <c r="AJ86" s="1">
        <f t="shared" si="13"/>
        <v>0.28390646492434668</v>
      </c>
      <c r="AK86" s="1">
        <f t="shared" si="14"/>
        <v>0.25832187070151308</v>
      </c>
      <c r="AL86">
        <f t="shared" si="11"/>
        <v>1</v>
      </c>
    </row>
    <row r="87" spans="1:38">
      <c r="A87" t="s">
        <v>458</v>
      </c>
      <c r="B87">
        <v>1050</v>
      </c>
      <c r="C87">
        <v>500</v>
      </c>
      <c r="D87" s="1">
        <v>0</v>
      </c>
      <c r="E87" s="1">
        <v>0</v>
      </c>
      <c r="G87" s="1">
        <v>49.14</v>
      </c>
      <c r="H87" s="1">
        <v>0.62849999999999995</v>
      </c>
      <c r="I87" s="1">
        <v>4.1100000000000003</v>
      </c>
      <c r="J87" s="1">
        <v>14.38</v>
      </c>
      <c r="K87" s="1">
        <v>0.93400000000000005</v>
      </c>
      <c r="L87" s="1">
        <v>9.19</v>
      </c>
      <c r="M87" s="1">
        <v>20.9</v>
      </c>
      <c r="N87" s="1">
        <v>1.43</v>
      </c>
      <c r="O87" s="1">
        <v>100.71250000000001</v>
      </c>
      <c r="P87" s="1"/>
      <c r="Q87" s="1">
        <v>3.7589999999999999</v>
      </c>
      <c r="R87" s="1">
        <v>3.6200000000000003E-2</v>
      </c>
      <c r="S87" s="1">
        <v>0.37</v>
      </c>
      <c r="T87" s="1">
        <v>0.92</v>
      </c>
      <c r="U87" s="1">
        <v>6.0499999999999998E-2</v>
      </c>
      <c r="V87" s="1">
        <v>1.048</v>
      </c>
      <c r="W87" s="1">
        <v>1.714</v>
      </c>
      <c r="X87" s="1">
        <v>0.21199999999999999</v>
      </c>
      <c r="Y87" s="1">
        <v>8.1251999999999995</v>
      </c>
      <c r="Z87" s="1"/>
      <c r="AA87" s="1">
        <v>6.5503121210149479E-2</v>
      </c>
      <c r="AB87" s="1">
        <v>0</v>
      </c>
      <c r="AC87" s="1">
        <v>5.9916488576625015E-2</v>
      </c>
      <c r="AD87" s="1">
        <v>0</v>
      </c>
      <c r="AE87" s="1">
        <v>0.79688596477328189</v>
      </c>
      <c r="AF87" s="1">
        <v>9.3712642376885313E-2</v>
      </c>
      <c r="AG87" s="1">
        <f t="shared" si="10"/>
        <v>1.0160182169369416</v>
      </c>
      <c r="AI87" s="1">
        <f t="shared" si="12"/>
        <v>0.46550787615426398</v>
      </c>
      <c r="AJ87" s="1">
        <f t="shared" si="13"/>
        <v>0.28462791960890821</v>
      </c>
      <c r="AK87" s="1">
        <f t="shared" si="14"/>
        <v>0.24986420423682781</v>
      </c>
      <c r="AL87">
        <f t="shared" si="11"/>
        <v>1</v>
      </c>
    </row>
    <row r="88" spans="1:38">
      <c r="A88" t="s">
        <v>459</v>
      </c>
      <c r="B88">
        <v>1050</v>
      </c>
      <c r="C88">
        <v>500</v>
      </c>
      <c r="D88" s="1">
        <v>0</v>
      </c>
      <c r="E88" s="1">
        <v>0</v>
      </c>
      <c r="G88" s="1">
        <v>47.38</v>
      </c>
      <c r="H88" s="1">
        <v>0.68049999999999999</v>
      </c>
      <c r="I88" s="1">
        <v>3.74</v>
      </c>
      <c r="J88" s="1">
        <v>14.54</v>
      </c>
      <c r="K88" s="1">
        <v>0.92090000000000005</v>
      </c>
      <c r="L88" s="1">
        <v>8.98</v>
      </c>
      <c r="M88" s="1">
        <v>20.329999999999998</v>
      </c>
      <c r="N88" s="1">
        <v>1.55</v>
      </c>
      <c r="O88" s="1">
        <v>98.121399999999994</v>
      </c>
      <c r="P88" s="1"/>
      <c r="Q88" s="1">
        <v>3.7370000000000001</v>
      </c>
      <c r="R88" s="1">
        <v>4.0399999999999998E-2</v>
      </c>
      <c r="S88" s="1">
        <v>0.34799999999999998</v>
      </c>
      <c r="T88" s="1">
        <v>0.95899999999999996</v>
      </c>
      <c r="U88" s="1">
        <v>6.1499999999999999E-2</v>
      </c>
      <c r="V88" s="1">
        <v>1.056</v>
      </c>
      <c r="W88" s="1">
        <v>1.718</v>
      </c>
      <c r="X88" s="1">
        <v>0.23699999999999999</v>
      </c>
      <c r="Y88" s="1">
        <v>8.1632999999999996</v>
      </c>
      <c r="Z88" s="1"/>
      <c r="AA88" s="1">
        <v>4.3975474040982288E-2</v>
      </c>
      <c r="AB88" s="1">
        <v>0</v>
      </c>
      <c r="AC88" s="1">
        <v>6.4997624975586699E-2</v>
      </c>
      <c r="AD88" s="1">
        <v>0</v>
      </c>
      <c r="AE88" s="1">
        <v>0.79472462824179579</v>
      </c>
      <c r="AF88" s="1">
        <v>0.10677883060353105</v>
      </c>
      <c r="AG88" s="1">
        <f t="shared" si="10"/>
        <v>1.0104765578618959</v>
      </c>
      <c r="AI88" s="1">
        <f t="shared" si="12"/>
        <v>0.46021966246986334</v>
      </c>
      <c r="AJ88" s="1">
        <f t="shared" si="13"/>
        <v>0.28288240021430483</v>
      </c>
      <c r="AK88" s="1">
        <f t="shared" si="14"/>
        <v>0.25689793731583177</v>
      </c>
      <c r="AL88">
        <f t="shared" si="11"/>
        <v>1</v>
      </c>
    </row>
    <row r="89" spans="1:38">
      <c r="A89" t="s">
        <v>460</v>
      </c>
      <c r="B89">
        <v>850</v>
      </c>
      <c r="C89">
        <v>500</v>
      </c>
      <c r="D89" s="1">
        <v>10.1</v>
      </c>
      <c r="E89" s="1">
        <v>0</v>
      </c>
      <c r="G89" s="1">
        <v>46.47</v>
      </c>
      <c r="H89" s="1">
        <v>1.3351</v>
      </c>
      <c r="I89" s="1">
        <v>6.43</v>
      </c>
      <c r="J89" s="1">
        <v>15.59</v>
      </c>
      <c r="K89" s="1">
        <v>0.80889999999999995</v>
      </c>
      <c r="L89" s="1">
        <v>7.14</v>
      </c>
      <c r="M89" s="1">
        <v>21.39</v>
      </c>
      <c r="N89" s="1">
        <v>1.1841999999999999</v>
      </c>
      <c r="O89" s="1">
        <v>100.34819999999998</v>
      </c>
      <c r="P89" s="1"/>
      <c r="Q89" s="1">
        <v>3.597</v>
      </c>
      <c r="R89" s="1">
        <v>7.7700000000000005E-2</v>
      </c>
      <c r="S89" s="1">
        <v>0.58699999999999997</v>
      </c>
      <c r="T89" s="1">
        <v>1.0089999999999999</v>
      </c>
      <c r="U89" s="1">
        <v>5.2999999999999999E-2</v>
      </c>
      <c r="V89" s="1">
        <v>0.82299999999999995</v>
      </c>
      <c r="W89" s="1">
        <v>1.774</v>
      </c>
      <c r="X89" s="1">
        <v>0.17780000000000001</v>
      </c>
      <c r="Y89" s="1">
        <v>8.1090999999999998</v>
      </c>
      <c r="Z89" s="1"/>
      <c r="AA89" s="1">
        <v>8.9009773184308416E-2</v>
      </c>
      <c r="AB89" s="1">
        <v>6.2939809358271148E-3</v>
      </c>
      <c r="AC89" s="1">
        <v>9.609490778562424E-2</v>
      </c>
      <c r="AD89" s="1">
        <v>0</v>
      </c>
      <c r="AE89" s="1">
        <v>0.786094721995792</v>
      </c>
      <c r="AF89" s="1">
        <v>6.5991918790489101E-2</v>
      </c>
      <c r="AG89" s="1">
        <f t="shared" si="10"/>
        <v>1.043485302692041</v>
      </c>
      <c r="AI89" s="1">
        <f t="shared" si="12"/>
        <v>0.49195784803105935</v>
      </c>
      <c r="AJ89" s="1">
        <f t="shared" si="13"/>
        <v>0.22823072656683305</v>
      </c>
      <c r="AK89" s="1">
        <f t="shared" si="14"/>
        <v>0.27981142540210757</v>
      </c>
      <c r="AL89">
        <f t="shared" si="11"/>
        <v>1</v>
      </c>
    </row>
    <row r="90" spans="1:38">
      <c r="A90" t="s">
        <v>461</v>
      </c>
      <c r="B90">
        <v>850</v>
      </c>
      <c r="C90">
        <v>500</v>
      </c>
      <c r="D90" s="1">
        <v>10.1</v>
      </c>
      <c r="E90" s="1">
        <v>0</v>
      </c>
      <c r="G90" s="1">
        <v>44.95</v>
      </c>
      <c r="H90" s="1">
        <v>1.5486</v>
      </c>
      <c r="I90" s="1">
        <v>6.03</v>
      </c>
      <c r="J90" s="1">
        <v>15.22</v>
      </c>
      <c r="K90" s="1">
        <v>0.80179999999999996</v>
      </c>
      <c r="L90" s="1">
        <v>7.46</v>
      </c>
      <c r="M90" s="1">
        <v>21.14</v>
      </c>
      <c r="N90" s="1">
        <v>0.99370000000000003</v>
      </c>
      <c r="O90" s="1">
        <v>98.14409999999998</v>
      </c>
      <c r="P90" s="1"/>
      <c r="Q90" s="1">
        <v>3.548</v>
      </c>
      <c r="R90" s="1">
        <v>9.1899999999999996E-2</v>
      </c>
      <c r="S90" s="1">
        <v>0.56100000000000005</v>
      </c>
      <c r="T90" s="1">
        <v>1.0049999999999999</v>
      </c>
      <c r="U90" s="1">
        <v>5.3600000000000002E-2</v>
      </c>
      <c r="V90" s="1">
        <v>0.877</v>
      </c>
      <c r="W90" s="1">
        <v>1.788</v>
      </c>
      <c r="X90" s="1">
        <v>0.15210000000000001</v>
      </c>
      <c r="Y90" s="1">
        <v>8.1143000000000001</v>
      </c>
      <c r="Z90" s="1"/>
      <c r="AA90" s="1">
        <v>6.7462316455422444E-2</v>
      </c>
      <c r="AB90" s="1">
        <v>0</v>
      </c>
      <c r="AC90" s="1">
        <v>0.10739396950337921</v>
      </c>
      <c r="AD90" s="1">
        <v>0</v>
      </c>
      <c r="AE90" s="1">
        <v>0.79218280770750982</v>
      </c>
      <c r="AF90" s="1">
        <v>7.7504060278536735E-2</v>
      </c>
      <c r="AG90" s="1">
        <f t="shared" si="10"/>
        <v>1.0445431539448482</v>
      </c>
      <c r="AI90" s="1">
        <f t="shared" si="12"/>
        <v>0.48719346049046325</v>
      </c>
      <c r="AJ90" s="1">
        <f t="shared" si="13"/>
        <v>0.23896457765667575</v>
      </c>
      <c r="AK90" s="1">
        <f t="shared" si="14"/>
        <v>0.27384196185286103</v>
      </c>
      <c r="AL90">
        <f t="shared" si="11"/>
        <v>1</v>
      </c>
    </row>
    <row r="91" spans="1:38">
      <c r="A91" t="s">
        <v>462</v>
      </c>
      <c r="B91">
        <v>850</v>
      </c>
      <c r="C91">
        <v>500</v>
      </c>
      <c r="D91" s="1">
        <v>10.1</v>
      </c>
      <c r="E91" s="1">
        <v>0</v>
      </c>
      <c r="G91" s="1">
        <v>45.14</v>
      </c>
      <c r="H91" s="1">
        <v>1.68</v>
      </c>
      <c r="I91" s="1">
        <v>5.97</v>
      </c>
      <c r="J91" s="1">
        <v>14.96</v>
      </c>
      <c r="K91" s="1">
        <v>0.69689999999999996</v>
      </c>
      <c r="L91" s="1">
        <v>7.79</v>
      </c>
      <c r="M91" s="1">
        <v>21.58</v>
      </c>
      <c r="N91" s="1">
        <v>0.99129999999999996</v>
      </c>
      <c r="O91" s="1">
        <v>98.808200000000014</v>
      </c>
      <c r="P91" s="1"/>
      <c r="Q91" s="1">
        <v>3.54</v>
      </c>
      <c r="R91" s="1">
        <v>9.9000000000000005E-2</v>
      </c>
      <c r="S91" s="1">
        <v>0.55100000000000005</v>
      </c>
      <c r="T91" s="1">
        <v>0.98099999999999998</v>
      </c>
      <c r="U91" s="1">
        <v>4.6300000000000001E-2</v>
      </c>
      <c r="V91" s="1">
        <v>0.91100000000000003</v>
      </c>
      <c r="W91" s="1">
        <v>1.8129999999999999</v>
      </c>
      <c r="X91" s="1">
        <v>0.1507</v>
      </c>
      <c r="Y91" s="1">
        <v>8.1245999999999992</v>
      </c>
      <c r="Z91" s="1"/>
      <c r="AA91" s="1">
        <v>5.6859030022050339E-2</v>
      </c>
      <c r="AB91" s="1">
        <v>0</v>
      </c>
      <c r="AC91" s="1">
        <v>0.11025701008020761</v>
      </c>
      <c r="AD91" s="1">
        <v>0</v>
      </c>
      <c r="AE91" s="1">
        <v>0.80124491989040048</v>
      </c>
      <c r="AF91" s="1">
        <v>7.4877843519909393E-2</v>
      </c>
      <c r="AG91" s="1">
        <f t="shared" si="10"/>
        <v>1.0432388035125677</v>
      </c>
      <c r="AI91" s="1">
        <f t="shared" si="12"/>
        <v>0.48933873144399459</v>
      </c>
      <c r="AJ91" s="1">
        <f t="shared" si="13"/>
        <v>0.24588394062078273</v>
      </c>
      <c r="AK91" s="1">
        <f t="shared" si="14"/>
        <v>0.26477732793522268</v>
      </c>
      <c r="AL91">
        <f t="shared" si="11"/>
        <v>1</v>
      </c>
    </row>
    <row r="92" spans="1:38">
      <c r="A92" t="s">
        <v>463</v>
      </c>
      <c r="B92">
        <v>1050</v>
      </c>
      <c r="C92">
        <v>500</v>
      </c>
      <c r="D92" s="1">
        <v>0</v>
      </c>
      <c r="E92" s="1">
        <v>0.27</v>
      </c>
      <c r="G92" s="1">
        <v>47.4</v>
      </c>
      <c r="H92" s="1">
        <v>1.157</v>
      </c>
      <c r="I92" s="1">
        <v>4.47</v>
      </c>
      <c r="J92" s="1">
        <v>14.16</v>
      </c>
      <c r="K92" s="1">
        <v>0.875</v>
      </c>
      <c r="L92" s="1">
        <v>8.9</v>
      </c>
      <c r="M92" s="1">
        <v>20.420000000000002</v>
      </c>
      <c r="N92" s="1">
        <v>1.45</v>
      </c>
      <c r="O92" s="1">
        <v>98.832000000000008</v>
      </c>
      <c r="P92" s="1"/>
      <c r="Q92" s="1">
        <v>3.6880000000000002</v>
      </c>
      <c r="R92" s="1">
        <v>6.7699999999999996E-2</v>
      </c>
      <c r="S92" s="1">
        <v>0.41</v>
      </c>
      <c r="T92" s="1">
        <v>0.92200000000000004</v>
      </c>
      <c r="U92" s="1">
        <v>5.7700000000000001E-2</v>
      </c>
      <c r="V92" s="1">
        <v>1.032</v>
      </c>
      <c r="W92" s="1">
        <v>1.702</v>
      </c>
      <c r="X92" s="1">
        <v>0.219</v>
      </c>
      <c r="Y92" s="1">
        <v>8.1234999999999999</v>
      </c>
      <c r="Z92" s="1"/>
      <c r="AA92" s="1">
        <v>5.7242659401818663E-2</v>
      </c>
      <c r="AB92" s="1">
        <v>0</v>
      </c>
      <c r="AC92" s="1">
        <v>7.4268220720612232E-2</v>
      </c>
      <c r="AD92" s="1">
        <v>0</v>
      </c>
      <c r="AE92" s="1">
        <v>0.78033731342091106</v>
      </c>
      <c r="AF92" s="1">
        <v>0.10022760687479437</v>
      </c>
      <c r="AG92" s="1">
        <f t="shared" si="10"/>
        <v>1.0120758004181365</v>
      </c>
      <c r="AI92" s="1">
        <f t="shared" si="12"/>
        <v>0.46553610503282272</v>
      </c>
      <c r="AJ92" s="1">
        <f t="shared" si="13"/>
        <v>0.28227571115973743</v>
      </c>
      <c r="AK92" s="1">
        <f t="shared" si="14"/>
        <v>0.25218818380743985</v>
      </c>
      <c r="AL92">
        <f t="shared" si="11"/>
        <v>1</v>
      </c>
    </row>
    <row r="93" spans="1:38">
      <c r="A93" t="s">
        <v>464</v>
      </c>
      <c r="B93">
        <v>1050</v>
      </c>
      <c r="C93">
        <v>500</v>
      </c>
      <c r="D93" s="1">
        <v>0</v>
      </c>
      <c r="E93" s="1">
        <v>0.27</v>
      </c>
      <c r="G93" s="1">
        <v>46.87</v>
      </c>
      <c r="H93" s="1">
        <v>0.87450000000000006</v>
      </c>
      <c r="I93" s="1">
        <v>4.13</v>
      </c>
      <c r="J93" s="1">
        <v>14.34</v>
      </c>
      <c r="K93" s="1">
        <v>0.90290000000000004</v>
      </c>
      <c r="L93" s="1">
        <v>8.77</v>
      </c>
      <c r="M93" s="1">
        <v>20.29</v>
      </c>
      <c r="N93" s="1">
        <v>1.44</v>
      </c>
      <c r="O93" s="1">
        <v>97.617399999999975</v>
      </c>
      <c r="P93" s="1"/>
      <c r="Q93" s="1">
        <v>3.7130000000000001</v>
      </c>
      <c r="R93" s="1">
        <v>5.21E-2</v>
      </c>
      <c r="S93" s="1">
        <v>0.38600000000000001</v>
      </c>
      <c r="T93" s="1">
        <v>0.95</v>
      </c>
      <c r="U93" s="1">
        <v>6.0600000000000001E-2</v>
      </c>
      <c r="V93" s="1">
        <v>1.036</v>
      </c>
      <c r="W93" s="1">
        <v>1.722</v>
      </c>
      <c r="X93" s="1">
        <v>0.221</v>
      </c>
      <c r="Y93" s="1">
        <v>8.1462000000000003</v>
      </c>
      <c r="Z93" s="1"/>
      <c r="AA93" s="1">
        <v>5.139702445813768E-2</v>
      </c>
      <c r="AB93" s="1">
        <v>0</v>
      </c>
      <c r="AC93" s="1">
        <v>7.0800120157729074E-2</v>
      </c>
      <c r="AD93" s="1">
        <v>0</v>
      </c>
      <c r="AE93" s="1">
        <v>0.79118420900020925</v>
      </c>
      <c r="AF93" s="1">
        <v>0.10134968486120782</v>
      </c>
      <c r="AG93" s="1">
        <f t="shared" si="10"/>
        <v>1.0147310384772839</v>
      </c>
      <c r="AI93" s="1">
        <f t="shared" si="12"/>
        <v>0.46440129449838186</v>
      </c>
      <c r="AJ93" s="1">
        <f t="shared" si="13"/>
        <v>0.27939590075512405</v>
      </c>
      <c r="AK93" s="1">
        <f t="shared" si="14"/>
        <v>0.25620280474649404</v>
      </c>
      <c r="AL93">
        <f t="shared" si="11"/>
        <v>0.99999999999999989</v>
      </c>
    </row>
    <row r="94" spans="1:38">
      <c r="A94" t="s">
        <v>465</v>
      </c>
      <c r="B94">
        <v>1050</v>
      </c>
      <c r="C94">
        <v>500</v>
      </c>
      <c r="D94" s="1">
        <v>0</v>
      </c>
      <c r="E94" s="1">
        <v>0.27</v>
      </c>
      <c r="G94" s="1">
        <v>45.74</v>
      </c>
      <c r="H94" s="1">
        <v>0.87980000000000003</v>
      </c>
      <c r="I94" s="1">
        <v>5.8</v>
      </c>
      <c r="J94" s="1">
        <v>14.5</v>
      </c>
      <c r="K94" s="1">
        <v>0.79759999999999998</v>
      </c>
      <c r="L94" s="1">
        <v>8.67</v>
      </c>
      <c r="M94" s="1">
        <v>20.82</v>
      </c>
      <c r="N94" s="1">
        <v>1.41</v>
      </c>
      <c r="O94" s="1">
        <v>98.617400000000004</v>
      </c>
      <c r="P94" s="1"/>
      <c r="Q94" s="1">
        <v>3.5979999999999999</v>
      </c>
      <c r="R94" s="1">
        <v>5.1999999999999998E-2</v>
      </c>
      <c r="S94" s="1">
        <v>0.53800000000000003</v>
      </c>
      <c r="T94" s="1">
        <v>0.95399999999999996</v>
      </c>
      <c r="U94" s="1">
        <v>5.3100000000000001E-2</v>
      </c>
      <c r="V94" s="1">
        <v>1.016</v>
      </c>
      <c r="W94" s="1">
        <v>1.7549999999999999</v>
      </c>
      <c r="X94" s="1">
        <v>0.214</v>
      </c>
      <c r="Y94" s="1">
        <v>8.1845999999999997</v>
      </c>
      <c r="Z94" s="1"/>
      <c r="AA94" s="1">
        <v>6.8966694912834969E-2</v>
      </c>
      <c r="AB94" s="1">
        <v>0</v>
      </c>
      <c r="AC94" s="1">
        <v>0.10001690525722862</v>
      </c>
      <c r="AD94" s="1">
        <v>0</v>
      </c>
      <c r="AE94" s="1">
        <v>0.7778366020122468</v>
      </c>
      <c r="AF94" s="1">
        <v>0.10398856902125236</v>
      </c>
      <c r="AG94" s="1">
        <f t="shared" si="10"/>
        <v>1.0508087712035628</v>
      </c>
      <c r="AI94" s="1">
        <f t="shared" si="12"/>
        <v>0.47114093959731546</v>
      </c>
      <c r="AJ94" s="1">
        <f t="shared" si="13"/>
        <v>0.27275167785234905</v>
      </c>
      <c r="AK94" s="1">
        <f t="shared" si="14"/>
        <v>0.2561073825503356</v>
      </c>
      <c r="AL94">
        <f t="shared" si="11"/>
        <v>1</v>
      </c>
    </row>
    <row r="95" spans="1:38">
      <c r="A95" t="s">
        <v>466</v>
      </c>
      <c r="B95">
        <v>1050</v>
      </c>
      <c r="C95">
        <v>500</v>
      </c>
      <c r="D95" s="1">
        <v>0</v>
      </c>
      <c r="E95" s="1">
        <v>0.27</v>
      </c>
      <c r="G95" s="1">
        <v>47.35</v>
      </c>
      <c r="H95" s="1">
        <v>1.0837000000000001</v>
      </c>
      <c r="I95" s="1">
        <v>4.46</v>
      </c>
      <c r="J95" s="1">
        <v>14.77</v>
      </c>
      <c r="K95" s="1">
        <v>0.9788</v>
      </c>
      <c r="L95" s="1">
        <v>9.2200000000000006</v>
      </c>
      <c r="M95" s="1">
        <v>20.399999999999999</v>
      </c>
      <c r="N95" s="1">
        <v>1.48</v>
      </c>
      <c r="O95" s="1">
        <v>99.742499999999978</v>
      </c>
      <c r="P95" s="1"/>
      <c r="Q95" s="1">
        <v>3.6720000000000002</v>
      </c>
      <c r="R95" s="1">
        <v>6.3200000000000006E-2</v>
      </c>
      <c r="S95" s="1">
        <v>0.40699999999999997</v>
      </c>
      <c r="T95" s="1">
        <v>0.95799999999999996</v>
      </c>
      <c r="U95" s="1">
        <v>6.4299999999999996E-2</v>
      </c>
      <c r="V95" s="1">
        <v>1.0660000000000001</v>
      </c>
      <c r="W95" s="1">
        <v>1.696</v>
      </c>
      <c r="X95" s="1">
        <v>0.223</v>
      </c>
      <c r="Y95" s="1">
        <v>8.1640999999999995</v>
      </c>
      <c r="Z95" s="1"/>
      <c r="AA95" s="1">
        <v>4.3234202267046717E-2</v>
      </c>
      <c r="AB95" s="1">
        <v>0</v>
      </c>
      <c r="AC95" s="1">
        <v>8.0462980524750316E-2</v>
      </c>
      <c r="AD95" s="1">
        <v>0</v>
      </c>
      <c r="AE95" s="1">
        <v>0.7684878433916067</v>
      </c>
      <c r="AF95" s="1">
        <v>0.12255614696579908</v>
      </c>
      <c r="AG95" s="1">
        <f t="shared" si="10"/>
        <v>1.0147411731492029</v>
      </c>
      <c r="AI95" s="1">
        <f t="shared" si="12"/>
        <v>0.45591397849462367</v>
      </c>
      <c r="AJ95" s="1">
        <f t="shared" si="13"/>
        <v>0.28655913978494629</v>
      </c>
      <c r="AK95" s="1">
        <f t="shared" si="14"/>
        <v>0.25752688172043009</v>
      </c>
      <c r="AL95">
        <f t="shared" si="11"/>
        <v>1</v>
      </c>
    </row>
    <row r="96" spans="1:38">
      <c r="A96" t="s">
        <v>467</v>
      </c>
      <c r="B96">
        <v>1050</v>
      </c>
      <c r="C96">
        <v>500</v>
      </c>
      <c r="D96" s="1">
        <v>0</v>
      </c>
      <c r="E96" s="1">
        <v>0.27</v>
      </c>
      <c r="G96" s="1">
        <v>46.91</v>
      </c>
      <c r="H96" s="1">
        <v>0.98360000000000003</v>
      </c>
      <c r="I96" s="1">
        <v>4.4400000000000004</v>
      </c>
      <c r="J96" s="1">
        <v>14.63</v>
      </c>
      <c r="K96" s="1">
        <v>0.80569999999999997</v>
      </c>
      <c r="L96" s="1">
        <v>9.33</v>
      </c>
      <c r="M96" s="1">
        <v>20.85</v>
      </c>
      <c r="N96" s="1">
        <v>1.45</v>
      </c>
      <c r="O96" s="1">
        <v>99.399300000000011</v>
      </c>
      <c r="P96" s="1"/>
      <c r="Q96" s="1">
        <v>3.65</v>
      </c>
      <c r="R96" s="1">
        <v>5.7599999999999998E-2</v>
      </c>
      <c r="S96" s="1">
        <v>0.40699999999999997</v>
      </c>
      <c r="T96" s="1">
        <v>0.95199999999999996</v>
      </c>
      <c r="U96" s="1">
        <v>5.3100000000000001E-2</v>
      </c>
      <c r="V96" s="1">
        <v>1.0820000000000001</v>
      </c>
      <c r="W96" s="1">
        <v>1.7390000000000001</v>
      </c>
      <c r="X96" s="1">
        <v>0.219</v>
      </c>
      <c r="Y96" s="1">
        <v>8.1796000000000006</v>
      </c>
      <c r="Z96" s="1"/>
      <c r="AA96" s="1">
        <v>3.4826264861011119E-2</v>
      </c>
      <c r="AB96" s="1">
        <v>0</v>
      </c>
      <c r="AC96" s="1">
        <v>8.4690760074286553E-2</v>
      </c>
      <c r="AD96" s="1">
        <v>0</v>
      </c>
      <c r="AE96" s="1">
        <v>0.78709868143729245</v>
      </c>
      <c r="AF96" s="1">
        <v>0.11656754150255999</v>
      </c>
      <c r="AG96" s="1">
        <f t="shared" si="10"/>
        <v>1.0231832478751501</v>
      </c>
      <c r="AI96" s="1">
        <f t="shared" si="12"/>
        <v>0.46090644049827728</v>
      </c>
      <c r="AJ96" s="1">
        <f t="shared" si="13"/>
        <v>0.28677445003975621</v>
      </c>
      <c r="AK96" s="1">
        <f t="shared" si="14"/>
        <v>0.25231910946196662</v>
      </c>
      <c r="AL96">
        <f t="shared" si="11"/>
        <v>1</v>
      </c>
    </row>
    <row r="97" spans="1:38">
      <c r="A97" t="s">
        <v>468</v>
      </c>
      <c r="B97">
        <v>1050</v>
      </c>
      <c r="C97">
        <v>500</v>
      </c>
      <c r="D97" s="1">
        <v>0</v>
      </c>
      <c r="E97" s="1">
        <v>0.27</v>
      </c>
      <c r="G97" s="1">
        <v>47.29</v>
      </c>
      <c r="H97" s="1">
        <v>1.2805</v>
      </c>
      <c r="I97" s="1">
        <v>5.0199999999999996</v>
      </c>
      <c r="J97" s="1">
        <v>15.59</v>
      </c>
      <c r="K97" s="1">
        <v>0.78749999999999998</v>
      </c>
      <c r="L97" s="1">
        <v>8.4499999999999993</v>
      </c>
      <c r="M97" s="1">
        <v>20.32</v>
      </c>
      <c r="N97" s="1">
        <v>1.59</v>
      </c>
      <c r="O97" s="1">
        <v>100.32799999999999</v>
      </c>
      <c r="P97" s="1"/>
      <c r="Q97" s="1">
        <v>3.6520000000000001</v>
      </c>
      <c r="R97" s="1">
        <v>7.4399999999999994E-2</v>
      </c>
      <c r="S97" s="1">
        <v>0.45700000000000002</v>
      </c>
      <c r="T97" s="1">
        <v>1.0069999999999999</v>
      </c>
      <c r="U97" s="1">
        <v>5.1499999999999997E-2</v>
      </c>
      <c r="V97" s="1">
        <v>0.97299999999999998</v>
      </c>
      <c r="W97" s="1">
        <v>1.6819999999999999</v>
      </c>
      <c r="X97" s="1">
        <v>0.23799999999999999</v>
      </c>
      <c r="Y97" s="1">
        <v>8.1483000000000008</v>
      </c>
      <c r="Z97" s="1"/>
      <c r="AA97" s="1">
        <v>5.9527070871343291E-2</v>
      </c>
      <c r="AB97" s="1">
        <v>0</v>
      </c>
      <c r="AC97" s="1">
        <v>8.4743961486898334E-2</v>
      </c>
      <c r="AD97" s="1">
        <v>0</v>
      </c>
      <c r="AE97" s="1">
        <v>0.75800868388014142</v>
      </c>
      <c r="AF97" s="1">
        <v>0.1171321588988562</v>
      </c>
      <c r="AG97" s="1">
        <f t="shared" si="10"/>
        <v>1.0194118751372394</v>
      </c>
      <c r="AI97" s="1">
        <f t="shared" si="12"/>
        <v>0.45931185144729653</v>
      </c>
      <c r="AJ97" s="1">
        <f t="shared" si="13"/>
        <v>0.2657018022938285</v>
      </c>
      <c r="AK97" s="1">
        <f t="shared" si="14"/>
        <v>0.27498634625887491</v>
      </c>
      <c r="AL97">
        <f t="shared" si="11"/>
        <v>1</v>
      </c>
    </row>
    <row r="98" spans="1:38">
      <c r="A98" t="s">
        <v>469</v>
      </c>
      <c r="B98">
        <v>1050</v>
      </c>
      <c r="C98">
        <v>500</v>
      </c>
      <c r="D98" s="1">
        <v>0</v>
      </c>
      <c r="E98" s="1">
        <v>0.27</v>
      </c>
      <c r="G98" s="1">
        <v>46.32</v>
      </c>
      <c r="H98" s="1">
        <v>1.1937</v>
      </c>
      <c r="I98" s="1">
        <v>5.17</v>
      </c>
      <c r="J98" s="1">
        <v>14.49</v>
      </c>
      <c r="K98" s="1">
        <v>0.70779999999999998</v>
      </c>
      <c r="L98" s="1">
        <v>8.86</v>
      </c>
      <c r="M98" s="1">
        <v>20.37</v>
      </c>
      <c r="N98" s="1">
        <v>1.3089999999999999</v>
      </c>
      <c r="O98" s="1">
        <v>98.420500000000018</v>
      </c>
      <c r="P98" s="1"/>
      <c r="Q98" s="1">
        <v>3.6240000000000001</v>
      </c>
      <c r="R98" s="1">
        <v>7.0199999999999999E-2</v>
      </c>
      <c r="S98" s="1">
        <v>0.47599999999999998</v>
      </c>
      <c r="T98" s="1">
        <v>0.94799999999999995</v>
      </c>
      <c r="U98" s="1">
        <v>4.6899999999999997E-2</v>
      </c>
      <c r="V98" s="1">
        <v>1.034</v>
      </c>
      <c r="W98" s="1">
        <v>1.708</v>
      </c>
      <c r="X98" s="1">
        <v>0.1986</v>
      </c>
      <c r="Y98" s="1">
        <v>8.1311999999999998</v>
      </c>
      <c r="Z98" s="1"/>
      <c r="AA98" s="1">
        <v>6.0718896133426209E-2</v>
      </c>
      <c r="AB98" s="1">
        <v>0</v>
      </c>
      <c r="AC98" s="1">
        <v>8.9423584818549728E-2</v>
      </c>
      <c r="AD98" s="1">
        <v>0</v>
      </c>
      <c r="AE98" s="1">
        <v>0.76868452752668082</v>
      </c>
      <c r="AF98" s="1">
        <v>0.11352551692104201</v>
      </c>
      <c r="AG98" s="1">
        <f t="shared" si="10"/>
        <v>1.0323525253996988</v>
      </c>
      <c r="AI98" s="1">
        <f t="shared" si="12"/>
        <v>0.46287262872628726</v>
      </c>
      <c r="AJ98" s="1">
        <f t="shared" si="13"/>
        <v>0.28021680216802169</v>
      </c>
      <c r="AK98" s="1">
        <f t="shared" si="14"/>
        <v>0.25691056910569104</v>
      </c>
      <c r="AL98">
        <f t="shared" si="11"/>
        <v>1</v>
      </c>
    </row>
    <row r="99" spans="1:38">
      <c r="A99" t="s">
        <v>470</v>
      </c>
      <c r="B99">
        <v>1050</v>
      </c>
      <c r="C99">
        <v>500</v>
      </c>
      <c r="D99" s="1">
        <v>0</v>
      </c>
      <c r="E99" s="1">
        <v>0.27</v>
      </c>
      <c r="G99" s="1">
        <v>44.85</v>
      </c>
      <c r="H99" s="1">
        <v>1.3528</v>
      </c>
      <c r="I99" s="1">
        <v>5.44</v>
      </c>
      <c r="J99" s="1">
        <v>13.49</v>
      </c>
      <c r="K99" s="1">
        <v>0.61919999999999997</v>
      </c>
      <c r="L99" s="1">
        <v>9.7200000000000006</v>
      </c>
      <c r="M99" s="1">
        <v>21.01</v>
      </c>
      <c r="N99" s="1">
        <v>1.3184</v>
      </c>
      <c r="O99" s="1">
        <v>97.80040000000001</v>
      </c>
      <c r="P99" s="1"/>
      <c r="Q99" s="1">
        <v>3.5259999999999998</v>
      </c>
      <c r="R99" s="1">
        <v>0.08</v>
      </c>
      <c r="S99" s="1">
        <v>0.504</v>
      </c>
      <c r="T99" s="1">
        <v>0.88700000000000001</v>
      </c>
      <c r="U99" s="1">
        <v>4.1200000000000001E-2</v>
      </c>
      <c r="V99" s="1">
        <v>1.139</v>
      </c>
      <c r="W99" s="1">
        <v>1.77</v>
      </c>
      <c r="X99" s="1">
        <v>0.20100000000000001</v>
      </c>
      <c r="Y99" s="1">
        <v>8.1882000000000001</v>
      </c>
      <c r="Z99" s="1"/>
      <c r="AA99" s="1">
        <v>3.0794546572236015E-2</v>
      </c>
      <c r="AB99" s="1">
        <v>0</v>
      </c>
      <c r="AC99" s="1">
        <v>0.11160192425539539</v>
      </c>
      <c r="AD99" s="1">
        <v>0</v>
      </c>
      <c r="AE99" s="1">
        <v>0.78021219980946233</v>
      </c>
      <c r="AF99" s="1">
        <v>0.12038591226064038</v>
      </c>
      <c r="AG99" s="1">
        <f t="shared" si="10"/>
        <v>1.0429945828977341</v>
      </c>
      <c r="AI99" s="1">
        <f t="shared" si="12"/>
        <v>0.46628029504741836</v>
      </c>
      <c r="AJ99" s="1">
        <f t="shared" si="13"/>
        <v>0.30005268703898841</v>
      </c>
      <c r="AK99" s="1">
        <f t="shared" si="14"/>
        <v>0.23366701791359326</v>
      </c>
      <c r="AL99">
        <f t="shared" si="11"/>
        <v>1</v>
      </c>
    </row>
    <row r="100" spans="1:38">
      <c r="A100" t="s">
        <v>471</v>
      </c>
      <c r="B100">
        <v>1050</v>
      </c>
      <c r="C100">
        <v>500</v>
      </c>
      <c r="D100" s="1">
        <v>0</v>
      </c>
      <c r="E100" s="1">
        <v>0.27</v>
      </c>
      <c r="G100" s="1">
        <v>45.62</v>
      </c>
      <c r="H100" s="1">
        <v>1.0402</v>
      </c>
      <c r="I100" s="1">
        <v>5.33</v>
      </c>
      <c r="J100" s="1">
        <v>14.84</v>
      </c>
      <c r="K100" s="1">
        <v>0.74509999999999998</v>
      </c>
      <c r="L100" s="1">
        <v>8.6</v>
      </c>
      <c r="M100" s="1">
        <v>20.260000000000002</v>
      </c>
      <c r="N100" s="1">
        <v>1.39</v>
      </c>
      <c r="O100" s="1">
        <v>97.825299999999984</v>
      </c>
      <c r="P100" s="1"/>
      <c r="Q100" s="1">
        <v>3.6120000000000001</v>
      </c>
      <c r="R100" s="1">
        <v>6.1899999999999997E-2</v>
      </c>
      <c r="S100" s="1">
        <v>0.497</v>
      </c>
      <c r="T100" s="1">
        <v>0.98299999999999998</v>
      </c>
      <c r="U100" s="1">
        <v>0.05</v>
      </c>
      <c r="V100" s="1">
        <v>1.0149999999999999</v>
      </c>
      <c r="W100" s="1">
        <v>1.7190000000000001</v>
      </c>
      <c r="X100" s="1">
        <v>0.21299999999999999</v>
      </c>
      <c r="Y100" s="1">
        <v>8.1679999999999993</v>
      </c>
      <c r="Z100" s="1"/>
      <c r="AA100" s="1">
        <v>5.9895015804919932E-2</v>
      </c>
      <c r="AB100" s="1">
        <v>0</v>
      </c>
      <c r="AC100" s="1">
        <v>9.4709527220090628E-2</v>
      </c>
      <c r="AD100" s="1">
        <v>0</v>
      </c>
      <c r="AE100" s="1">
        <v>0.7668300682099003</v>
      </c>
      <c r="AF100" s="1">
        <v>0.11727444874409909</v>
      </c>
      <c r="AG100" s="1">
        <f t="shared" si="10"/>
        <v>1.0387090599790101</v>
      </c>
      <c r="AI100" s="1">
        <f t="shared" si="12"/>
        <v>0.46246973365617439</v>
      </c>
      <c r="AJ100" s="1">
        <f t="shared" si="13"/>
        <v>0.27306967984934089</v>
      </c>
      <c r="AK100" s="1">
        <f t="shared" si="14"/>
        <v>0.26446058649448484</v>
      </c>
      <c r="AL100">
        <f t="shared" si="11"/>
        <v>1.0000000000000002</v>
      </c>
    </row>
    <row r="101" spans="1:38">
      <c r="A101" t="s">
        <v>472</v>
      </c>
      <c r="B101">
        <v>1050</v>
      </c>
      <c r="C101">
        <v>500</v>
      </c>
      <c r="D101" s="1">
        <v>0</v>
      </c>
      <c r="E101" s="1">
        <v>0.27</v>
      </c>
      <c r="G101" s="1">
        <v>45.74</v>
      </c>
      <c r="H101" s="1">
        <v>1.1936</v>
      </c>
      <c r="I101" s="1">
        <v>4.8</v>
      </c>
      <c r="J101" s="1">
        <v>13.8</v>
      </c>
      <c r="K101" s="1">
        <v>0.68289999999999995</v>
      </c>
      <c r="L101" s="1">
        <v>9.68</v>
      </c>
      <c r="M101" s="1">
        <v>20.190000000000001</v>
      </c>
      <c r="N101" s="1">
        <v>1.2206999999999999</v>
      </c>
      <c r="O101" s="1">
        <v>97.307200000000009</v>
      </c>
      <c r="P101" s="1"/>
      <c r="Q101" s="1">
        <v>3.6110000000000002</v>
      </c>
      <c r="R101" s="1">
        <v>7.0900000000000005E-2</v>
      </c>
      <c r="S101" s="1">
        <v>0.44700000000000001</v>
      </c>
      <c r="T101" s="1">
        <v>0.91100000000000003</v>
      </c>
      <c r="U101" s="1">
        <v>4.5699999999999998E-2</v>
      </c>
      <c r="V101" s="1">
        <v>1.139</v>
      </c>
      <c r="W101" s="1">
        <v>1.708</v>
      </c>
      <c r="X101" s="1">
        <v>0.18690000000000001</v>
      </c>
      <c r="Y101" s="1">
        <v>8.1496999999999993</v>
      </c>
      <c r="Z101" s="1"/>
      <c r="AA101" s="1">
        <v>4.0245126812193471E-2</v>
      </c>
      <c r="AB101" s="1">
        <v>0</v>
      </c>
      <c r="AC101" s="1">
        <v>9.2159767047064967E-2</v>
      </c>
      <c r="AD101" s="1">
        <v>0</v>
      </c>
      <c r="AE101" s="1">
        <v>0.76656248357889289</v>
      </c>
      <c r="AF101" s="1">
        <v>0.132194207276778</v>
      </c>
      <c r="AG101" s="1">
        <f t="shared" si="10"/>
        <v>1.0311615847149294</v>
      </c>
      <c r="AI101" s="1">
        <f t="shared" si="12"/>
        <v>0.4544970729111229</v>
      </c>
      <c r="AJ101" s="1">
        <f t="shared" si="13"/>
        <v>0.30308674827035659</v>
      </c>
      <c r="AK101" s="1">
        <f t="shared" si="14"/>
        <v>0.24241617881852051</v>
      </c>
      <c r="AL101">
        <f t="shared" si="11"/>
        <v>1</v>
      </c>
    </row>
    <row r="102" spans="1:38">
      <c r="A102" t="s">
        <v>473</v>
      </c>
      <c r="B102">
        <v>1050</v>
      </c>
      <c r="C102">
        <v>500</v>
      </c>
      <c r="D102" s="1">
        <v>0</v>
      </c>
      <c r="E102" s="1">
        <v>0.27</v>
      </c>
      <c r="G102" s="1">
        <v>46.72</v>
      </c>
      <c r="H102" s="1">
        <v>0.88660000000000005</v>
      </c>
      <c r="I102" s="1">
        <v>4.47</v>
      </c>
      <c r="J102" s="1">
        <v>14.57</v>
      </c>
      <c r="K102" s="1">
        <v>0.84299999999999997</v>
      </c>
      <c r="L102" s="1">
        <v>9.0299999999999994</v>
      </c>
      <c r="M102" s="1">
        <v>20.72</v>
      </c>
      <c r="N102" s="1">
        <v>1.45</v>
      </c>
      <c r="O102" s="1">
        <v>98.689600000000013</v>
      </c>
      <c r="P102" s="1"/>
      <c r="Q102" s="1">
        <v>3.6640000000000001</v>
      </c>
      <c r="R102" s="1">
        <v>5.2299999999999999E-2</v>
      </c>
      <c r="S102" s="1">
        <v>0.41299999999999998</v>
      </c>
      <c r="T102" s="1">
        <v>0.95599999999999996</v>
      </c>
      <c r="U102" s="1">
        <v>5.6000000000000001E-2</v>
      </c>
      <c r="V102" s="1">
        <v>1.056</v>
      </c>
      <c r="W102" s="1">
        <v>1.7410000000000001</v>
      </c>
      <c r="X102" s="1">
        <v>0.22</v>
      </c>
      <c r="Y102" s="1">
        <v>8.1715</v>
      </c>
      <c r="Z102" s="1"/>
      <c r="AA102" s="1">
        <v>4.3347663661030988E-2</v>
      </c>
      <c r="AB102" s="1">
        <v>0</v>
      </c>
      <c r="AC102" s="1">
        <v>8.185747739209781E-2</v>
      </c>
      <c r="AD102" s="1">
        <v>0</v>
      </c>
      <c r="AE102" s="1">
        <v>0.79071226792484839</v>
      </c>
      <c r="AF102" s="1">
        <v>0.10864570154419051</v>
      </c>
      <c r="AG102" s="1">
        <f t="shared" si="10"/>
        <v>1.0245631105221675</v>
      </c>
      <c r="AI102" s="1">
        <f t="shared" si="12"/>
        <v>0.46389555022648549</v>
      </c>
      <c r="AJ102" s="1">
        <f t="shared" si="13"/>
        <v>0.28137490007993604</v>
      </c>
      <c r="AK102" s="1">
        <f t="shared" si="14"/>
        <v>0.25472954969357847</v>
      </c>
      <c r="AL102">
        <f t="shared" si="11"/>
        <v>1</v>
      </c>
    </row>
    <row r="103" spans="1:38" ht="16">
      <c r="A103" s="5" t="s">
        <v>284</v>
      </c>
      <c r="AG103" s="1"/>
      <c r="AI103" s="1"/>
      <c r="AJ103" s="1"/>
      <c r="AK103" s="1"/>
    </row>
    <row r="104" spans="1:38">
      <c r="A104" t="s">
        <v>474</v>
      </c>
      <c r="B104">
        <v>950</v>
      </c>
      <c r="C104">
        <v>200</v>
      </c>
      <c r="D104" s="1">
        <v>0</v>
      </c>
      <c r="E104" s="1">
        <v>0</v>
      </c>
      <c r="G104" s="1">
        <v>51.08</v>
      </c>
      <c r="H104" s="1">
        <v>0.27860000000000001</v>
      </c>
      <c r="I104" s="1">
        <v>2.04</v>
      </c>
      <c r="J104" s="1">
        <v>15.18</v>
      </c>
      <c r="K104" s="1">
        <v>2.52</v>
      </c>
      <c r="L104" s="1">
        <v>8.1199999999999992</v>
      </c>
      <c r="M104" s="1">
        <v>17.05</v>
      </c>
      <c r="N104" s="1">
        <v>1.2936000000000001</v>
      </c>
      <c r="O104" s="1">
        <v>97.56219999999999</v>
      </c>
      <c r="P104" s="1"/>
      <c r="Q104" s="1">
        <v>4.0090000000000003</v>
      </c>
      <c r="R104" s="1">
        <v>1.6400000000000001E-2</v>
      </c>
      <c r="S104" s="1">
        <v>0.188</v>
      </c>
      <c r="T104" s="1">
        <v>0.996</v>
      </c>
      <c r="U104" s="1">
        <v>0.16700000000000001</v>
      </c>
      <c r="V104" s="1">
        <v>0.95</v>
      </c>
      <c r="W104" s="1">
        <v>1.4339999999999999</v>
      </c>
      <c r="X104" s="1">
        <v>0.19689999999999999</v>
      </c>
      <c r="Y104" s="1">
        <v>7.9960000000000004</v>
      </c>
      <c r="Z104" s="1"/>
      <c r="AA104" s="1">
        <v>9.8433241569252899E-2</v>
      </c>
      <c r="AB104" s="1">
        <v>6.0759819250741365E-4</v>
      </c>
      <c r="AC104" s="1">
        <v>0</v>
      </c>
      <c r="AD104" s="1">
        <v>0</v>
      </c>
      <c r="AE104" s="1">
        <v>0.71634783902823973</v>
      </c>
      <c r="AF104" s="1">
        <v>0.12847267968030535</v>
      </c>
      <c r="AG104" s="1">
        <f t="shared" si="10"/>
        <v>0.94386135847030528</v>
      </c>
      <c r="AI104" s="1">
        <f t="shared" ref="AI104:AI119" si="15">W104/(T104+V104+W104)</f>
        <v>0.42426035502958581</v>
      </c>
      <c r="AJ104" s="1">
        <f t="shared" ref="AJ104:AJ119" si="16">V104/(T104+V104+W104)</f>
        <v>0.28106508875739644</v>
      </c>
      <c r="AK104" s="1">
        <f t="shared" ref="AK104:AK119" si="17">T104/(T104+V104+W104)</f>
        <v>0.29467455621301775</v>
      </c>
      <c r="AL104">
        <f t="shared" si="11"/>
        <v>1</v>
      </c>
    </row>
    <row r="105" spans="1:38">
      <c r="A105" t="s">
        <v>475</v>
      </c>
      <c r="B105">
        <v>950</v>
      </c>
      <c r="C105">
        <v>200</v>
      </c>
      <c r="D105" s="1">
        <v>0</v>
      </c>
      <c r="E105" s="1">
        <v>0</v>
      </c>
      <c r="G105" s="1">
        <v>50.58</v>
      </c>
      <c r="H105" s="1">
        <v>0.29420000000000002</v>
      </c>
      <c r="I105" s="1">
        <v>1.5863</v>
      </c>
      <c r="J105" s="1">
        <v>17.72</v>
      </c>
      <c r="K105" s="1">
        <v>2.4900000000000002</v>
      </c>
      <c r="L105" s="1">
        <v>8.34</v>
      </c>
      <c r="M105" s="1">
        <v>16.45</v>
      </c>
      <c r="N105" s="1">
        <v>0.9083</v>
      </c>
      <c r="O105" s="1">
        <v>98.368799999999993</v>
      </c>
      <c r="P105" s="1"/>
      <c r="Q105" s="1">
        <v>3.976</v>
      </c>
      <c r="R105" s="1">
        <v>1.7399999999999999E-2</v>
      </c>
      <c r="S105" s="1">
        <v>0.14699999999999999</v>
      </c>
      <c r="T105" s="1">
        <v>1.165</v>
      </c>
      <c r="U105" s="1">
        <v>0.16600000000000001</v>
      </c>
      <c r="V105" s="1">
        <v>0.97699999999999998</v>
      </c>
      <c r="W105" s="1">
        <v>1.3859999999999999</v>
      </c>
      <c r="X105" s="1">
        <v>0.1384</v>
      </c>
      <c r="Y105" s="1">
        <v>7.9951999999999996</v>
      </c>
      <c r="Z105" s="1"/>
      <c r="AA105" s="1">
        <v>6.5569447909156878E-2</v>
      </c>
      <c r="AB105" s="1">
        <v>0</v>
      </c>
      <c r="AC105" s="1">
        <v>4.0290291165626657E-3</v>
      </c>
      <c r="AD105" s="1">
        <v>0</v>
      </c>
      <c r="AE105" s="1">
        <v>0.69009469733828022</v>
      </c>
      <c r="AF105" s="1">
        <v>0.19157167884242188</v>
      </c>
      <c r="AG105" s="1">
        <f t="shared" si="10"/>
        <v>0.95126485320642162</v>
      </c>
      <c r="AI105" s="1">
        <f t="shared" si="15"/>
        <v>0.39285714285714285</v>
      </c>
      <c r="AJ105" s="1">
        <f t="shared" si="16"/>
        <v>0.2769274376417234</v>
      </c>
      <c r="AK105" s="1">
        <f t="shared" si="17"/>
        <v>0.33021541950113381</v>
      </c>
      <c r="AL105">
        <f t="shared" si="11"/>
        <v>1</v>
      </c>
    </row>
    <row r="106" spans="1:38">
      <c r="A106" t="s">
        <v>476</v>
      </c>
      <c r="B106">
        <v>900</v>
      </c>
      <c r="C106">
        <v>200</v>
      </c>
      <c r="D106" s="1">
        <v>5.0999999999999996</v>
      </c>
      <c r="E106" s="1">
        <v>0</v>
      </c>
      <c r="G106" s="1">
        <v>46.67</v>
      </c>
      <c r="H106" s="1">
        <v>0.72289999999999999</v>
      </c>
      <c r="I106" s="1">
        <v>7.07</v>
      </c>
      <c r="J106" s="1">
        <v>12.9</v>
      </c>
      <c r="K106" s="1">
        <v>1.1838</v>
      </c>
      <c r="L106" s="1">
        <v>7.68</v>
      </c>
      <c r="M106" s="1">
        <v>20.079999999999998</v>
      </c>
      <c r="N106" s="1">
        <v>1.58</v>
      </c>
      <c r="O106" s="1">
        <v>97.886700000000005</v>
      </c>
      <c r="P106" s="1"/>
      <c r="Q106" s="1">
        <v>3.64</v>
      </c>
      <c r="R106" s="1">
        <v>4.24E-2</v>
      </c>
      <c r="S106" s="1">
        <v>0.65</v>
      </c>
      <c r="T106" s="1">
        <v>0.84099999999999997</v>
      </c>
      <c r="U106" s="1">
        <v>7.8200000000000006E-2</v>
      </c>
      <c r="V106" s="1">
        <v>0.89300000000000002</v>
      </c>
      <c r="W106" s="1">
        <v>1.6779999999999999</v>
      </c>
      <c r="X106" s="1">
        <v>0.23899999999999999</v>
      </c>
      <c r="Y106" s="1">
        <v>8.11</v>
      </c>
      <c r="Z106" s="1"/>
      <c r="AA106" s="1">
        <v>0.11980280160839929</v>
      </c>
      <c r="AB106" s="1">
        <v>3.1221574942275787E-2</v>
      </c>
      <c r="AC106" s="1">
        <v>7.181003523256177E-2</v>
      </c>
      <c r="AD106" s="1">
        <v>0</v>
      </c>
      <c r="AE106" s="1">
        <v>0.73836274608507124</v>
      </c>
      <c r="AF106" s="1">
        <v>6.5641519397059422E-2</v>
      </c>
      <c r="AG106" s="1">
        <f t="shared" si="10"/>
        <v>1.0268386772653675</v>
      </c>
      <c r="AI106" s="1">
        <f t="shared" si="15"/>
        <v>0.49179366940211017</v>
      </c>
      <c r="AJ106" s="1">
        <f t="shared" si="16"/>
        <v>0.26172332942555687</v>
      </c>
      <c r="AK106" s="1">
        <f t="shared" si="17"/>
        <v>0.24648300117233293</v>
      </c>
      <c r="AL106">
        <f t="shared" si="11"/>
        <v>1</v>
      </c>
    </row>
    <row r="107" spans="1:38">
      <c r="A107" t="s">
        <v>477</v>
      </c>
      <c r="B107">
        <v>900</v>
      </c>
      <c r="C107">
        <v>200</v>
      </c>
      <c r="D107" s="1">
        <v>5.0999999999999996</v>
      </c>
      <c r="E107" s="1">
        <v>0</v>
      </c>
      <c r="G107" s="1">
        <v>47.22</v>
      </c>
      <c r="H107" s="1">
        <v>0.63880000000000003</v>
      </c>
      <c r="I107" s="1">
        <v>6.3</v>
      </c>
      <c r="J107" s="1">
        <v>12.53</v>
      </c>
      <c r="K107" s="1">
        <v>1.2463</v>
      </c>
      <c r="L107" s="1">
        <v>7.98</v>
      </c>
      <c r="M107" s="1">
        <v>20.25</v>
      </c>
      <c r="N107" s="1">
        <v>1.51</v>
      </c>
      <c r="O107" s="1">
        <v>97.675100000000015</v>
      </c>
      <c r="P107" s="1"/>
      <c r="Q107" s="1">
        <v>3.6909999999999998</v>
      </c>
      <c r="R107" s="1">
        <v>3.7499999999999999E-2</v>
      </c>
      <c r="S107" s="1">
        <v>0.58099999999999996</v>
      </c>
      <c r="T107" s="1">
        <v>0.81899999999999995</v>
      </c>
      <c r="U107" s="1">
        <v>8.2500000000000004E-2</v>
      </c>
      <c r="V107" s="1">
        <v>0.92900000000000005</v>
      </c>
      <c r="W107" s="1">
        <v>1.6950000000000001</v>
      </c>
      <c r="X107" s="1">
        <v>0.22800000000000001</v>
      </c>
      <c r="Y107" s="1">
        <v>8.0937999999999999</v>
      </c>
      <c r="Z107" s="1"/>
      <c r="AA107" s="1">
        <v>0.11460902333646253</v>
      </c>
      <c r="AB107" s="1">
        <v>2.4560950284434141E-2</v>
      </c>
      <c r="AC107" s="1">
        <v>6.3466854558140953E-2</v>
      </c>
      <c r="AD107" s="1">
        <v>0</v>
      </c>
      <c r="AE107" s="1">
        <v>0.76133431986506717</v>
      </c>
      <c r="AF107" s="1">
        <v>5.7285698081679215E-2</v>
      </c>
      <c r="AG107" s="1">
        <f t="shared" si="10"/>
        <v>1.021256846125784</v>
      </c>
      <c r="AI107" s="1">
        <f t="shared" si="15"/>
        <v>0.49230322393261694</v>
      </c>
      <c r="AJ107" s="1">
        <f t="shared" si="16"/>
        <v>0.26982282892826026</v>
      </c>
      <c r="AK107" s="1">
        <f t="shared" si="17"/>
        <v>0.23787394713912283</v>
      </c>
      <c r="AL107">
        <f t="shared" si="11"/>
        <v>1</v>
      </c>
    </row>
    <row r="108" spans="1:38">
      <c r="A108" t="s">
        <v>478</v>
      </c>
      <c r="B108">
        <v>900</v>
      </c>
      <c r="C108">
        <v>200</v>
      </c>
      <c r="D108" s="1">
        <v>5.0999999999999996</v>
      </c>
      <c r="E108" s="1">
        <v>0</v>
      </c>
      <c r="G108" s="1">
        <v>46.29</v>
      </c>
      <c r="H108" s="1">
        <v>0.36870000000000003</v>
      </c>
      <c r="I108" s="1">
        <v>8.1</v>
      </c>
      <c r="J108" s="1">
        <v>14.41</v>
      </c>
      <c r="K108" s="1">
        <v>1.2486999999999999</v>
      </c>
      <c r="L108" s="1">
        <v>6.37</v>
      </c>
      <c r="M108" s="1">
        <v>20.03</v>
      </c>
      <c r="N108" s="1">
        <v>1.43</v>
      </c>
      <c r="O108" s="1">
        <v>98.247399999999999</v>
      </c>
      <c r="P108" s="1"/>
      <c r="Q108" s="1">
        <v>3.609</v>
      </c>
      <c r="R108" s="1">
        <v>2.1600000000000001E-2</v>
      </c>
      <c r="S108" s="1">
        <v>0.74399999999999999</v>
      </c>
      <c r="T108" s="1">
        <v>0.93899999999999995</v>
      </c>
      <c r="U108" s="1">
        <v>8.2500000000000004E-2</v>
      </c>
      <c r="V108" s="1">
        <v>0.74</v>
      </c>
      <c r="W108" s="1">
        <v>1.673</v>
      </c>
      <c r="X108" s="1">
        <v>0.217</v>
      </c>
      <c r="Y108" s="1">
        <v>8.0772999999999993</v>
      </c>
      <c r="Z108" s="1"/>
      <c r="AA108" s="1">
        <v>0.10868924343634712</v>
      </c>
      <c r="AB108" s="1">
        <v>8.0186935689669336E-2</v>
      </c>
      <c r="AC108" s="1">
        <v>5.258634025238898E-2</v>
      </c>
      <c r="AD108" s="1">
        <v>0</v>
      </c>
      <c r="AE108" s="1">
        <v>0.7085394852640432</v>
      </c>
      <c r="AF108" s="1">
        <v>6.8069728161441856E-2</v>
      </c>
      <c r="AG108" s="1">
        <f t="shared" si="10"/>
        <v>1.0180717328038904</v>
      </c>
      <c r="AI108" s="1">
        <f t="shared" si="15"/>
        <v>0.49910501193317425</v>
      </c>
      <c r="AJ108" s="1">
        <f t="shared" si="16"/>
        <v>0.220763723150358</v>
      </c>
      <c r="AK108" s="1">
        <f t="shared" si="17"/>
        <v>0.28013126491646778</v>
      </c>
      <c r="AL108">
        <f t="shared" si="11"/>
        <v>1</v>
      </c>
    </row>
    <row r="109" spans="1:38">
      <c r="A109" t="s">
        <v>479</v>
      </c>
      <c r="B109">
        <v>1000</v>
      </c>
      <c r="C109">
        <v>200</v>
      </c>
      <c r="D109" s="1">
        <v>0</v>
      </c>
      <c r="E109" s="1">
        <v>0</v>
      </c>
      <c r="G109" s="1">
        <v>52.49</v>
      </c>
      <c r="H109" s="1">
        <v>0.3075</v>
      </c>
      <c r="I109" s="1">
        <v>2.09</v>
      </c>
      <c r="J109" s="1">
        <v>17.11</v>
      </c>
      <c r="K109" s="1">
        <v>2.42</v>
      </c>
      <c r="L109" s="1">
        <v>8.5399999999999991</v>
      </c>
      <c r="M109" s="1">
        <v>17.989999999999998</v>
      </c>
      <c r="N109" s="1">
        <v>1.75</v>
      </c>
      <c r="O109" s="1">
        <v>102.69749999999999</v>
      </c>
      <c r="P109" s="1"/>
      <c r="Q109" s="1">
        <v>3.9529999999999998</v>
      </c>
      <c r="R109" s="1">
        <v>1.7399999999999999E-2</v>
      </c>
      <c r="S109" s="1">
        <v>0.185</v>
      </c>
      <c r="T109" s="1">
        <v>1.0780000000000001</v>
      </c>
      <c r="U109" s="1">
        <v>0.154</v>
      </c>
      <c r="V109" s="1">
        <v>0.95799999999999996</v>
      </c>
      <c r="W109" s="1">
        <v>1.452</v>
      </c>
      <c r="X109" s="1">
        <v>0.25600000000000001</v>
      </c>
      <c r="Y109" s="1">
        <v>8.0754999999999999</v>
      </c>
      <c r="Z109" s="1"/>
      <c r="AA109" s="1">
        <v>6.9253776564352457E-2</v>
      </c>
      <c r="AB109" s="1">
        <v>0</v>
      </c>
      <c r="AC109" s="1">
        <v>1.1749168292554013E-2</v>
      </c>
      <c r="AD109" s="1">
        <v>0</v>
      </c>
      <c r="AE109" s="1">
        <v>0.7140641132960962</v>
      </c>
      <c r="AF109" s="1">
        <v>0.15206126807527748</v>
      </c>
      <c r="AG109" s="1">
        <f t="shared" si="10"/>
        <v>0.94712832622828014</v>
      </c>
      <c r="AI109" s="1">
        <f t="shared" si="15"/>
        <v>0.41628440366972475</v>
      </c>
      <c r="AJ109" s="1">
        <f t="shared" si="16"/>
        <v>0.27465596330275227</v>
      </c>
      <c r="AK109" s="1">
        <f t="shared" si="17"/>
        <v>0.30905963302752298</v>
      </c>
      <c r="AL109">
        <f t="shared" si="11"/>
        <v>1</v>
      </c>
    </row>
    <row r="110" spans="1:38">
      <c r="A110" t="s">
        <v>480</v>
      </c>
      <c r="B110">
        <v>1000</v>
      </c>
      <c r="C110">
        <v>200</v>
      </c>
      <c r="D110" s="1">
        <v>0</v>
      </c>
      <c r="E110" s="1">
        <v>0</v>
      </c>
      <c r="G110" s="1">
        <v>49.37</v>
      </c>
      <c r="H110" s="1">
        <v>0.32250000000000001</v>
      </c>
      <c r="I110" s="1">
        <v>1.9</v>
      </c>
      <c r="J110" s="1">
        <v>19.25</v>
      </c>
      <c r="K110" s="1">
        <v>2.25</v>
      </c>
      <c r="L110" s="1">
        <v>7.36</v>
      </c>
      <c r="M110" s="1">
        <v>18.399999999999999</v>
      </c>
      <c r="N110" s="1">
        <v>1.27</v>
      </c>
      <c r="O110" s="1">
        <v>100.12250000000002</v>
      </c>
      <c r="P110" s="1"/>
      <c r="Q110" s="1">
        <v>3.879</v>
      </c>
      <c r="R110" s="1">
        <v>1.9099999999999999E-2</v>
      </c>
      <c r="S110" s="1">
        <v>0.17599999999999999</v>
      </c>
      <c r="T110" s="1">
        <v>1.2649999999999999</v>
      </c>
      <c r="U110" s="1">
        <v>0.14899999999999999</v>
      </c>
      <c r="V110" s="1">
        <v>0.86199999999999999</v>
      </c>
      <c r="W110" s="1">
        <v>1.5489999999999999</v>
      </c>
      <c r="X110" s="1">
        <v>0.19350000000000001</v>
      </c>
      <c r="Y110" s="1">
        <v>8.1219999999999999</v>
      </c>
      <c r="Z110" s="1"/>
      <c r="AA110" s="1">
        <v>2.808527992040917E-2</v>
      </c>
      <c r="AB110" s="1">
        <v>0</v>
      </c>
      <c r="AC110" s="1">
        <v>2.9955958382499537E-2</v>
      </c>
      <c r="AD110" s="1">
        <v>0</v>
      </c>
      <c r="AE110" s="1">
        <v>0.74477209113305132</v>
      </c>
      <c r="AF110" s="1">
        <v>0.15950859275744833</v>
      </c>
      <c r="AG110" s="1">
        <f t="shared" si="10"/>
        <v>0.9623219221934084</v>
      </c>
      <c r="AI110" s="1">
        <f t="shared" si="15"/>
        <v>0.42138193688792169</v>
      </c>
      <c r="AJ110" s="1">
        <f t="shared" si="16"/>
        <v>0.23449401523394997</v>
      </c>
      <c r="AK110" s="1">
        <f t="shared" si="17"/>
        <v>0.34412404787812839</v>
      </c>
      <c r="AL110">
        <f t="shared" si="11"/>
        <v>1</v>
      </c>
    </row>
    <row r="111" spans="1:38">
      <c r="A111" t="s">
        <v>481</v>
      </c>
      <c r="B111">
        <v>850</v>
      </c>
      <c r="C111">
        <v>200</v>
      </c>
      <c r="D111" s="1">
        <v>4.5999999999999996</v>
      </c>
      <c r="E111" s="1">
        <v>0</v>
      </c>
      <c r="G111" s="1">
        <v>50.04</v>
      </c>
      <c r="H111" s="1">
        <v>0.41830000000000001</v>
      </c>
      <c r="I111" s="1">
        <v>4.22</v>
      </c>
      <c r="J111" s="1">
        <v>18.38</v>
      </c>
      <c r="K111" s="1">
        <v>1.95</v>
      </c>
      <c r="L111" s="1">
        <v>5.64</v>
      </c>
      <c r="M111" s="1">
        <v>16.88</v>
      </c>
      <c r="N111" s="1">
        <v>3.34</v>
      </c>
      <c r="O111" s="1">
        <v>100.86829999999999</v>
      </c>
      <c r="P111" s="1"/>
      <c r="Q111" s="1">
        <v>3.835</v>
      </c>
      <c r="R111" s="1">
        <v>2.41E-2</v>
      </c>
      <c r="S111" s="1">
        <v>0.38200000000000001</v>
      </c>
      <c r="T111" s="1">
        <v>1.1779999999999999</v>
      </c>
      <c r="U111" s="1">
        <v>0.127</v>
      </c>
      <c r="V111" s="1">
        <v>0.64400000000000002</v>
      </c>
      <c r="W111" s="1">
        <v>1.3859999999999999</v>
      </c>
      <c r="X111" s="1">
        <v>0.497</v>
      </c>
      <c r="Y111" s="1">
        <v>8.1637000000000004</v>
      </c>
      <c r="Z111" s="1"/>
      <c r="AA111" s="1">
        <v>0.12605393441242749</v>
      </c>
      <c r="AB111" s="1">
        <v>0</v>
      </c>
      <c r="AC111" s="1">
        <v>3.3077531426628504E-2</v>
      </c>
      <c r="AD111" s="1">
        <v>0</v>
      </c>
      <c r="AE111" s="1">
        <v>0.66587861027061346</v>
      </c>
      <c r="AF111" s="1">
        <v>0.12653978182646991</v>
      </c>
      <c r="AG111" s="1">
        <f t="shared" si="10"/>
        <v>0.95154985793613944</v>
      </c>
      <c r="AI111" s="1">
        <f t="shared" si="15"/>
        <v>0.43204488778054856</v>
      </c>
      <c r="AJ111" s="1">
        <f t="shared" si="16"/>
        <v>0.20074812967581046</v>
      </c>
      <c r="AK111" s="1">
        <f t="shared" si="17"/>
        <v>0.36720698254364087</v>
      </c>
      <c r="AL111">
        <f t="shared" si="11"/>
        <v>0.99999999999999978</v>
      </c>
    </row>
    <row r="112" spans="1:38">
      <c r="A112" t="s">
        <v>482</v>
      </c>
      <c r="B112">
        <v>850</v>
      </c>
      <c r="C112">
        <v>200</v>
      </c>
      <c r="D112" s="1">
        <v>0</v>
      </c>
      <c r="E112" s="1">
        <v>0</v>
      </c>
      <c r="G112" s="1">
        <v>47.29</v>
      </c>
      <c r="H112" s="1">
        <v>0.74750000000000005</v>
      </c>
      <c r="I112" s="1">
        <v>2.78</v>
      </c>
      <c r="J112" s="1">
        <v>27.25</v>
      </c>
      <c r="K112" s="1">
        <v>0.97270000000000001</v>
      </c>
      <c r="L112" s="1">
        <v>2.79</v>
      </c>
      <c r="M112" s="1">
        <v>18.41</v>
      </c>
      <c r="N112" s="1">
        <v>1.1355999999999999</v>
      </c>
      <c r="O112" s="1">
        <v>101.37580000000001</v>
      </c>
      <c r="P112" s="1"/>
      <c r="Q112" s="1">
        <v>3.8029999999999999</v>
      </c>
      <c r="R112" s="1">
        <v>4.5199999999999997E-2</v>
      </c>
      <c r="S112" s="1">
        <v>0.26300000000000001</v>
      </c>
      <c r="T112" s="1">
        <v>1.833</v>
      </c>
      <c r="U112" s="1">
        <v>6.6299999999999998E-2</v>
      </c>
      <c r="V112" s="1">
        <v>0.33400000000000002</v>
      </c>
      <c r="W112" s="1">
        <v>1.587</v>
      </c>
      <c r="X112" s="1">
        <v>0.17710000000000001</v>
      </c>
      <c r="Y112" s="1">
        <v>8.109</v>
      </c>
      <c r="Z112" s="1"/>
      <c r="AA112" s="1">
        <v>3.3264539492126793E-2</v>
      </c>
      <c r="AB112" s="1">
        <v>0</v>
      </c>
      <c r="AC112" s="1">
        <v>4.9240095194103772E-2</v>
      </c>
      <c r="AD112" s="1">
        <v>0</v>
      </c>
      <c r="AE112" s="1">
        <v>0.74391563276289374</v>
      </c>
      <c r="AF112" s="1">
        <v>0.16983023168687006</v>
      </c>
      <c r="AG112" s="1">
        <f t="shared" si="10"/>
        <v>0.99625049913599439</v>
      </c>
      <c r="AI112" s="1">
        <f t="shared" si="15"/>
        <v>0.42274906766116149</v>
      </c>
      <c r="AJ112" s="1">
        <f t="shared" si="16"/>
        <v>8.897176345231754E-2</v>
      </c>
      <c r="AK112" s="1">
        <f t="shared" si="17"/>
        <v>0.48827916888652106</v>
      </c>
      <c r="AL112">
        <f t="shared" si="11"/>
        <v>1</v>
      </c>
    </row>
    <row r="113" spans="1:38">
      <c r="A113" t="s">
        <v>483</v>
      </c>
      <c r="B113">
        <v>850</v>
      </c>
      <c r="C113">
        <v>200</v>
      </c>
      <c r="D113" s="1">
        <v>0</v>
      </c>
      <c r="E113" s="1">
        <v>0</v>
      </c>
      <c r="G113" s="1">
        <v>47.07</v>
      </c>
      <c r="H113" s="1">
        <v>0.59230000000000005</v>
      </c>
      <c r="I113" s="1">
        <v>2.42</v>
      </c>
      <c r="J113" s="1">
        <v>26.12</v>
      </c>
      <c r="K113" s="1">
        <v>0.90610000000000002</v>
      </c>
      <c r="L113" s="1">
        <v>2.88</v>
      </c>
      <c r="M113" s="1">
        <v>18.670000000000002</v>
      </c>
      <c r="N113" s="1">
        <v>0.95</v>
      </c>
      <c r="O113" s="1">
        <v>99.608399999999989</v>
      </c>
      <c r="P113" s="1"/>
      <c r="Q113" s="1">
        <v>3.8380000000000001</v>
      </c>
      <c r="R113" s="1">
        <v>3.6299999999999999E-2</v>
      </c>
      <c r="S113" s="1">
        <v>0.23300000000000001</v>
      </c>
      <c r="T113" s="1">
        <v>1.7809999999999999</v>
      </c>
      <c r="U113" s="1">
        <v>6.2600000000000003E-2</v>
      </c>
      <c r="V113" s="1">
        <v>0.35</v>
      </c>
      <c r="W113" s="1">
        <v>1.631</v>
      </c>
      <c r="X113" s="1">
        <v>0.1502</v>
      </c>
      <c r="Y113" s="1">
        <v>8.0846999999999998</v>
      </c>
      <c r="Z113" s="1"/>
      <c r="AA113" s="1">
        <v>3.5714158929355366E-2</v>
      </c>
      <c r="AB113" s="1">
        <v>0</v>
      </c>
      <c r="AC113" s="1">
        <v>4.0295074629444705E-2</v>
      </c>
      <c r="AD113" s="1">
        <v>0</v>
      </c>
      <c r="AE113" s="1">
        <v>0.77542467127871584</v>
      </c>
      <c r="AF113" s="1">
        <v>0.14519702532663303</v>
      </c>
      <c r="AG113" s="1">
        <f t="shared" si="10"/>
        <v>0.99663093016414894</v>
      </c>
      <c r="AI113" s="1">
        <f t="shared" si="15"/>
        <v>0.43354598617756518</v>
      </c>
      <c r="AJ113" s="1">
        <f t="shared" si="16"/>
        <v>9.3035619351408833E-2</v>
      </c>
      <c r="AK113" s="1">
        <f t="shared" si="17"/>
        <v>0.47341839447102607</v>
      </c>
      <c r="AL113">
        <f t="shared" si="11"/>
        <v>1</v>
      </c>
    </row>
    <row r="114" spans="1:38">
      <c r="A114" t="s">
        <v>484</v>
      </c>
      <c r="B114">
        <v>1000</v>
      </c>
      <c r="C114">
        <v>500</v>
      </c>
      <c r="D114" s="1">
        <v>0</v>
      </c>
      <c r="E114" s="1">
        <v>0</v>
      </c>
      <c r="G114" s="1">
        <v>46.23</v>
      </c>
      <c r="H114" s="1">
        <v>0.54179999999999995</v>
      </c>
      <c r="I114" s="1">
        <v>5.09</v>
      </c>
      <c r="J114" s="1">
        <v>17.03</v>
      </c>
      <c r="K114" s="1">
        <v>1.49</v>
      </c>
      <c r="L114" s="1">
        <v>6.58</v>
      </c>
      <c r="M114" s="1">
        <v>19.489999999999998</v>
      </c>
      <c r="N114" s="1">
        <v>1.93</v>
      </c>
      <c r="O114" s="1">
        <v>98.381799999999984</v>
      </c>
      <c r="P114" s="1"/>
      <c r="Q114" s="1">
        <v>3.6819999999999999</v>
      </c>
      <c r="R114" s="1">
        <v>3.2500000000000001E-2</v>
      </c>
      <c r="S114" s="1">
        <v>0.47799999999999998</v>
      </c>
      <c r="T114" s="1">
        <v>1.1339999999999999</v>
      </c>
      <c r="U114" s="1">
        <v>0.1</v>
      </c>
      <c r="V114" s="1">
        <v>0.78100000000000003</v>
      </c>
      <c r="W114" s="1">
        <v>1.663</v>
      </c>
      <c r="X114" s="1">
        <v>0.29799999999999999</v>
      </c>
      <c r="Y114" s="1">
        <v>8.1949000000000005</v>
      </c>
      <c r="Z114" s="1"/>
      <c r="AA114" s="1">
        <v>8.2661669681691224E-2</v>
      </c>
      <c r="AB114" s="1">
        <v>0</v>
      </c>
      <c r="AC114" s="1">
        <v>7.8274952341521375E-2</v>
      </c>
      <c r="AD114" s="1">
        <v>0</v>
      </c>
      <c r="AE114" s="1">
        <v>0.75443253015867529</v>
      </c>
      <c r="AF114" s="1">
        <v>0.10231219901811744</v>
      </c>
      <c r="AG114" s="1">
        <f t="shared" si="10"/>
        <v>1.0176813512000054</v>
      </c>
      <c r="AI114" s="1">
        <f t="shared" si="15"/>
        <v>0.46478479597540523</v>
      </c>
      <c r="AJ114" s="1">
        <f t="shared" si="16"/>
        <v>0.21827836780324203</v>
      </c>
      <c r="AK114" s="1">
        <f t="shared" si="17"/>
        <v>0.31693683622135266</v>
      </c>
      <c r="AL114">
        <f t="shared" si="11"/>
        <v>1</v>
      </c>
    </row>
    <row r="115" spans="1:38">
      <c r="A115" t="s">
        <v>485</v>
      </c>
      <c r="B115">
        <v>1000</v>
      </c>
      <c r="C115">
        <v>500</v>
      </c>
      <c r="D115" s="1">
        <v>0</v>
      </c>
      <c r="E115" s="1">
        <v>0</v>
      </c>
      <c r="G115" s="1">
        <v>51.31</v>
      </c>
      <c r="H115" s="1">
        <v>0.25290000000000001</v>
      </c>
      <c r="I115" s="1">
        <v>4.46</v>
      </c>
      <c r="J115" s="1">
        <v>13.21</v>
      </c>
      <c r="K115" s="1">
        <v>1.44</v>
      </c>
      <c r="L115" s="1">
        <v>8.6199999999999992</v>
      </c>
      <c r="M115" s="1">
        <v>16.89</v>
      </c>
      <c r="N115" s="1">
        <v>2.42</v>
      </c>
      <c r="O115" s="1">
        <v>98.602899999999991</v>
      </c>
      <c r="P115" s="1"/>
      <c r="Q115" s="1">
        <v>3.92</v>
      </c>
      <c r="R115" s="1">
        <v>1.4500000000000001E-2</v>
      </c>
      <c r="S115" s="1">
        <v>0.40100000000000002</v>
      </c>
      <c r="T115" s="1">
        <v>0.84399999999999997</v>
      </c>
      <c r="U115" s="1">
        <v>9.2999999999999999E-2</v>
      </c>
      <c r="V115" s="1">
        <v>0.98199999999999998</v>
      </c>
      <c r="W115" s="1">
        <v>1.383</v>
      </c>
      <c r="X115" s="1">
        <v>0.35799999999999998</v>
      </c>
      <c r="Y115" s="1">
        <v>8.0747</v>
      </c>
      <c r="Z115" s="1"/>
      <c r="AA115" s="1">
        <v>0.16276633462451467</v>
      </c>
      <c r="AB115" s="1">
        <v>0</v>
      </c>
      <c r="AC115" s="1">
        <v>1.9104444746930072E-2</v>
      </c>
      <c r="AD115" s="1">
        <v>0</v>
      </c>
      <c r="AE115" s="1">
        <v>0.67281181025585424</v>
      </c>
      <c r="AF115" s="1">
        <v>0.12044831318864058</v>
      </c>
      <c r="AG115" s="1">
        <f t="shared" si="10"/>
        <v>0.9751309028159395</v>
      </c>
      <c r="AI115" s="1">
        <f t="shared" si="15"/>
        <v>0.43097538173885946</v>
      </c>
      <c r="AJ115" s="1">
        <f t="shared" si="16"/>
        <v>0.30601433468370209</v>
      </c>
      <c r="AK115" s="1">
        <f t="shared" si="17"/>
        <v>0.26301028357743844</v>
      </c>
      <c r="AL115">
        <f t="shared" si="11"/>
        <v>1</v>
      </c>
    </row>
    <row r="116" spans="1:38">
      <c r="A116" t="s">
        <v>486</v>
      </c>
      <c r="B116">
        <v>1000</v>
      </c>
      <c r="C116">
        <v>500</v>
      </c>
      <c r="D116" s="1">
        <v>0</v>
      </c>
      <c r="E116" s="1">
        <v>0</v>
      </c>
      <c r="G116" s="1">
        <v>50.05</v>
      </c>
      <c r="H116" s="1">
        <v>0.58330000000000004</v>
      </c>
      <c r="I116" s="1">
        <v>4.82</v>
      </c>
      <c r="J116" s="1">
        <v>14.8</v>
      </c>
      <c r="K116" s="1">
        <v>1.38</v>
      </c>
      <c r="L116" s="1">
        <v>7.12</v>
      </c>
      <c r="M116" s="1">
        <v>16.899999999999999</v>
      </c>
      <c r="N116" s="1">
        <v>3.1</v>
      </c>
      <c r="O116" s="1">
        <v>98.75330000000001</v>
      </c>
      <c r="P116" s="1"/>
      <c r="Q116" s="1">
        <v>3.8620000000000001</v>
      </c>
      <c r="R116" s="1">
        <v>3.3799999999999997E-2</v>
      </c>
      <c r="S116" s="1">
        <v>0.439</v>
      </c>
      <c r="T116" s="1">
        <v>0.95499999999999996</v>
      </c>
      <c r="U116" s="1">
        <v>0.09</v>
      </c>
      <c r="V116" s="1">
        <v>0.81799999999999995</v>
      </c>
      <c r="W116" s="1">
        <v>1.397</v>
      </c>
      <c r="X116" s="1">
        <v>0.46400000000000002</v>
      </c>
      <c r="Y116" s="1">
        <v>8.1362000000000005</v>
      </c>
      <c r="Z116" s="1"/>
      <c r="AA116" s="1">
        <v>0.15467467957681644</v>
      </c>
      <c r="AB116" s="1">
        <v>0</v>
      </c>
      <c r="AC116" s="1">
        <v>3.2477480213750298E-2</v>
      </c>
      <c r="AD116" s="1">
        <v>0</v>
      </c>
      <c r="AE116" s="1">
        <v>0.66760117578736256</v>
      </c>
      <c r="AF116" s="1">
        <v>0.11064692012832544</v>
      </c>
      <c r="AG116" s="1">
        <f t="shared" si="10"/>
        <v>0.96540025570625476</v>
      </c>
      <c r="AI116" s="1">
        <f t="shared" si="15"/>
        <v>0.44069400630914829</v>
      </c>
      <c r="AJ116" s="1">
        <f t="shared" si="16"/>
        <v>0.25804416403785491</v>
      </c>
      <c r="AK116" s="1">
        <f t="shared" si="17"/>
        <v>0.30126182965299686</v>
      </c>
      <c r="AL116">
        <f t="shared" si="11"/>
        <v>1</v>
      </c>
    </row>
    <row r="117" spans="1:38">
      <c r="A117" t="s">
        <v>487</v>
      </c>
      <c r="B117">
        <v>1000</v>
      </c>
      <c r="C117">
        <v>500</v>
      </c>
      <c r="D117" s="1">
        <v>0</v>
      </c>
      <c r="E117" s="1">
        <v>0</v>
      </c>
      <c r="G117" s="1">
        <v>47.03</v>
      </c>
      <c r="H117" s="1">
        <v>0.52600000000000002</v>
      </c>
      <c r="I117" s="1">
        <v>3.79</v>
      </c>
      <c r="J117" s="1">
        <v>15.44</v>
      </c>
      <c r="K117" s="1">
        <v>1.4</v>
      </c>
      <c r="L117" s="1">
        <v>8.89</v>
      </c>
      <c r="M117" s="1">
        <v>18.79</v>
      </c>
      <c r="N117" s="1">
        <v>2.81</v>
      </c>
      <c r="O117" s="1">
        <v>98.676000000000002</v>
      </c>
      <c r="P117" s="1"/>
      <c r="Q117" s="1">
        <v>3.6989999999999998</v>
      </c>
      <c r="R117" s="1">
        <v>3.1099999999999999E-2</v>
      </c>
      <c r="S117" s="1">
        <v>0.35099999999999998</v>
      </c>
      <c r="T117" s="1">
        <v>1.016</v>
      </c>
      <c r="U117" s="1">
        <v>9.2999999999999999E-2</v>
      </c>
      <c r="V117" s="1">
        <v>1.042</v>
      </c>
      <c r="W117" s="1">
        <v>1.583</v>
      </c>
      <c r="X117" s="1">
        <v>0.42799999999999999</v>
      </c>
      <c r="Y117" s="1">
        <v>8.2798999999999996</v>
      </c>
      <c r="Z117" s="1"/>
      <c r="AA117" s="1">
        <v>3.4870949040868598E-2</v>
      </c>
      <c r="AB117" s="1">
        <v>0</v>
      </c>
      <c r="AC117" s="1">
        <v>7.0816166844571482E-2</v>
      </c>
      <c r="AD117" s="1">
        <v>0</v>
      </c>
      <c r="AE117" s="1">
        <v>0.72471386316791475</v>
      </c>
      <c r="AF117" s="1">
        <v>0.15459511243132856</v>
      </c>
      <c r="AG117" s="1">
        <f t="shared" si="10"/>
        <v>0.98499609148468337</v>
      </c>
      <c r="AI117" s="1">
        <f t="shared" si="15"/>
        <v>0.43477066739906617</v>
      </c>
      <c r="AJ117" s="1">
        <f t="shared" si="16"/>
        <v>0.28618511397967594</v>
      </c>
      <c r="AK117" s="1">
        <f t="shared" si="17"/>
        <v>0.27904421862125789</v>
      </c>
      <c r="AL117">
        <f t="shared" si="11"/>
        <v>1</v>
      </c>
    </row>
    <row r="118" spans="1:38">
      <c r="A118" t="s">
        <v>488</v>
      </c>
      <c r="B118">
        <v>1000</v>
      </c>
      <c r="C118">
        <v>500</v>
      </c>
      <c r="D118" s="1">
        <v>0</v>
      </c>
      <c r="E118" s="1">
        <v>0</v>
      </c>
      <c r="G118" s="1">
        <v>46.39</v>
      </c>
      <c r="H118" s="1">
        <v>0.62949999999999995</v>
      </c>
      <c r="I118" s="1">
        <v>4.82</v>
      </c>
      <c r="J118" s="1">
        <v>17.850000000000001</v>
      </c>
      <c r="K118" s="1">
        <v>1.47</v>
      </c>
      <c r="L118" s="1">
        <v>6.83</v>
      </c>
      <c r="M118" s="1">
        <v>19.190000000000001</v>
      </c>
      <c r="N118" s="1">
        <v>1.91</v>
      </c>
      <c r="O118" s="1">
        <v>99.089499999999987</v>
      </c>
      <c r="P118" s="1"/>
      <c r="Q118" s="1">
        <v>3.6840000000000002</v>
      </c>
      <c r="R118" s="1">
        <v>3.7600000000000001E-2</v>
      </c>
      <c r="S118" s="1">
        <v>0.45100000000000001</v>
      </c>
      <c r="T118" s="1">
        <v>1.1859999999999999</v>
      </c>
      <c r="U118" s="1">
        <v>9.9000000000000005E-2</v>
      </c>
      <c r="V118" s="1">
        <v>0.80800000000000005</v>
      </c>
      <c r="W118" s="1">
        <v>1.633</v>
      </c>
      <c r="X118" s="1">
        <v>0.29399999999999998</v>
      </c>
      <c r="Y118" s="1">
        <v>8.1980000000000004</v>
      </c>
      <c r="Z118" s="1"/>
      <c r="AA118" s="1">
        <v>6.8515307281203891E-2</v>
      </c>
      <c r="AB118" s="1">
        <v>0</v>
      </c>
      <c r="AC118" s="1">
        <v>7.8576104122871193E-2</v>
      </c>
      <c r="AD118" s="1">
        <v>0</v>
      </c>
      <c r="AE118" s="1">
        <v>0.73821914886681816</v>
      </c>
      <c r="AF118" s="1">
        <v>0.12963231491455424</v>
      </c>
      <c r="AG118" s="1">
        <f t="shared" si="10"/>
        <v>1.0149428751854475</v>
      </c>
      <c r="AI118" s="1">
        <f t="shared" si="15"/>
        <v>0.45023435346015994</v>
      </c>
      <c r="AJ118" s="1">
        <f t="shared" si="16"/>
        <v>0.22277364212848086</v>
      </c>
      <c r="AK118" s="1">
        <f t="shared" si="17"/>
        <v>0.32699200441135923</v>
      </c>
      <c r="AL118">
        <f t="shared" si="11"/>
        <v>1</v>
      </c>
    </row>
    <row r="119" spans="1:38">
      <c r="A119" t="s">
        <v>489</v>
      </c>
      <c r="B119">
        <v>1000</v>
      </c>
      <c r="C119">
        <v>500</v>
      </c>
      <c r="D119" s="1">
        <v>0</v>
      </c>
      <c r="E119" s="1">
        <v>0</v>
      </c>
      <c r="G119" s="1">
        <v>48.7</v>
      </c>
      <c r="H119" s="1">
        <v>0.53749999999999998</v>
      </c>
      <c r="I119" s="1">
        <v>3.99</v>
      </c>
      <c r="J119" s="1">
        <v>15.52</v>
      </c>
      <c r="K119" s="1">
        <v>1.6</v>
      </c>
      <c r="L119" s="1">
        <v>8.1</v>
      </c>
      <c r="M119" s="1">
        <v>19.3</v>
      </c>
      <c r="N119" s="1">
        <v>1.67</v>
      </c>
      <c r="O119" s="1">
        <v>99.417499999999976</v>
      </c>
      <c r="P119" s="1"/>
      <c r="Q119" s="1">
        <v>3.7850000000000001</v>
      </c>
      <c r="R119" s="1">
        <v>3.1399999999999997E-2</v>
      </c>
      <c r="S119" s="1">
        <v>0.36599999999999999</v>
      </c>
      <c r="T119" s="1">
        <v>1.0089999999999999</v>
      </c>
      <c r="U119" s="1">
        <v>0.106</v>
      </c>
      <c r="V119" s="1">
        <v>0.93799999999999994</v>
      </c>
      <c r="W119" s="1">
        <v>1.607</v>
      </c>
      <c r="X119" s="1">
        <v>0.251</v>
      </c>
      <c r="Y119" s="1">
        <v>8.1146999999999991</v>
      </c>
      <c r="Z119" s="1"/>
      <c r="AA119" s="1">
        <v>8.0199569529329634E-2</v>
      </c>
      <c r="AB119" s="1">
        <v>0</v>
      </c>
      <c r="AC119" s="1">
        <v>5.1489177882918402E-2</v>
      </c>
      <c r="AD119" s="1">
        <v>0</v>
      </c>
      <c r="AE119" s="1">
        <v>0.75402607812046951</v>
      </c>
      <c r="AF119" s="1">
        <v>0.11096115444852961</v>
      </c>
      <c r="AG119" s="1">
        <f t="shared" si="10"/>
        <v>0.99667597998124713</v>
      </c>
      <c r="AI119" s="1">
        <f t="shared" si="15"/>
        <v>0.45216657287563311</v>
      </c>
      <c r="AJ119" s="1">
        <f t="shared" si="16"/>
        <v>0.26392796848621269</v>
      </c>
      <c r="AK119" s="1">
        <f t="shared" si="17"/>
        <v>0.2839054586381542</v>
      </c>
      <c r="AL119">
        <f t="shared" si="11"/>
        <v>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17"/>
  <sheetViews>
    <sheetView workbookViewId="0">
      <selection activeCell="G1" sqref="G1"/>
    </sheetView>
  </sheetViews>
  <sheetFormatPr baseColWidth="10" defaultRowHeight="15"/>
  <cols>
    <col min="4" max="5" width="10.83203125" style="1"/>
    <col min="6" max="6" width="2.6640625" customWidth="1"/>
    <col min="15" max="15" width="2.6640625" customWidth="1"/>
  </cols>
  <sheetData>
    <row r="1" spans="1:23" ht="19">
      <c r="A1" s="4" t="s">
        <v>717</v>
      </c>
      <c r="G1" s="14" t="s">
        <v>760</v>
      </c>
      <c r="P1" s="1"/>
      <c r="Q1" s="1"/>
      <c r="R1" s="1"/>
      <c r="S1" s="1"/>
      <c r="T1" s="1"/>
      <c r="U1" s="1"/>
      <c r="V1" s="1"/>
    </row>
    <row r="2" spans="1:23" s="2" customFormat="1" ht="16">
      <c r="A2" s="7"/>
      <c r="B2" s="2" t="s">
        <v>282</v>
      </c>
      <c r="D2" s="6"/>
      <c r="E2" s="6"/>
      <c r="G2" s="2" t="s">
        <v>281</v>
      </c>
      <c r="P2" s="6" t="s">
        <v>490</v>
      </c>
      <c r="Q2" s="6"/>
      <c r="R2" s="6"/>
      <c r="S2" s="6"/>
      <c r="T2" s="6"/>
      <c r="U2" s="6"/>
      <c r="V2" s="6"/>
    </row>
    <row r="3" spans="1:23" s="2" customFormat="1" ht="17">
      <c r="A3" s="2" t="s">
        <v>21</v>
      </c>
      <c r="B3" s="2" t="s">
        <v>708</v>
      </c>
      <c r="C3" s="2" t="s">
        <v>719</v>
      </c>
      <c r="D3" s="6" t="s">
        <v>709</v>
      </c>
      <c r="E3" s="6" t="s">
        <v>710</v>
      </c>
      <c r="G3" s="6" t="s">
        <v>711</v>
      </c>
      <c r="H3" s="6" t="s">
        <v>716</v>
      </c>
      <c r="I3" s="6" t="s">
        <v>715</v>
      </c>
      <c r="J3" s="6" t="s">
        <v>0</v>
      </c>
      <c r="K3" s="6" t="s">
        <v>3</v>
      </c>
      <c r="L3" s="6" t="s">
        <v>1</v>
      </c>
      <c r="M3" s="6" t="s">
        <v>2</v>
      </c>
      <c r="N3" s="2" t="s">
        <v>4</v>
      </c>
      <c r="P3" s="6" t="s">
        <v>378</v>
      </c>
      <c r="Q3" s="6" t="s">
        <v>385</v>
      </c>
      <c r="R3" s="6" t="s">
        <v>382</v>
      </c>
      <c r="S3" s="6" t="s">
        <v>381</v>
      </c>
      <c r="T3" s="6" t="s">
        <v>386</v>
      </c>
      <c r="U3" s="6" t="s">
        <v>383</v>
      </c>
      <c r="V3" s="6" t="s">
        <v>384</v>
      </c>
      <c r="W3" s="2" t="s">
        <v>4</v>
      </c>
    </row>
    <row r="4" spans="1:23" ht="16">
      <c r="A4" s="5" t="s">
        <v>285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t="s">
        <v>286</v>
      </c>
      <c r="G5" s="1">
        <v>0.22389999999999999</v>
      </c>
      <c r="H5" s="1">
        <v>13.91</v>
      </c>
      <c r="I5" s="1">
        <v>0.97260000000000002</v>
      </c>
      <c r="J5" s="1">
        <v>72.459999999999994</v>
      </c>
      <c r="K5" s="1">
        <v>1.68</v>
      </c>
      <c r="L5" s="1">
        <v>0.2661</v>
      </c>
      <c r="M5" s="1">
        <v>9.7900000000000001E-2</v>
      </c>
      <c r="N5" s="1">
        <v>89.814800000000005</v>
      </c>
      <c r="O5" s="1"/>
      <c r="P5" s="1">
        <v>3.1300000000000001E-2</v>
      </c>
      <c r="Q5" s="1">
        <v>1.4630000000000001</v>
      </c>
      <c r="R5" s="1">
        <v>0.1603</v>
      </c>
      <c r="S5" s="1">
        <v>8.4749999999999996</v>
      </c>
      <c r="T5" s="1">
        <v>0.19900000000000001</v>
      </c>
      <c r="U5" s="1">
        <v>5.5500000000000001E-2</v>
      </c>
      <c r="V5" s="1">
        <v>1.47E-2</v>
      </c>
      <c r="W5" s="1">
        <v>10.4536</v>
      </c>
    </row>
    <row r="6" spans="1:23">
      <c r="A6" t="s">
        <v>287</v>
      </c>
      <c r="G6" s="1">
        <v>0.24349999999999999</v>
      </c>
      <c r="H6" s="1">
        <v>17.239999999999998</v>
      </c>
      <c r="I6" s="1">
        <v>1.1912</v>
      </c>
      <c r="J6" s="1">
        <v>68.86</v>
      </c>
      <c r="K6" s="1">
        <v>1.39</v>
      </c>
      <c r="L6" s="1">
        <v>0.3044</v>
      </c>
      <c r="M6" s="1">
        <v>0.73670000000000002</v>
      </c>
      <c r="N6" s="1">
        <v>90.941599999999994</v>
      </c>
      <c r="O6" s="1"/>
      <c r="P6" s="1">
        <v>3.2399999999999998E-2</v>
      </c>
      <c r="Q6" s="1">
        <v>1.726</v>
      </c>
      <c r="R6" s="1">
        <v>0.18690000000000001</v>
      </c>
      <c r="S6" s="1">
        <v>7.6680000000000001</v>
      </c>
      <c r="T6" s="1">
        <v>0.157</v>
      </c>
      <c r="U6" s="1">
        <v>6.0400000000000002E-2</v>
      </c>
      <c r="V6" s="1">
        <v>0.1051</v>
      </c>
      <c r="W6" s="1">
        <v>10.096</v>
      </c>
    </row>
    <row r="7" spans="1:23">
      <c r="A7" t="s">
        <v>288</v>
      </c>
      <c r="G7" s="1">
        <v>0.13769999999999999</v>
      </c>
      <c r="H7" s="1">
        <v>12.19</v>
      </c>
      <c r="I7" s="1">
        <v>0.86080000000000001</v>
      </c>
      <c r="J7" s="1">
        <v>72.73</v>
      </c>
      <c r="K7" s="1">
        <v>2.31</v>
      </c>
      <c r="L7" s="1">
        <v>0.27229999999999999</v>
      </c>
      <c r="M7" s="1">
        <v>5.3699999999999998E-2</v>
      </c>
      <c r="N7" s="1">
        <v>88.680899999999994</v>
      </c>
      <c r="O7" s="1"/>
      <c r="P7" s="1">
        <v>1.9800000000000002E-2</v>
      </c>
      <c r="Q7" s="1">
        <v>1.3180000000000001</v>
      </c>
      <c r="R7" s="1">
        <v>0.14580000000000001</v>
      </c>
      <c r="S7" s="1">
        <v>8.7430000000000003</v>
      </c>
      <c r="T7" s="1">
        <v>0.28100000000000003</v>
      </c>
      <c r="U7" s="1">
        <v>5.8400000000000001E-2</v>
      </c>
      <c r="V7" s="1">
        <v>8.3000000000000001E-3</v>
      </c>
      <c r="W7" s="1">
        <v>10.6052</v>
      </c>
    </row>
    <row r="8" spans="1:23">
      <c r="A8" t="s">
        <v>289</v>
      </c>
      <c r="G8" s="1">
        <v>0.1207</v>
      </c>
      <c r="H8" s="1">
        <v>15.18</v>
      </c>
      <c r="I8" s="1">
        <v>0.88119999999999998</v>
      </c>
      <c r="J8" s="1">
        <v>71.010000000000005</v>
      </c>
      <c r="K8" s="1">
        <v>1.39</v>
      </c>
      <c r="L8" s="1">
        <v>0.26300000000000001</v>
      </c>
      <c r="M8" s="1">
        <v>5.4899999999999997E-2</v>
      </c>
      <c r="N8" s="1">
        <v>89.047200000000004</v>
      </c>
      <c r="O8" s="1"/>
      <c r="P8" s="1">
        <v>1.6899999999999998E-2</v>
      </c>
      <c r="Q8" s="1">
        <v>1.597</v>
      </c>
      <c r="R8" s="1">
        <v>0.14530000000000001</v>
      </c>
      <c r="S8" s="1">
        <v>8.3059999999999992</v>
      </c>
      <c r="T8" s="1">
        <v>0.16400000000000001</v>
      </c>
      <c r="U8" s="1">
        <v>5.4800000000000001E-2</v>
      </c>
      <c r="V8" s="1">
        <v>8.2000000000000007E-3</v>
      </c>
      <c r="W8" s="1">
        <v>10.330399999999999</v>
      </c>
    </row>
    <row r="9" spans="1:23">
      <c r="A9" t="s">
        <v>290</v>
      </c>
      <c r="G9" s="1">
        <v>7.9600000000000004E-2</v>
      </c>
      <c r="H9" s="1">
        <v>18.440000000000001</v>
      </c>
      <c r="I9" s="1">
        <v>1.8432999999999999</v>
      </c>
      <c r="J9" s="1">
        <v>69.61</v>
      </c>
      <c r="K9" s="1">
        <v>1.39</v>
      </c>
      <c r="L9" s="1">
        <v>0.53590000000000004</v>
      </c>
      <c r="M9" s="1">
        <v>2.3099999999999999E-2</v>
      </c>
      <c r="N9" s="1">
        <v>91.981200000000001</v>
      </c>
      <c r="O9" s="1"/>
      <c r="P9" s="1">
        <v>1.0500000000000001E-2</v>
      </c>
      <c r="Q9" s="1">
        <v>1.819</v>
      </c>
      <c r="R9" s="1">
        <v>0.28510000000000002</v>
      </c>
      <c r="S9" s="1">
        <v>7.6390000000000002</v>
      </c>
      <c r="T9" s="1">
        <v>0.154</v>
      </c>
      <c r="U9" s="1">
        <v>0.1048</v>
      </c>
      <c r="V9" s="1">
        <v>3.2000000000000002E-3</v>
      </c>
      <c r="W9" s="1">
        <v>10.0276</v>
      </c>
    </row>
    <row r="10" spans="1:23">
      <c r="A10" t="s">
        <v>291</v>
      </c>
      <c r="G10" s="1">
        <v>0.56920000000000004</v>
      </c>
      <c r="H10" s="1">
        <v>6.26</v>
      </c>
      <c r="I10" s="1">
        <v>0.79059999999999997</v>
      </c>
      <c r="J10" s="1">
        <v>77.78</v>
      </c>
      <c r="K10" s="1">
        <v>1.0402</v>
      </c>
      <c r="L10" s="1">
        <v>0.1361</v>
      </c>
      <c r="M10" s="1">
        <v>6.3700000000000007E-2</v>
      </c>
      <c r="N10" s="1">
        <v>87.061400000000006</v>
      </c>
      <c r="O10" s="1"/>
      <c r="P10" s="1">
        <v>8.6900000000000005E-2</v>
      </c>
      <c r="Q10" s="1">
        <v>0.72</v>
      </c>
      <c r="R10" s="1">
        <v>0.14230000000000001</v>
      </c>
      <c r="S10" s="1">
        <v>9.9350000000000005</v>
      </c>
      <c r="T10" s="1">
        <v>0.1346</v>
      </c>
      <c r="U10" s="1">
        <v>3.1E-2</v>
      </c>
      <c r="V10" s="1">
        <v>1.04E-2</v>
      </c>
      <c r="W10" s="1">
        <v>11.1774</v>
      </c>
    </row>
    <row r="11" spans="1:23">
      <c r="A11" t="s">
        <v>292</v>
      </c>
      <c r="G11" s="1">
        <v>0.8387</v>
      </c>
      <c r="H11" s="1">
        <v>0.97660000000000002</v>
      </c>
      <c r="I11" s="1">
        <v>0.38969999999999999</v>
      </c>
      <c r="J11" s="1">
        <v>81.63</v>
      </c>
      <c r="K11" s="1">
        <v>1.1633</v>
      </c>
      <c r="L11" s="1">
        <v>0.18870000000000001</v>
      </c>
      <c r="M11" s="1">
        <v>0.2366</v>
      </c>
      <c r="N11" s="1">
        <v>86.134500000000003</v>
      </c>
      <c r="O11" s="1"/>
      <c r="P11" s="1">
        <v>0.13550000000000001</v>
      </c>
      <c r="Q11" s="1">
        <v>0.1186</v>
      </c>
      <c r="R11" s="1">
        <v>7.4200000000000002E-2</v>
      </c>
      <c r="S11" s="1">
        <v>11.026</v>
      </c>
      <c r="T11" s="1">
        <v>0.15920000000000001</v>
      </c>
      <c r="U11" s="1">
        <v>4.5400000000000003E-2</v>
      </c>
      <c r="V11" s="1">
        <v>4.0899999999999999E-2</v>
      </c>
      <c r="W11" s="1">
        <v>11.8103</v>
      </c>
    </row>
    <row r="12" spans="1:23">
      <c r="A12" t="s">
        <v>293</v>
      </c>
      <c r="G12" s="1">
        <v>0.82730000000000004</v>
      </c>
      <c r="H12" s="1">
        <v>0.96779999999999999</v>
      </c>
      <c r="I12" s="1">
        <v>0.52339999999999998</v>
      </c>
      <c r="J12" s="1">
        <v>83.52</v>
      </c>
      <c r="K12" s="1">
        <v>0.55389999999999995</v>
      </c>
      <c r="L12" s="1">
        <v>0.1376</v>
      </c>
      <c r="M12" s="1">
        <v>3.5299999999999998E-2</v>
      </c>
      <c r="N12" s="1">
        <v>87.076400000000007</v>
      </c>
      <c r="O12" s="1"/>
      <c r="P12" s="1">
        <v>0.1323</v>
      </c>
      <c r="Q12" s="1">
        <v>0.1164</v>
      </c>
      <c r="R12" s="1">
        <v>9.8599999999999993E-2</v>
      </c>
      <c r="S12" s="1">
        <v>11.167</v>
      </c>
      <c r="T12" s="1">
        <v>7.4999999999999997E-2</v>
      </c>
      <c r="U12" s="1">
        <v>3.2800000000000003E-2</v>
      </c>
      <c r="V12" s="1">
        <v>6.1000000000000004E-3</v>
      </c>
      <c r="W12" s="1">
        <v>11.7761</v>
      </c>
    </row>
    <row r="13" spans="1:23">
      <c r="A13" t="s">
        <v>294</v>
      </c>
      <c r="G13" s="1">
        <v>0.36059999999999998</v>
      </c>
      <c r="H13" s="1">
        <v>3.76</v>
      </c>
      <c r="I13" s="1">
        <v>0.67259999999999998</v>
      </c>
      <c r="J13" s="1">
        <v>78.83</v>
      </c>
      <c r="K13" s="1">
        <v>2.82</v>
      </c>
      <c r="L13" s="1">
        <v>0.53320000000000001</v>
      </c>
      <c r="M13" s="1">
        <v>2.8500000000000001E-2</v>
      </c>
      <c r="N13" s="1">
        <v>87.480599999999995</v>
      </c>
      <c r="O13" s="1"/>
      <c r="P13" s="1">
        <v>5.6099999999999997E-2</v>
      </c>
      <c r="Q13" s="1">
        <v>0.439</v>
      </c>
      <c r="R13" s="1">
        <v>0.12330000000000001</v>
      </c>
      <c r="S13" s="1">
        <v>10.25</v>
      </c>
      <c r="T13" s="1">
        <v>0.371</v>
      </c>
      <c r="U13" s="1">
        <v>0.1236</v>
      </c>
      <c r="V13" s="1">
        <v>4.7000000000000002E-3</v>
      </c>
      <c r="W13" s="1">
        <v>11.4979</v>
      </c>
    </row>
    <row r="14" spans="1:23">
      <c r="A14" t="s">
        <v>295</v>
      </c>
      <c r="G14" s="1">
        <v>0.3609</v>
      </c>
      <c r="H14" s="1">
        <v>2.44</v>
      </c>
      <c r="I14" s="1">
        <v>0.67679999999999996</v>
      </c>
      <c r="J14" s="1">
        <v>81.72</v>
      </c>
      <c r="K14" s="1">
        <v>0.89329999999999998</v>
      </c>
      <c r="L14" s="1">
        <v>0.1096</v>
      </c>
      <c r="M14" s="1">
        <v>3.7400000000000003E-2</v>
      </c>
      <c r="N14" s="1">
        <v>86.673400000000001</v>
      </c>
      <c r="O14" s="1"/>
      <c r="P14" s="1">
        <v>5.7500000000000002E-2</v>
      </c>
      <c r="Q14" s="1">
        <v>0.29199999999999998</v>
      </c>
      <c r="R14" s="1">
        <v>0.12720000000000001</v>
      </c>
      <c r="S14" s="1">
        <v>10.894</v>
      </c>
      <c r="T14" s="1">
        <v>0.1206</v>
      </c>
      <c r="U14" s="1">
        <v>2.5999999999999999E-2</v>
      </c>
      <c r="V14" s="1">
        <v>6.4000000000000003E-3</v>
      </c>
      <c r="W14" s="1">
        <v>11.6508</v>
      </c>
    </row>
    <row r="15" spans="1:23">
      <c r="A15" t="s">
        <v>296</v>
      </c>
      <c r="G15" s="1">
        <v>0.13769999999999999</v>
      </c>
      <c r="H15" s="1">
        <v>12.4</v>
      </c>
      <c r="I15" s="1">
        <v>0.55759999999999998</v>
      </c>
      <c r="J15" s="1">
        <v>72.77</v>
      </c>
      <c r="K15" s="1">
        <v>1.2428999999999999</v>
      </c>
      <c r="L15" s="1">
        <v>4.5400000000000003E-2</v>
      </c>
      <c r="M15" s="1" t="s">
        <v>5</v>
      </c>
      <c r="N15" s="1">
        <v>88.250200000000007</v>
      </c>
      <c r="O15" s="1"/>
      <c r="P15" s="1">
        <v>1.9900000000000001E-2</v>
      </c>
      <c r="Q15" s="1">
        <v>1.349</v>
      </c>
      <c r="R15" s="1">
        <v>9.5100000000000004E-2</v>
      </c>
      <c r="S15" s="1">
        <v>8.8040000000000003</v>
      </c>
      <c r="T15" s="1">
        <v>0.15229999999999999</v>
      </c>
      <c r="U15" s="1">
        <v>9.7999999999999997E-3</v>
      </c>
      <c r="V15" s="1" t="s">
        <v>5</v>
      </c>
      <c r="W15" s="1">
        <v>10.732200000000001</v>
      </c>
    </row>
    <row r="16" spans="1:23">
      <c r="A16" t="s">
        <v>297</v>
      </c>
      <c r="G16" s="1">
        <v>0.18679999999999999</v>
      </c>
      <c r="H16" s="1">
        <v>9.73</v>
      </c>
      <c r="I16" s="1">
        <v>0.79700000000000004</v>
      </c>
      <c r="J16" s="1">
        <v>74.459999999999994</v>
      </c>
      <c r="K16" s="1">
        <v>1.76</v>
      </c>
      <c r="L16" s="1">
        <v>0.18229999999999999</v>
      </c>
      <c r="M16" s="1">
        <v>5.8500000000000003E-2</v>
      </c>
      <c r="N16" s="1">
        <v>88.100800000000007</v>
      </c>
      <c r="O16" s="1"/>
      <c r="P16" s="1">
        <v>2.75E-2</v>
      </c>
      <c r="Q16" s="1">
        <v>1.0780000000000001</v>
      </c>
      <c r="R16" s="1">
        <v>0.1384</v>
      </c>
      <c r="S16" s="1">
        <v>9.1750000000000007</v>
      </c>
      <c r="T16" s="1">
        <v>0.22</v>
      </c>
      <c r="U16" s="1">
        <v>0.04</v>
      </c>
      <c r="V16" s="1">
        <v>9.1999999999999998E-3</v>
      </c>
      <c r="W16" s="1">
        <v>10.945399999999999</v>
      </c>
    </row>
    <row r="17" spans="1:23">
      <c r="A17" t="s">
        <v>298</v>
      </c>
      <c r="G17" s="1">
        <v>0.18809999999999999</v>
      </c>
      <c r="H17" s="1">
        <v>18.149999999999999</v>
      </c>
      <c r="I17" s="1">
        <v>2.04</v>
      </c>
      <c r="J17" s="1">
        <v>67.13</v>
      </c>
      <c r="K17" s="1">
        <v>1.7</v>
      </c>
      <c r="L17" s="1">
        <v>0.1321</v>
      </c>
      <c r="M17" s="1">
        <v>6.2700000000000006E-2</v>
      </c>
      <c r="N17" s="1">
        <v>89.9846</v>
      </c>
      <c r="O17" s="1"/>
      <c r="P17" s="1">
        <v>2.52E-2</v>
      </c>
      <c r="Q17" s="1">
        <v>1.8260000000000001</v>
      </c>
      <c r="R17" s="1">
        <v>0.32200000000000001</v>
      </c>
      <c r="S17" s="1">
        <v>7.5119999999999996</v>
      </c>
      <c r="T17" s="1">
        <v>0.193</v>
      </c>
      <c r="U17" s="1">
        <v>2.64E-2</v>
      </c>
      <c r="V17" s="1">
        <v>8.9999999999999993E-3</v>
      </c>
      <c r="W17" s="1">
        <v>10.062099999999999</v>
      </c>
    </row>
    <row r="18" spans="1:23">
      <c r="A18" t="s">
        <v>299</v>
      </c>
      <c r="G18" s="1">
        <v>0.17199999999999999</v>
      </c>
      <c r="H18" s="1">
        <v>12.8</v>
      </c>
      <c r="I18" s="1">
        <v>0.76700000000000002</v>
      </c>
      <c r="J18" s="1">
        <v>72.17</v>
      </c>
      <c r="K18" s="1">
        <v>1.0416000000000001</v>
      </c>
      <c r="L18" s="1">
        <v>0.16339999999999999</v>
      </c>
      <c r="M18" s="1">
        <v>7.8200000000000006E-2</v>
      </c>
      <c r="N18" s="1">
        <v>87.985100000000003</v>
      </c>
      <c r="O18" s="1"/>
      <c r="P18" s="1">
        <v>2.4799999999999999E-2</v>
      </c>
      <c r="Q18" s="1">
        <v>1.387</v>
      </c>
      <c r="R18" s="1">
        <v>0.13020000000000001</v>
      </c>
      <c r="S18" s="1">
        <v>8.6940000000000008</v>
      </c>
      <c r="T18" s="1">
        <v>0.12709999999999999</v>
      </c>
      <c r="U18" s="1">
        <v>3.5099999999999999E-2</v>
      </c>
      <c r="V18" s="1">
        <v>1.21E-2</v>
      </c>
      <c r="W18" s="1">
        <v>10.6214</v>
      </c>
    </row>
    <row r="19" spans="1:23">
      <c r="A19" t="s">
        <v>300</v>
      </c>
      <c r="G19" s="1">
        <v>0.20530000000000001</v>
      </c>
      <c r="H19" s="1">
        <v>10.11</v>
      </c>
      <c r="I19" s="1">
        <v>0.99709999999999999</v>
      </c>
      <c r="J19" s="1">
        <v>73.67</v>
      </c>
      <c r="K19" s="1">
        <v>1.97</v>
      </c>
      <c r="L19" s="1">
        <v>5.11E-2</v>
      </c>
      <c r="M19" s="1">
        <v>7.3099999999999998E-2</v>
      </c>
      <c r="N19" s="1">
        <v>87.489000000000004</v>
      </c>
      <c r="O19" s="1"/>
      <c r="P19" s="1">
        <v>3.0300000000000001E-2</v>
      </c>
      <c r="Q19" s="1">
        <v>1.123</v>
      </c>
      <c r="R19" s="1">
        <v>0.1736</v>
      </c>
      <c r="S19" s="1">
        <v>9.1029999999999998</v>
      </c>
      <c r="T19" s="1">
        <v>0.247</v>
      </c>
      <c r="U19" s="1">
        <v>1.1299999999999999E-2</v>
      </c>
      <c r="V19" s="1">
        <v>1.1599999999999999E-2</v>
      </c>
      <c r="W19" s="1">
        <v>10.8</v>
      </c>
    </row>
    <row r="20" spans="1:23">
      <c r="A20" t="s">
        <v>301</v>
      </c>
      <c r="G20" s="1">
        <v>0.2114</v>
      </c>
      <c r="H20" s="1">
        <v>11.17</v>
      </c>
      <c r="I20" s="1">
        <v>0.98519999999999996</v>
      </c>
      <c r="J20" s="1">
        <v>72.58</v>
      </c>
      <c r="K20" s="1">
        <v>2.4900000000000002</v>
      </c>
      <c r="L20" s="1">
        <v>0.10249999999999999</v>
      </c>
      <c r="M20" s="1">
        <v>0.112</v>
      </c>
      <c r="N20" s="1">
        <v>88.144400000000005</v>
      </c>
      <c r="O20" s="1"/>
      <c r="P20" s="1">
        <v>3.0700000000000002E-2</v>
      </c>
      <c r="Q20" s="1">
        <v>1.2210000000000001</v>
      </c>
      <c r="R20" s="1">
        <v>0.16869999999999999</v>
      </c>
      <c r="S20" s="1">
        <v>8.8219999999999992</v>
      </c>
      <c r="T20" s="1">
        <v>0.307</v>
      </c>
      <c r="U20" s="1">
        <v>2.2200000000000001E-2</v>
      </c>
      <c r="V20" s="1">
        <v>1.7399999999999999E-2</v>
      </c>
      <c r="W20" s="1">
        <v>10.715299999999999</v>
      </c>
    </row>
    <row r="21" spans="1:23" ht="16">
      <c r="A21" s="5" t="s">
        <v>280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t="s">
        <v>302</v>
      </c>
      <c r="B22">
        <v>1000</v>
      </c>
      <c r="C22">
        <v>200</v>
      </c>
      <c r="D22" s="1">
        <v>0</v>
      </c>
      <c r="E22" s="1">
        <v>0</v>
      </c>
      <c r="G22" s="1">
        <v>0.15570000000000001</v>
      </c>
      <c r="H22" s="1">
        <v>6.95</v>
      </c>
      <c r="I22" s="1">
        <v>2.0699999999999998</v>
      </c>
      <c r="J22" s="1">
        <v>78.98</v>
      </c>
      <c r="K22" s="1">
        <v>1.5</v>
      </c>
      <c r="L22" s="1">
        <v>1.3862000000000001</v>
      </c>
      <c r="M22" s="1">
        <v>7.8100000000000003E-2</v>
      </c>
      <c r="N22" s="1">
        <v>91.177800000000005</v>
      </c>
      <c r="O22" s="1"/>
      <c r="P22" s="1">
        <v>2.23E-2</v>
      </c>
      <c r="Q22" s="1">
        <v>0.747</v>
      </c>
      <c r="R22" s="1">
        <v>0.34799999999999998</v>
      </c>
      <c r="S22" s="1">
        <v>9.44</v>
      </c>
      <c r="T22" s="1">
        <v>0.182</v>
      </c>
      <c r="U22" s="1">
        <v>0.29530000000000001</v>
      </c>
      <c r="V22" s="1">
        <v>1.2E-2</v>
      </c>
      <c r="W22" s="1">
        <v>11.0555</v>
      </c>
    </row>
    <row r="23" spans="1:23">
      <c r="A23" t="s">
        <v>303</v>
      </c>
      <c r="B23">
        <v>1000</v>
      </c>
      <c r="C23">
        <v>200</v>
      </c>
      <c r="D23" s="1">
        <v>0</v>
      </c>
      <c r="E23" s="1">
        <v>0</v>
      </c>
      <c r="G23" s="1">
        <v>9.4600000000000004E-2</v>
      </c>
      <c r="H23" s="1">
        <v>6.75</v>
      </c>
      <c r="I23" s="1">
        <v>1.6284000000000001</v>
      </c>
      <c r="J23" s="1">
        <v>80.819999999999993</v>
      </c>
      <c r="K23" s="1">
        <v>1.6</v>
      </c>
      <c r="L23" s="1">
        <v>1.1128</v>
      </c>
      <c r="M23" s="1">
        <v>9.5799999999999996E-2</v>
      </c>
      <c r="N23" s="1">
        <v>92.118399999999994</v>
      </c>
      <c r="O23" s="1"/>
      <c r="P23" s="1">
        <v>1.35E-2</v>
      </c>
      <c r="Q23" s="1">
        <v>0.72599999999999998</v>
      </c>
      <c r="R23" s="1">
        <v>0.27439999999999998</v>
      </c>
      <c r="S23" s="1">
        <v>9.6620000000000008</v>
      </c>
      <c r="T23" s="1">
        <v>0.19400000000000001</v>
      </c>
      <c r="U23" s="1">
        <v>0.23710000000000001</v>
      </c>
      <c r="V23" s="1">
        <v>1.47E-2</v>
      </c>
      <c r="W23" s="1">
        <v>11.125299999999999</v>
      </c>
    </row>
    <row r="24" spans="1:23">
      <c r="A24" t="s">
        <v>304</v>
      </c>
      <c r="B24">
        <v>1000</v>
      </c>
      <c r="C24">
        <v>200</v>
      </c>
      <c r="D24" s="1">
        <v>0</v>
      </c>
      <c r="E24" s="1">
        <v>0</v>
      </c>
      <c r="G24" s="1">
        <v>0.23250000000000001</v>
      </c>
      <c r="H24" s="1">
        <v>3.78</v>
      </c>
      <c r="I24" s="1">
        <v>2.2999999999999998</v>
      </c>
      <c r="J24" s="1">
        <v>81.599999999999994</v>
      </c>
      <c r="K24" s="1">
        <v>1.49</v>
      </c>
      <c r="L24" s="1">
        <v>1.1901999999999999</v>
      </c>
      <c r="M24" s="1">
        <v>0.1036</v>
      </c>
      <c r="N24" s="1">
        <v>90.794700000000006</v>
      </c>
      <c r="O24" s="1"/>
      <c r="P24" s="1">
        <v>3.4200000000000001E-2</v>
      </c>
      <c r="Q24" s="1">
        <v>0.41699999999999998</v>
      </c>
      <c r="R24" s="1">
        <v>0.39800000000000002</v>
      </c>
      <c r="S24" s="1">
        <v>10.026999999999999</v>
      </c>
      <c r="T24" s="1">
        <v>0.186</v>
      </c>
      <c r="U24" s="1">
        <v>0.26069999999999999</v>
      </c>
      <c r="V24" s="1">
        <v>1.6299999999999999E-2</v>
      </c>
      <c r="W24" s="1">
        <v>11.360900000000001</v>
      </c>
    </row>
    <row r="25" spans="1:23">
      <c r="A25" t="s">
        <v>305</v>
      </c>
      <c r="B25">
        <v>1000</v>
      </c>
      <c r="C25">
        <v>200</v>
      </c>
      <c r="D25" s="1">
        <v>0</v>
      </c>
      <c r="E25" s="1">
        <v>0</v>
      </c>
      <c r="G25" s="1">
        <v>0.29289999999999999</v>
      </c>
      <c r="H25" s="1">
        <v>3.37</v>
      </c>
      <c r="I25" s="1">
        <v>2.68</v>
      </c>
      <c r="J25" s="1">
        <v>81.790000000000006</v>
      </c>
      <c r="K25" s="1">
        <v>1.51</v>
      </c>
      <c r="L25" s="1">
        <v>1.2764</v>
      </c>
      <c r="M25" s="1">
        <v>5.6800000000000003E-2</v>
      </c>
      <c r="N25" s="1">
        <v>91.058300000000003</v>
      </c>
      <c r="O25" s="1"/>
      <c r="P25" s="1">
        <v>4.2799999999999998E-2</v>
      </c>
      <c r="Q25" s="1">
        <v>0.371</v>
      </c>
      <c r="R25" s="1">
        <v>0.46100000000000002</v>
      </c>
      <c r="S25" s="1">
        <v>9.9930000000000003</v>
      </c>
      <c r="T25" s="1">
        <v>0.186</v>
      </c>
      <c r="U25" s="1">
        <v>0.27800000000000002</v>
      </c>
      <c r="V25" s="1">
        <v>8.8999999999999999E-3</v>
      </c>
      <c r="W25" s="1">
        <v>11.3537</v>
      </c>
    </row>
    <row r="26" spans="1:23">
      <c r="A26" t="s">
        <v>306</v>
      </c>
      <c r="B26">
        <v>1000</v>
      </c>
      <c r="C26">
        <v>200</v>
      </c>
      <c r="D26" s="1">
        <v>0</v>
      </c>
      <c r="E26" s="1">
        <v>0</v>
      </c>
      <c r="G26" s="1">
        <v>0.46939999999999998</v>
      </c>
      <c r="H26" s="1">
        <v>8.7200000000000006</v>
      </c>
      <c r="I26" s="1">
        <v>1.411</v>
      </c>
      <c r="J26" s="1">
        <v>78</v>
      </c>
      <c r="K26" s="1">
        <v>1.67</v>
      </c>
      <c r="L26" s="1">
        <v>1.1687000000000001</v>
      </c>
      <c r="M26" s="1">
        <v>7.1300000000000002E-2</v>
      </c>
      <c r="N26" s="1">
        <v>91.575999999999993</v>
      </c>
      <c r="O26" s="1"/>
      <c r="P26" s="1">
        <v>6.6199999999999995E-2</v>
      </c>
      <c r="Q26" s="1">
        <v>0.92500000000000004</v>
      </c>
      <c r="R26" s="1">
        <v>0.2346</v>
      </c>
      <c r="S26" s="1">
        <v>9.2029999999999994</v>
      </c>
      <c r="T26" s="1">
        <v>0.2</v>
      </c>
      <c r="U26" s="1">
        <v>0.24579999999999999</v>
      </c>
      <c r="V26" s="1">
        <v>1.0800000000000001E-2</v>
      </c>
      <c r="W26" s="1">
        <v>10.8973</v>
      </c>
    </row>
    <row r="27" spans="1:23">
      <c r="A27" t="s">
        <v>307</v>
      </c>
      <c r="B27">
        <v>1000</v>
      </c>
      <c r="C27">
        <v>200</v>
      </c>
      <c r="D27" s="1">
        <v>0</v>
      </c>
      <c r="E27" s="1">
        <v>0</v>
      </c>
      <c r="G27" s="1">
        <v>0.16850000000000001</v>
      </c>
      <c r="H27" s="1">
        <v>6.58</v>
      </c>
      <c r="I27" s="1">
        <v>1.1845000000000001</v>
      </c>
      <c r="J27" s="1">
        <v>78.209999999999994</v>
      </c>
      <c r="K27" s="1">
        <v>2.12</v>
      </c>
      <c r="L27" s="1">
        <v>0.74360000000000004</v>
      </c>
      <c r="M27" s="1">
        <v>0.64790000000000003</v>
      </c>
      <c r="N27" s="1">
        <v>89.958299999999994</v>
      </c>
      <c r="O27" s="1"/>
      <c r="P27" s="1">
        <v>2.4799999999999999E-2</v>
      </c>
      <c r="Q27" s="1">
        <v>0.72899999999999998</v>
      </c>
      <c r="R27" s="1">
        <v>0.20549999999999999</v>
      </c>
      <c r="S27" s="1">
        <v>9.6259999999999994</v>
      </c>
      <c r="T27" s="1">
        <v>0.26400000000000001</v>
      </c>
      <c r="U27" s="1">
        <v>0.16309999999999999</v>
      </c>
      <c r="V27" s="1">
        <v>0.1022</v>
      </c>
      <c r="W27" s="1">
        <v>11.1716</v>
      </c>
    </row>
    <row r="28" spans="1:23">
      <c r="A28" t="s">
        <v>308</v>
      </c>
      <c r="B28">
        <v>1000</v>
      </c>
      <c r="C28">
        <v>200</v>
      </c>
      <c r="D28" s="1">
        <v>0</v>
      </c>
      <c r="E28" s="1">
        <v>0</v>
      </c>
      <c r="G28" s="1">
        <v>0.16919999999999999</v>
      </c>
      <c r="H28" s="1">
        <v>7.59</v>
      </c>
      <c r="I28" s="1">
        <v>1.4881</v>
      </c>
      <c r="J28" s="1">
        <v>79.22</v>
      </c>
      <c r="K28" s="1">
        <v>1.83</v>
      </c>
      <c r="L28" s="1">
        <v>1.1247</v>
      </c>
      <c r="M28" s="1">
        <v>5.8099999999999999E-2</v>
      </c>
      <c r="N28" s="1">
        <v>91.624200000000002</v>
      </c>
      <c r="O28" s="1"/>
      <c r="P28" s="1">
        <v>2.4199999999999999E-2</v>
      </c>
      <c r="Q28" s="1">
        <v>0.81499999999999995</v>
      </c>
      <c r="R28" s="1">
        <v>0.25040000000000001</v>
      </c>
      <c r="S28" s="1">
        <v>9.4580000000000002</v>
      </c>
      <c r="T28" s="1">
        <v>0.221</v>
      </c>
      <c r="U28" s="1">
        <v>0.23930000000000001</v>
      </c>
      <c r="V28" s="1">
        <v>8.8999999999999999E-3</v>
      </c>
      <c r="W28" s="1">
        <v>11.048400000000001</v>
      </c>
    </row>
    <row r="29" spans="1:23">
      <c r="A29" t="s">
        <v>309</v>
      </c>
      <c r="B29">
        <v>1000</v>
      </c>
      <c r="C29">
        <v>200</v>
      </c>
      <c r="D29" s="1">
        <v>0</v>
      </c>
      <c r="E29" s="1">
        <v>0</v>
      </c>
      <c r="G29" s="1">
        <v>0.29949999999999999</v>
      </c>
      <c r="H29" s="1">
        <v>9.9499999999999993</v>
      </c>
      <c r="I29" s="1">
        <v>1.3145</v>
      </c>
      <c r="J29" s="1">
        <v>76.510000000000005</v>
      </c>
      <c r="K29" s="1">
        <v>2.0499999999999998</v>
      </c>
      <c r="L29" s="1">
        <v>1.216</v>
      </c>
      <c r="M29" s="1">
        <v>0.13639999999999999</v>
      </c>
      <c r="N29" s="1">
        <v>91.555199999999999</v>
      </c>
      <c r="O29" s="1"/>
      <c r="P29" s="1">
        <v>4.2000000000000003E-2</v>
      </c>
      <c r="Q29" s="1">
        <v>1.0489999999999999</v>
      </c>
      <c r="R29" s="1">
        <v>0.2172</v>
      </c>
      <c r="S29" s="1">
        <v>8.968</v>
      </c>
      <c r="T29" s="1">
        <v>0.24299999999999999</v>
      </c>
      <c r="U29" s="1">
        <v>0.25409999999999999</v>
      </c>
      <c r="V29" s="1">
        <v>2.0500000000000001E-2</v>
      </c>
      <c r="W29" s="1">
        <v>10.808</v>
      </c>
    </row>
    <row r="30" spans="1:23">
      <c r="A30" t="s">
        <v>302</v>
      </c>
      <c r="B30">
        <v>1000</v>
      </c>
      <c r="C30">
        <v>200</v>
      </c>
      <c r="D30" s="1">
        <v>0</v>
      </c>
      <c r="E30" s="1">
        <v>0</v>
      </c>
      <c r="G30" s="1">
        <v>0.3004</v>
      </c>
      <c r="H30" s="1">
        <v>1.9</v>
      </c>
      <c r="I30" s="1">
        <v>2.0299999999999998</v>
      </c>
      <c r="J30" s="1">
        <v>83.86</v>
      </c>
      <c r="K30" s="1">
        <v>1.45</v>
      </c>
      <c r="L30" s="1">
        <v>0.90210000000000001</v>
      </c>
      <c r="M30" s="1">
        <v>0.16209999999999999</v>
      </c>
      <c r="N30" s="1">
        <v>90.685199999999995</v>
      </c>
      <c r="O30" s="1"/>
      <c r="P30" s="1">
        <v>4.5100000000000001E-2</v>
      </c>
      <c r="Q30" s="1">
        <v>0.215</v>
      </c>
      <c r="R30" s="1">
        <v>0.35899999999999999</v>
      </c>
      <c r="S30" s="1">
        <v>10.523</v>
      </c>
      <c r="T30" s="1">
        <v>0.185</v>
      </c>
      <c r="U30" s="1">
        <v>0.20169999999999999</v>
      </c>
      <c r="V30" s="1">
        <v>2.6100000000000002E-2</v>
      </c>
      <c r="W30" s="1">
        <v>11.570399999999999</v>
      </c>
    </row>
    <row r="31" spans="1:23">
      <c r="A31" t="s">
        <v>303</v>
      </c>
      <c r="B31">
        <v>1000</v>
      </c>
      <c r="C31">
        <v>200</v>
      </c>
      <c r="D31" s="1">
        <v>0</v>
      </c>
      <c r="E31" s="1">
        <v>0</v>
      </c>
      <c r="G31" s="1">
        <v>0.23469999999999999</v>
      </c>
      <c r="H31" s="1">
        <v>6.94</v>
      </c>
      <c r="I31" s="1">
        <v>1.5729</v>
      </c>
      <c r="J31" s="1">
        <v>80.790000000000006</v>
      </c>
      <c r="K31" s="1">
        <v>1.63</v>
      </c>
      <c r="L31" s="1">
        <v>1.0025999999999999</v>
      </c>
      <c r="M31" s="1">
        <v>0.18820000000000001</v>
      </c>
      <c r="N31" s="1">
        <v>92.363699999999994</v>
      </c>
      <c r="O31" s="1"/>
      <c r="P31" s="1">
        <v>3.3399999999999999E-2</v>
      </c>
      <c r="Q31" s="1">
        <v>0.74199999999999999</v>
      </c>
      <c r="R31" s="1">
        <v>0.26379999999999998</v>
      </c>
      <c r="S31" s="1">
        <v>9.6140000000000008</v>
      </c>
      <c r="T31" s="1">
        <v>0.19700000000000001</v>
      </c>
      <c r="U31" s="1">
        <v>0.2127</v>
      </c>
      <c r="V31" s="1">
        <v>2.87E-2</v>
      </c>
      <c r="W31" s="1">
        <v>11.092499999999999</v>
      </c>
    </row>
    <row r="32" spans="1:23">
      <c r="A32" t="s">
        <v>304</v>
      </c>
      <c r="B32">
        <v>1000</v>
      </c>
      <c r="C32">
        <v>200</v>
      </c>
      <c r="D32" s="1">
        <v>0</v>
      </c>
      <c r="E32" s="1">
        <v>0</v>
      </c>
      <c r="G32" s="1">
        <v>0.28389999999999999</v>
      </c>
      <c r="H32" s="1">
        <v>7.42</v>
      </c>
      <c r="I32" s="1">
        <v>1.4067000000000001</v>
      </c>
      <c r="J32" s="1">
        <v>80.510000000000005</v>
      </c>
      <c r="K32" s="1">
        <v>1.47</v>
      </c>
      <c r="L32" s="1">
        <v>0.94879999999999998</v>
      </c>
      <c r="M32" s="1">
        <v>0.19370000000000001</v>
      </c>
      <c r="N32" s="1">
        <v>92.450100000000006</v>
      </c>
      <c r="O32" s="1"/>
      <c r="P32" s="1">
        <v>4.02E-2</v>
      </c>
      <c r="Q32" s="1">
        <v>0.79100000000000004</v>
      </c>
      <c r="R32" s="1">
        <v>0.2349</v>
      </c>
      <c r="S32" s="1">
        <v>9.5410000000000004</v>
      </c>
      <c r="T32" s="1">
        <v>0.17699999999999999</v>
      </c>
      <c r="U32" s="1">
        <v>0.20039999999999999</v>
      </c>
      <c r="V32" s="1">
        <v>2.9399999999999999E-2</v>
      </c>
      <c r="W32" s="1">
        <v>11.056900000000001</v>
      </c>
    </row>
    <row r="33" spans="1:23">
      <c r="A33" t="s">
        <v>305</v>
      </c>
      <c r="B33">
        <v>1000</v>
      </c>
      <c r="C33">
        <v>200</v>
      </c>
      <c r="D33" s="1">
        <v>0</v>
      </c>
      <c r="E33" s="1">
        <v>0</v>
      </c>
      <c r="G33" s="1">
        <v>0.3972</v>
      </c>
      <c r="H33" s="1">
        <v>5.19</v>
      </c>
      <c r="I33" s="1">
        <v>1.8662000000000001</v>
      </c>
      <c r="J33" s="1">
        <v>82.18</v>
      </c>
      <c r="K33" s="1">
        <v>1.88</v>
      </c>
      <c r="L33" s="1">
        <v>0.97570000000000001</v>
      </c>
      <c r="M33" s="1">
        <v>0.1595</v>
      </c>
      <c r="N33" s="1">
        <v>92.770300000000006</v>
      </c>
      <c r="O33" s="1"/>
      <c r="P33" s="1">
        <v>5.6800000000000003E-2</v>
      </c>
      <c r="Q33" s="1">
        <v>0.55800000000000005</v>
      </c>
      <c r="R33" s="1">
        <v>0.31440000000000001</v>
      </c>
      <c r="S33" s="1">
        <v>9.8230000000000004</v>
      </c>
      <c r="T33" s="1">
        <v>0.22800000000000001</v>
      </c>
      <c r="U33" s="1">
        <v>0.2079</v>
      </c>
      <c r="V33" s="1">
        <v>2.4400000000000002E-2</v>
      </c>
      <c r="W33" s="1">
        <v>11.2387</v>
      </c>
    </row>
    <row r="34" spans="1:23">
      <c r="A34" t="s">
        <v>745</v>
      </c>
      <c r="B34">
        <v>900</v>
      </c>
      <c r="C34">
        <v>200</v>
      </c>
      <c r="D34" s="1">
        <v>0</v>
      </c>
      <c r="E34" s="1">
        <v>0</v>
      </c>
      <c r="G34" s="1">
        <v>0.25280000000000002</v>
      </c>
      <c r="H34" s="1">
        <v>2.42</v>
      </c>
      <c r="I34" s="1">
        <v>1.0780000000000001</v>
      </c>
      <c r="J34" s="1">
        <v>81.709999999999994</v>
      </c>
      <c r="K34" s="1">
        <v>2.29</v>
      </c>
      <c r="L34" s="1">
        <v>1.1246</v>
      </c>
      <c r="M34" s="1">
        <v>0.23749999999999999</v>
      </c>
      <c r="N34" s="1">
        <v>89.255200000000002</v>
      </c>
      <c r="O34" s="1"/>
      <c r="P34" s="1">
        <v>3.8699999999999998E-2</v>
      </c>
      <c r="Q34" s="1">
        <v>0.27800000000000002</v>
      </c>
      <c r="R34" s="1">
        <v>0.1946</v>
      </c>
      <c r="S34" s="1">
        <v>10.465999999999999</v>
      </c>
      <c r="T34" s="1">
        <v>0.29699999999999999</v>
      </c>
      <c r="U34" s="1">
        <v>0.25679999999999997</v>
      </c>
      <c r="V34" s="1">
        <v>3.9E-2</v>
      </c>
      <c r="W34" s="1">
        <v>11.602</v>
      </c>
    </row>
    <row r="35" spans="1:23">
      <c r="A35" t="s">
        <v>746</v>
      </c>
      <c r="B35">
        <v>900</v>
      </c>
      <c r="C35">
        <v>200</v>
      </c>
      <c r="D35" s="1">
        <v>0</v>
      </c>
      <c r="E35" s="1">
        <v>0</v>
      </c>
      <c r="G35" s="1">
        <v>0.26369999999999999</v>
      </c>
      <c r="H35" s="1">
        <v>3.74</v>
      </c>
      <c r="I35" s="1">
        <v>1.0822000000000001</v>
      </c>
      <c r="J35" s="1">
        <v>81.489999999999995</v>
      </c>
      <c r="K35" s="1">
        <v>2.35</v>
      </c>
      <c r="L35" s="1">
        <v>1.1169</v>
      </c>
      <c r="M35" s="1">
        <v>0.12839999999999999</v>
      </c>
      <c r="N35" s="1">
        <v>90.214100000000002</v>
      </c>
      <c r="O35" s="1"/>
      <c r="P35" s="1">
        <v>3.95E-2</v>
      </c>
      <c r="Q35" s="1">
        <v>0.42199999999999999</v>
      </c>
      <c r="R35" s="1">
        <v>0.19120000000000001</v>
      </c>
      <c r="S35" s="1">
        <v>10.217000000000001</v>
      </c>
      <c r="T35" s="1">
        <v>0.29899999999999999</v>
      </c>
      <c r="U35" s="1">
        <v>0.24959999999999999</v>
      </c>
      <c r="V35" s="1">
        <v>2.06E-2</v>
      </c>
      <c r="W35" s="1">
        <v>11.4472</v>
      </c>
    </row>
    <row r="36" spans="1:23">
      <c r="A36" t="s">
        <v>747</v>
      </c>
      <c r="B36">
        <v>900</v>
      </c>
      <c r="C36">
        <v>200</v>
      </c>
      <c r="D36" s="1">
        <v>0</v>
      </c>
      <c r="E36" s="1">
        <v>0</v>
      </c>
      <c r="G36" s="1">
        <v>0.13389999999999999</v>
      </c>
      <c r="H36" s="1">
        <v>2.83</v>
      </c>
      <c r="I36" s="1">
        <v>1.1675</v>
      </c>
      <c r="J36" s="1">
        <v>82.9</v>
      </c>
      <c r="K36" s="1">
        <v>2.16</v>
      </c>
      <c r="L36" s="1">
        <v>0.93659999999999999</v>
      </c>
      <c r="M36" s="1">
        <v>0.10290000000000001</v>
      </c>
      <c r="N36" s="1">
        <v>90.383799999999994</v>
      </c>
      <c r="O36" s="1"/>
      <c r="P36" s="1">
        <v>2.0199999999999999E-2</v>
      </c>
      <c r="Q36" s="1">
        <v>0.32100000000000001</v>
      </c>
      <c r="R36" s="1">
        <v>0.2079</v>
      </c>
      <c r="S36" s="1">
        <v>10.477</v>
      </c>
      <c r="T36" s="1">
        <v>0.27700000000000002</v>
      </c>
      <c r="U36" s="1">
        <v>0.21099999999999999</v>
      </c>
      <c r="V36" s="1">
        <v>1.67E-2</v>
      </c>
      <c r="W36" s="1">
        <v>11.5578</v>
      </c>
    </row>
    <row r="37" spans="1:23">
      <c r="A37" t="s">
        <v>748</v>
      </c>
      <c r="B37">
        <v>900</v>
      </c>
      <c r="C37">
        <v>200</v>
      </c>
      <c r="D37" s="1">
        <v>0</v>
      </c>
      <c r="E37" s="1">
        <v>0</v>
      </c>
      <c r="G37" s="1">
        <v>8.9200000000000002E-2</v>
      </c>
      <c r="H37" s="1">
        <v>4.0999999999999996</v>
      </c>
      <c r="I37" s="1">
        <v>1.0913999999999999</v>
      </c>
      <c r="J37" s="1">
        <v>81.22</v>
      </c>
      <c r="K37" s="1">
        <v>2.09</v>
      </c>
      <c r="L37" s="1">
        <v>1.2577</v>
      </c>
      <c r="M37" s="1">
        <v>0.1726</v>
      </c>
      <c r="N37" s="1">
        <v>90.121700000000004</v>
      </c>
      <c r="O37" s="1"/>
      <c r="P37" s="1">
        <v>1.34E-2</v>
      </c>
      <c r="Q37" s="1">
        <v>0.46200000000000002</v>
      </c>
      <c r="R37" s="1">
        <v>0.19259999999999999</v>
      </c>
      <c r="S37" s="1">
        <v>10.17</v>
      </c>
      <c r="T37" s="1">
        <v>0.26500000000000001</v>
      </c>
      <c r="U37" s="1">
        <v>0.28070000000000001</v>
      </c>
      <c r="V37" s="1">
        <v>2.7699999999999999E-2</v>
      </c>
      <c r="W37" s="1">
        <v>11.428599999999999</v>
      </c>
    </row>
    <row r="38" spans="1:23">
      <c r="A38" t="s">
        <v>749</v>
      </c>
      <c r="B38">
        <v>900</v>
      </c>
      <c r="C38">
        <v>200</v>
      </c>
      <c r="D38" s="1">
        <v>0</v>
      </c>
      <c r="E38" s="1">
        <v>0</v>
      </c>
      <c r="G38" s="1">
        <v>5.7299999999999997E-2</v>
      </c>
      <c r="H38" s="1">
        <v>4.04</v>
      </c>
      <c r="I38" s="1">
        <v>0.97219999999999995</v>
      </c>
      <c r="J38" s="1">
        <v>82.11</v>
      </c>
      <c r="K38" s="1">
        <v>2.48</v>
      </c>
      <c r="L38" s="1">
        <v>1.0902000000000001</v>
      </c>
      <c r="M38" s="1">
        <v>6.2100000000000002E-2</v>
      </c>
      <c r="N38" s="1">
        <v>90.834999999999994</v>
      </c>
      <c r="O38" s="1"/>
      <c r="P38" s="1">
        <v>8.5000000000000006E-3</v>
      </c>
      <c r="Q38" s="1">
        <v>0.45400000000000001</v>
      </c>
      <c r="R38" s="1">
        <v>0.1711</v>
      </c>
      <c r="S38" s="1">
        <v>10.25</v>
      </c>
      <c r="T38" s="1">
        <v>0.313</v>
      </c>
      <c r="U38" s="1">
        <v>0.24260000000000001</v>
      </c>
      <c r="V38" s="1">
        <v>9.9000000000000008E-3</v>
      </c>
      <c r="W38" s="1">
        <v>11.4536</v>
      </c>
    </row>
    <row r="39" spans="1:23">
      <c r="A39" t="s">
        <v>750</v>
      </c>
      <c r="B39">
        <v>900</v>
      </c>
      <c r="C39">
        <v>200</v>
      </c>
      <c r="D39" s="1">
        <v>0</v>
      </c>
      <c r="E39" s="1">
        <v>0</v>
      </c>
      <c r="G39" s="1">
        <v>0.72619999999999996</v>
      </c>
      <c r="H39" s="1">
        <v>3.75</v>
      </c>
      <c r="I39" s="1">
        <v>1.2226999999999999</v>
      </c>
      <c r="J39" s="1">
        <v>81.319999999999993</v>
      </c>
      <c r="K39" s="1">
        <v>2.34</v>
      </c>
      <c r="L39" s="1">
        <v>0.90539999999999998</v>
      </c>
      <c r="M39" s="1">
        <v>3.95E-2</v>
      </c>
      <c r="N39" s="1">
        <v>90.461799999999997</v>
      </c>
      <c r="O39" s="1"/>
      <c r="P39" s="1">
        <v>0.1079</v>
      </c>
      <c r="Q39" s="1">
        <v>0.41899999999999998</v>
      </c>
      <c r="R39" s="1">
        <v>0.21410000000000001</v>
      </c>
      <c r="S39" s="1">
        <v>10.106</v>
      </c>
      <c r="T39" s="1">
        <v>0.29399999999999998</v>
      </c>
      <c r="U39" s="1">
        <v>0.20050000000000001</v>
      </c>
      <c r="V39" s="1">
        <v>6.3E-3</v>
      </c>
      <c r="W39" s="1">
        <v>11.3828</v>
      </c>
    </row>
    <row r="40" spans="1:23">
      <c r="A40" t="s">
        <v>751</v>
      </c>
      <c r="B40">
        <v>900</v>
      </c>
      <c r="C40">
        <v>200</v>
      </c>
      <c r="D40" s="1">
        <v>0</v>
      </c>
      <c r="E40" s="1">
        <v>0</v>
      </c>
      <c r="G40" s="1">
        <v>0.42709999999999998</v>
      </c>
      <c r="H40" s="1">
        <v>2.29</v>
      </c>
      <c r="I40" s="1">
        <v>1.0933999999999999</v>
      </c>
      <c r="J40" s="1">
        <v>80.61</v>
      </c>
      <c r="K40" s="1">
        <v>2.04</v>
      </c>
      <c r="L40" s="1">
        <v>1.4381999999999999</v>
      </c>
      <c r="M40" s="1">
        <v>1.1777</v>
      </c>
      <c r="N40" s="1">
        <v>90.006</v>
      </c>
      <c r="O40" s="1"/>
      <c r="P40" s="1">
        <v>6.3600000000000004E-2</v>
      </c>
      <c r="Q40" s="1">
        <v>0.25600000000000001</v>
      </c>
      <c r="R40" s="1">
        <v>0.19189999999999999</v>
      </c>
      <c r="S40" s="1">
        <v>10.039</v>
      </c>
      <c r="T40" s="1">
        <v>0.25800000000000001</v>
      </c>
      <c r="U40" s="1">
        <v>0.31929999999999997</v>
      </c>
      <c r="V40" s="1">
        <v>0.18790000000000001</v>
      </c>
      <c r="W40" s="1">
        <v>11.4427</v>
      </c>
    </row>
    <row r="41" spans="1:23">
      <c r="A41" t="s">
        <v>752</v>
      </c>
      <c r="B41">
        <v>900</v>
      </c>
      <c r="C41">
        <v>200</v>
      </c>
      <c r="D41" s="1">
        <v>0</v>
      </c>
      <c r="E41" s="1">
        <v>0</v>
      </c>
      <c r="G41" s="1">
        <v>0.15</v>
      </c>
      <c r="H41" s="1">
        <v>3.11</v>
      </c>
      <c r="I41" s="1">
        <v>1.1319999999999999</v>
      </c>
      <c r="J41" s="1">
        <v>81.87</v>
      </c>
      <c r="K41" s="1">
        <v>2.0499999999999998</v>
      </c>
      <c r="L41" s="1">
        <v>1.393</v>
      </c>
      <c r="M41" s="1">
        <v>0.12909999999999999</v>
      </c>
      <c r="N41" s="1">
        <v>89.904899999999998</v>
      </c>
      <c r="O41" s="1"/>
      <c r="P41" s="1">
        <v>2.2700000000000001E-2</v>
      </c>
      <c r="Q41" s="1">
        <v>0.35299999999999998</v>
      </c>
      <c r="R41" s="1">
        <v>0.20150000000000001</v>
      </c>
      <c r="S41" s="1">
        <v>10.343</v>
      </c>
      <c r="T41" s="1">
        <v>0.26300000000000001</v>
      </c>
      <c r="U41" s="1">
        <v>0.31369999999999998</v>
      </c>
      <c r="V41" s="1">
        <v>2.0899999999999998E-2</v>
      </c>
      <c r="W41" s="1">
        <v>11.5314</v>
      </c>
    </row>
    <row r="42" spans="1:23">
      <c r="A42" t="s">
        <v>310</v>
      </c>
      <c r="B42">
        <v>900</v>
      </c>
      <c r="C42">
        <v>200</v>
      </c>
      <c r="D42" s="1">
        <v>0</v>
      </c>
      <c r="E42" s="1">
        <v>0</v>
      </c>
      <c r="G42" s="1">
        <v>0.53400000000000003</v>
      </c>
      <c r="H42" s="1">
        <v>6.01</v>
      </c>
      <c r="I42" s="1">
        <v>1.1304000000000001</v>
      </c>
      <c r="J42" s="1">
        <v>79.599999999999994</v>
      </c>
      <c r="K42" s="1">
        <v>1.91</v>
      </c>
      <c r="L42" s="1">
        <v>1.0953999999999999</v>
      </c>
      <c r="M42" s="1">
        <v>0.25430000000000003</v>
      </c>
      <c r="N42" s="1">
        <v>90.710800000000006</v>
      </c>
      <c r="O42" s="1"/>
      <c r="P42" s="1">
        <v>7.7799999999999994E-2</v>
      </c>
      <c r="Q42" s="1">
        <v>0.65800000000000003</v>
      </c>
      <c r="R42" s="1">
        <v>0.19409999999999999</v>
      </c>
      <c r="S42" s="1">
        <v>9.6969999999999992</v>
      </c>
      <c r="T42" s="1">
        <v>0.23599999999999999</v>
      </c>
      <c r="U42" s="1">
        <v>0.23780000000000001</v>
      </c>
      <c r="V42" s="1">
        <v>3.9699999999999999E-2</v>
      </c>
      <c r="W42" s="1">
        <v>11.181699999999999</v>
      </c>
    </row>
    <row r="43" spans="1:23">
      <c r="A43" t="s">
        <v>311</v>
      </c>
      <c r="B43">
        <v>900</v>
      </c>
      <c r="C43">
        <v>200</v>
      </c>
      <c r="D43" s="1">
        <v>0</v>
      </c>
      <c r="E43" s="1">
        <v>0</v>
      </c>
      <c r="G43" s="1">
        <v>0.3261</v>
      </c>
      <c r="H43" s="1">
        <v>2.15</v>
      </c>
      <c r="I43" s="1">
        <v>2.35</v>
      </c>
      <c r="J43" s="1">
        <v>82.13</v>
      </c>
      <c r="K43" s="1">
        <v>1.82</v>
      </c>
      <c r="L43" s="1">
        <v>0.89390000000000003</v>
      </c>
      <c r="M43" s="1">
        <v>0.12970000000000001</v>
      </c>
      <c r="N43" s="1">
        <v>89.932900000000004</v>
      </c>
      <c r="O43" s="1"/>
      <c r="P43" s="1">
        <v>4.9000000000000002E-2</v>
      </c>
      <c r="Q43" s="1">
        <v>0.24299999999999999</v>
      </c>
      <c r="R43" s="1">
        <v>0.41699999999999998</v>
      </c>
      <c r="S43" s="1">
        <v>10.319000000000001</v>
      </c>
      <c r="T43" s="1">
        <v>0.23200000000000001</v>
      </c>
      <c r="U43" s="1">
        <v>0.20019999999999999</v>
      </c>
      <c r="V43" s="1">
        <v>2.0899999999999998E-2</v>
      </c>
      <c r="W43" s="1">
        <v>11.5091</v>
      </c>
    </row>
    <row r="44" spans="1:23">
      <c r="A44" t="s">
        <v>312</v>
      </c>
      <c r="B44">
        <v>900</v>
      </c>
      <c r="C44">
        <v>200</v>
      </c>
      <c r="D44" s="1">
        <v>0</v>
      </c>
      <c r="E44" s="1">
        <v>0</v>
      </c>
      <c r="G44" s="1">
        <v>0.39100000000000001</v>
      </c>
      <c r="H44" s="1">
        <v>4.0599999999999996</v>
      </c>
      <c r="I44" s="1">
        <v>1.8380000000000001</v>
      </c>
      <c r="J44" s="1">
        <v>80.37</v>
      </c>
      <c r="K44" s="1">
        <v>1.98</v>
      </c>
      <c r="L44" s="1">
        <v>0.70630000000000004</v>
      </c>
      <c r="M44" s="1">
        <v>0.29370000000000002</v>
      </c>
      <c r="N44" s="1">
        <v>89.901399999999995</v>
      </c>
      <c r="O44" s="1"/>
      <c r="P44" s="1">
        <v>5.8099999999999999E-2</v>
      </c>
      <c r="Q44" s="1">
        <v>0.45400000000000001</v>
      </c>
      <c r="R44" s="1">
        <v>0.32169999999999999</v>
      </c>
      <c r="S44" s="1">
        <v>9.9819999999999993</v>
      </c>
      <c r="T44" s="1">
        <v>0.25</v>
      </c>
      <c r="U44" s="1">
        <v>0.15640000000000001</v>
      </c>
      <c r="V44" s="1">
        <v>4.6699999999999998E-2</v>
      </c>
      <c r="W44" s="1">
        <v>11.3101</v>
      </c>
    </row>
    <row r="45" spans="1:23">
      <c r="A45" t="s">
        <v>313</v>
      </c>
      <c r="B45">
        <v>900</v>
      </c>
      <c r="C45">
        <v>200</v>
      </c>
      <c r="D45" s="1">
        <v>0</v>
      </c>
      <c r="E45" s="1">
        <v>0</v>
      </c>
      <c r="G45" s="1">
        <v>0.23449999999999999</v>
      </c>
      <c r="H45" s="1">
        <v>4.2300000000000004</v>
      </c>
      <c r="I45" s="1">
        <v>1.6529</v>
      </c>
      <c r="J45" s="1">
        <v>81.95</v>
      </c>
      <c r="K45" s="1">
        <v>1.83</v>
      </c>
      <c r="L45" s="1">
        <v>0.99329999999999996</v>
      </c>
      <c r="M45" s="1">
        <v>8.3099999999999993E-2</v>
      </c>
      <c r="N45" s="1">
        <v>91.028300000000002</v>
      </c>
      <c r="O45" s="1"/>
      <c r="P45" s="1">
        <v>3.4599999999999999E-2</v>
      </c>
      <c r="Q45" s="1">
        <v>0.46800000000000003</v>
      </c>
      <c r="R45" s="1">
        <v>0.28710000000000002</v>
      </c>
      <c r="S45" s="1">
        <v>10.098000000000001</v>
      </c>
      <c r="T45" s="1">
        <v>0.22900000000000001</v>
      </c>
      <c r="U45" s="1">
        <v>0.21820000000000001</v>
      </c>
      <c r="V45" s="1">
        <v>1.3100000000000001E-2</v>
      </c>
      <c r="W45" s="1">
        <v>11.3582</v>
      </c>
    </row>
    <row r="46" spans="1:23">
      <c r="A46" t="s">
        <v>314</v>
      </c>
      <c r="B46">
        <v>900</v>
      </c>
      <c r="C46">
        <v>200</v>
      </c>
      <c r="D46" s="1">
        <v>0</v>
      </c>
      <c r="E46" s="1">
        <v>0</v>
      </c>
      <c r="G46" s="1">
        <v>0.1772</v>
      </c>
      <c r="H46" s="1">
        <v>3.73</v>
      </c>
      <c r="I46" s="1">
        <v>1.6879</v>
      </c>
      <c r="J46" s="1">
        <v>81.83</v>
      </c>
      <c r="K46" s="1">
        <v>1.84</v>
      </c>
      <c r="L46" s="1">
        <v>0.87939999999999996</v>
      </c>
      <c r="M46" s="1">
        <v>6.6799999999999998E-2</v>
      </c>
      <c r="N46" s="1">
        <v>90.274000000000001</v>
      </c>
      <c r="O46" s="1"/>
      <c r="P46" s="1">
        <v>2.64E-2</v>
      </c>
      <c r="Q46" s="1">
        <v>0.41899999999999998</v>
      </c>
      <c r="R46" s="1">
        <v>0.29699999999999999</v>
      </c>
      <c r="S46" s="1">
        <v>10.215999999999999</v>
      </c>
      <c r="T46" s="1">
        <v>0.23200000000000001</v>
      </c>
      <c r="U46" s="1">
        <v>0.19570000000000001</v>
      </c>
      <c r="V46" s="1">
        <v>1.0699999999999999E-2</v>
      </c>
      <c r="W46" s="1">
        <v>11.4078</v>
      </c>
    </row>
    <row r="47" spans="1:23">
      <c r="A47" t="s">
        <v>315</v>
      </c>
      <c r="B47">
        <v>900</v>
      </c>
      <c r="C47">
        <v>200</v>
      </c>
      <c r="D47" s="1">
        <v>0</v>
      </c>
      <c r="E47" s="1">
        <v>0</v>
      </c>
      <c r="G47" s="1">
        <v>0.17180000000000001</v>
      </c>
      <c r="H47" s="1">
        <v>2.84</v>
      </c>
      <c r="I47" s="1">
        <v>1.3488</v>
      </c>
      <c r="J47" s="1">
        <v>82.21</v>
      </c>
      <c r="K47" s="1">
        <v>2.02</v>
      </c>
      <c r="L47" s="1">
        <v>0.71970000000000001</v>
      </c>
      <c r="M47" s="1">
        <v>0.1042</v>
      </c>
      <c r="N47" s="1">
        <v>89.464799999999997</v>
      </c>
      <c r="O47" s="1"/>
      <c r="P47" s="1">
        <v>2.6200000000000001E-2</v>
      </c>
      <c r="Q47" s="1">
        <v>0.32600000000000001</v>
      </c>
      <c r="R47" s="1">
        <v>0.24249999999999999</v>
      </c>
      <c r="S47" s="1">
        <v>10.486000000000001</v>
      </c>
      <c r="T47" s="1">
        <v>0.26100000000000001</v>
      </c>
      <c r="U47" s="1">
        <v>0.1636</v>
      </c>
      <c r="V47" s="1">
        <v>1.7000000000000001E-2</v>
      </c>
      <c r="W47" s="1">
        <v>11.5322</v>
      </c>
    </row>
    <row r="48" spans="1:23">
      <c r="A48" t="s">
        <v>316</v>
      </c>
      <c r="B48">
        <v>900</v>
      </c>
      <c r="C48">
        <v>200</v>
      </c>
      <c r="D48" s="1">
        <v>0</v>
      </c>
      <c r="E48" s="1">
        <v>0</v>
      </c>
      <c r="G48" s="1">
        <v>0.2432</v>
      </c>
      <c r="H48" s="1">
        <v>4.25</v>
      </c>
      <c r="I48" s="1">
        <v>1.0837000000000001</v>
      </c>
      <c r="J48" s="1">
        <v>81.31</v>
      </c>
      <c r="K48" s="1">
        <v>1.92</v>
      </c>
      <c r="L48" s="1">
        <v>1.1673</v>
      </c>
      <c r="M48" s="1">
        <v>0.14280000000000001</v>
      </c>
      <c r="N48" s="1">
        <v>90.235399999999998</v>
      </c>
      <c r="O48" s="1"/>
      <c r="P48" s="1">
        <v>3.6299999999999999E-2</v>
      </c>
      <c r="Q48" s="1">
        <v>0.47599999999999998</v>
      </c>
      <c r="R48" s="1">
        <v>0.1905</v>
      </c>
      <c r="S48" s="1">
        <v>10.141999999999999</v>
      </c>
      <c r="T48" s="1">
        <v>0.24299999999999999</v>
      </c>
      <c r="U48" s="1">
        <v>0.25950000000000001</v>
      </c>
      <c r="V48" s="1">
        <v>2.2800000000000001E-2</v>
      </c>
      <c r="W48" s="1">
        <v>11.389799999999999</v>
      </c>
    </row>
    <row r="49" spans="1:23">
      <c r="A49" t="s">
        <v>317</v>
      </c>
      <c r="B49">
        <v>1000</v>
      </c>
      <c r="C49">
        <v>200</v>
      </c>
      <c r="D49" s="1">
        <v>2</v>
      </c>
      <c r="E49" s="1">
        <v>0</v>
      </c>
      <c r="G49" s="1">
        <v>0.1229</v>
      </c>
      <c r="H49" s="1">
        <v>1.2858000000000001</v>
      </c>
      <c r="I49" s="1">
        <v>3.41</v>
      </c>
      <c r="J49" s="1">
        <v>84.09</v>
      </c>
      <c r="K49" s="1">
        <v>1.1077999999999999</v>
      </c>
      <c r="L49" s="1">
        <v>1.94</v>
      </c>
      <c r="M49" s="1">
        <v>0.17050000000000001</v>
      </c>
      <c r="N49" s="1">
        <v>92.1965</v>
      </c>
      <c r="O49" s="1"/>
      <c r="P49" s="1">
        <v>1.78E-2</v>
      </c>
      <c r="Q49" s="1">
        <v>0.1404</v>
      </c>
      <c r="R49" s="1">
        <v>0.58399999999999996</v>
      </c>
      <c r="S49" s="1">
        <v>10.209</v>
      </c>
      <c r="T49" s="1">
        <v>0.13619999999999999</v>
      </c>
      <c r="U49" s="1">
        <v>0.41899999999999998</v>
      </c>
      <c r="V49" s="1">
        <v>2.6499999999999999E-2</v>
      </c>
      <c r="W49" s="1">
        <v>11.5426</v>
      </c>
    </row>
    <row r="50" spans="1:23">
      <c r="A50" t="s">
        <v>318</v>
      </c>
      <c r="B50">
        <v>1000</v>
      </c>
      <c r="C50">
        <v>200</v>
      </c>
      <c r="D50" s="1">
        <v>2</v>
      </c>
      <c r="E50" s="1">
        <v>0</v>
      </c>
      <c r="G50" s="1">
        <v>0.53169999999999995</v>
      </c>
      <c r="H50" s="1">
        <v>1.3640000000000001</v>
      </c>
      <c r="I50" s="1">
        <v>3.58</v>
      </c>
      <c r="J50" s="1">
        <v>82.74</v>
      </c>
      <c r="K50" s="1">
        <v>1.101</v>
      </c>
      <c r="L50" s="1">
        <v>1.83</v>
      </c>
      <c r="M50" s="1">
        <v>0.2077</v>
      </c>
      <c r="N50" s="1">
        <v>91.563900000000004</v>
      </c>
      <c r="O50" s="1"/>
      <c r="P50" s="1">
        <v>7.6999999999999999E-2</v>
      </c>
      <c r="Q50" s="1">
        <v>0.14860000000000001</v>
      </c>
      <c r="R50" s="1">
        <v>0.61099999999999999</v>
      </c>
      <c r="S50" s="1">
        <v>10.026999999999999</v>
      </c>
      <c r="T50" s="1">
        <v>0.1351</v>
      </c>
      <c r="U50" s="1">
        <v>0.39600000000000002</v>
      </c>
      <c r="V50" s="1">
        <v>3.2199999999999999E-2</v>
      </c>
      <c r="W50" s="1">
        <v>11.4634</v>
      </c>
    </row>
    <row r="51" spans="1:23">
      <c r="A51" t="s">
        <v>319</v>
      </c>
      <c r="B51">
        <v>1000</v>
      </c>
      <c r="C51">
        <v>200</v>
      </c>
      <c r="D51" s="1">
        <v>2</v>
      </c>
      <c r="E51" s="1">
        <v>0</v>
      </c>
      <c r="G51" s="1">
        <v>0.2364</v>
      </c>
      <c r="H51" s="1">
        <v>1.478</v>
      </c>
      <c r="I51" s="1">
        <v>3.25</v>
      </c>
      <c r="J51" s="1">
        <v>84.39</v>
      </c>
      <c r="K51" s="1">
        <v>1.0628</v>
      </c>
      <c r="L51" s="1">
        <v>1.75</v>
      </c>
      <c r="M51" s="1">
        <v>0.1103</v>
      </c>
      <c r="N51" s="1">
        <v>92.442899999999995</v>
      </c>
      <c r="O51" s="1"/>
      <c r="P51" s="1">
        <v>3.4299999999999997E-2</v>
      </c>
      <c r="Q51" s="1">
        <v>0.16109999999999999</v>
      </c>
      <c r="R51" s="1">
        <v>0.55600000000000005</v>
      </c>
      <c r="S51" s="1">
        <v>10.228999999999999</v>
      </c>
      <c r="T51" s="1">
        <v>0.1305</v>
      </c>
      <c r="U51" s="1">
        <v>0.378</v>
      </c>
      <c r="V51" s="1">
        <v>1.7100000000000001E-2</v>
      </c>
      <c r="W51" s="1">
        <v>11.5444</v>
      </c>
    </row>
    <row r="52" spans="1:23">
      <c r="A52" t="s">
        <v>320</v>
      </c>
      <c r="B52">
        <v>1000</v>
      </c>
      <c r="C52">
        <v>200</v>
      </c>
      <c r="D52" s="1">
        <v>2</v>
      </c>
      <c r="E52" s="1">
        <v>0</v>
      </c>
      <c r="G52" s="1">
        <v>0.28260000000000002</v>
      </c>
      <c r="H52" s="1">
        <v>1.4055</v>
      </c>
      <c r="I52" s="1">
        <v>3.35</v>
      </c>
      <c r="J52" s="1">
        <v>84.09</v>
      </c>
      <c r="K52" s="1">
        <v>0.96850000000000003</v>
      </c>
      <c r="L52" s="1">
        <v>1.91</v>
      </c>
      <c r="M52" s="1">
        <v>0.2374</v>
      </c>
      <c r="N52" s="1">
        <v>92.403300000000002</v>
      </c>
      <c r="O52" s="1"/>
      <c r="P52" s="1">
        <v>4.0800000000000003E-2</v>
      </c>
      <c r="Q52" s="1">
        <v>0.1527</v>
      </c>
      <c r="R52" s="1">
        <v>0.56999999999999995</v>
      </c>
      <c r="S52" s="1">
        <v>10.16</v>
      </c>
      <c r="T52" s="1">
        <v>0.11849999999999999</v>
      </c>
      <c r="U52" s="1">
        <v>0.41099999999999998</v>
      </c>
      <c r="V52" s="1">
        <v>3.6799999999999999E-2</v>
      </c>
      <c r="W52" s="1">
        <v>11.5192</v>
      </c>
    </row>
    <row r="53" spans="1:23">
      <c r="A53" t="s">
        <v>753</v>
      </c>
      <c r="B53">
        <v>1150</v>
      </c>
      <c r="C53">
        <v>500</v>
      </c>
      <c r="D53" s="1">
        <v>0</v>
      </c>
      <c r="E53" s="1">
        <v>0</v>
      </c>
      <c r="G53" s="1">
        <v>0.29880000000000001</v>
      </c>
      <c r="H53" s="1">
        <v>2.5299999999999998</v>
      </c>
      <c r="I53" s="1">
        <v>2.76</v>
      </c>
      <c r="J53" s="1">
        <v>81.89</v>
      </c>
      <c r="K53" s="1">
        <v>1.1636</v>
      </c>
      <c r="L53" s="1">
        <v>1.82</v>
      </c>
      <c r="M53" s="1">
        <v>8.6999999999999994E-2</v>
      </c>
      <c r="N53" s="1">
        <v>90.656099999999995</v>
      </c>
      <c r="O53" s="1"/>
      <c r="P53" s="1">
        <v>4.3900000000000002E-2</v>
      </c>
      <c r="Q53" s="1">
        <v>0.28000000000000003</v>
      </c>
      <c r="R53" s="1">
        <v>0.47799999999999998</v>
      </c>
      <c r="S53" s="1">
        <v>10.067</v>
      </c>
      <c r="T53" s="1">
        <v>0.1449</v>
      </c>
      <c r="U53" s="1">
        <v>0.39900000000000002</v>
      </c>
      <c r="V53" s="1">
        <v>1.37E-2</v>
      </c>
      <c r="W53" s="1">
        <v>11.450100000000001</v>
      </c>
    </row>
    <row r="54" spans="1:23">
      <c r="A54" t="s">
        <v>754</v>
      </c>
      <c r="B54">
        <v>1150</v>
      </c>
      <c r="C54">
        <v>500</v>
      </c>
      <c r="D54" s="1">
        <v>0</v>
      </c>
      <c r="E54" s="1">
        <v>0</v>
      </c>
      <c r="G54" s="1">
        <v>0.27600000000000002</v>
      </c>
      <c r="H54" s="1">
        <v>1.68</v>
      </c>
      <c r="I54" s="1">
        <v>2.72</v>
      </c>
      <c r="J54" s="1">
        <v>83.34</v>
      </c>
      <c r="K54" s="1">
        <v>1.35</v>
      </c>
      <c r="L54" s="1">
        <v>1.92</v>
      </c>
      <c r="M54" s="1">
        <v>6.5100000000000005E-2</v>
      </c>
      <c r="N54" s="1">
        <v>91.566000000000003</v>
      </c>
      <c r="O54" s="1"/>
      <c r="P54" s="1">
        <v>4.0500000000000001E-2</v>
      </c>
      <c r="Q54" s="1">
        <v>0.185</v>
      </c>
      <c r="R54" s="1">
        <v>0.47</v>
      </c>
      <c r="S54" s="1">
        <v>10.218</v>
      </c>
      <c r="T54" s="1">
        <v>0.16800000000000001</v>
      </c>
      <c r="U54" s="1">
        <v>0.41899999999999998</v>
      </c>
      <c r="V54" s="1">
        <v>1.0200000000000001E-2</v>
      </c>
      <c r="W54" s="1">
        <v>11.5534</v>
      </c>
    </row>
    <row r="55" spans="1:23">
      <c r="A55" t="s">
        <v>755</v>
      </c>
      <c r="B55">
        <v>1150</v>
      </c>
      <c r="C55">
        <v>500</v>
      </c>
      <c r="D55" s="1">
        <v>0</v>
      </c>
      <c r="E55" s="1">
        <v>0</v>
      </c>
      <c r="G55" s="1">
        <v>0.44190000000000002</v>
      </c>
      <c r="H55" s="1">
        <v>3.16</v>
      </c>
      <c r="I55" s="1">
        <v>2.77</v>
      </c>
      <c r="J55" s="1">
        <v>81.760000000000005</v>
      </c>
      <c r="K55" s="1">
        <v>1.1248</v>
      </c>
      <c r="L55" s="1">
        <v>1.67</v>
      </c>
      <c r="M55" s="1">
        <v>0.16339999999999999</v>
      </c>
      <c r="N55" s="1">
        <v>91.190299999999993</v>
      </c>
      <c r="O55" s="1"/>
      <c r="P55" s="1">
        <v>6.4199999999999993E-2</v>
      </c>
      <c r="Q55" s="1">
        <v>0.34499999999999997</v>
      </c>
      <c r="R55" s="1">
        <v>0.47399999999999998</v>
      </c>
      <c r="S55" s="1">
        <v>9.9359999999999999</v>
      </c>
      <c r="T55" s="1">
        <v>0.1384</v>
      </c>
      <c r="U55" s="1">
        <v>0.36199999999999999</v>
      </c>
      <c r="V55" s="1">
        <v>2.5399999999999999E-2</v>
      </c>
      <c r="W55" s="1">
        <v>11.3636</v>
      </c>
    </row>
    <row r="56" spans="1:23">
      <c r="A56" t="s">
        <v>756</v>
      </c>
      <c r="B56">
        <v>1150</v>
      </c>
      <c r="C56">
        <v>500</v>
      </c>
      <c r="D56" s="1">
        <v>0</v>
      </c>
      <c r="E56" s="1">
        <v>0</v>
      </c>
      <c r="G56" s="1">
        <v>0.69030000000000002</v>
      </c>
      <c r="H56" s="1">
        <v>4.1500000000000004</v>
      </c>
      <c r="I56" s="1">
        <v>2.78</v>
      </c>
      <c r="J56" s="1">
        <v>80.400000000000006</v>
      </c>
      <c r="K56" s="1">
        <v>0.72689999999999999</v>
      </c>
      <c r="L56" s="1">
        <v>1.3231999999999999</v>
      </c>
      <c r="M56" s="1">
        <v>0.20660000000000001</v>
      </c>
      <c r="N56" s="1">
        <v>90.381600000000006</v>
      </c>
      <c r="O56" s="1"/>
      <c r="P56" s="1">
        <v>0.1002</v>
      </c>
      <c r="Q56" s="1">
        <v>0.45300000000000001</v>
      </c>
      <c r="R56" s="1">
        <v>0.47599999999999998</v>
      </c>
      <c r="S56" s="1">
        <v>9.7620000000000005</v>
      </c>
      <c r="T56" s="1">
        <v>8.9399999999999993E-2</v>
      </c>
      <c r="U56" s="1">
        <v>0.28639999999999999</v>
      </c>
      <c r="V56" s="1">
        <v>3.2099999999999997E-2</v>
      </c>
      <c r="W56" s="1">
        <v>11.218500000000001</v>
      </c>
    </row>
    <row r="57" spans="1:23">
      <c r="A57" t="s">
        <v>757</v>
      </c>
      <c r="B57">
        <v>1150</v>
      </c>
      <c r="C57">
        <v>500</v>
      </c>
      <c r="D57" s="1">
        <v>0</v>
      </c>
      <c r="E57" s="1">
        <v>0</v>
      </c>
      <c r="G57" s="1">
        <v>0.71120000000000005</v>
      </c>
      <c r="H57" s="1">
        <v>2.2799999999999998</v>
      </c>
      <c r="I57" s="1">
        <v>3.2</v>
      </c>
      <c r="J57" s="1">
        <v>82.78</v>
      </c>
      <c r="K57" s="1">
        <v>0.84950000000000003</v>
      </c>
      <c r="L57" s="1">
        <v>1.1533</v>
      </c>
      <c r="M57" s="1">
        <v>6.08E-2</v>
      </c>
      <c r="N57" s="1">
        <v>91.3065</v>
      </c>
      <c r="O57" s="1"/>
      <c r="P57" s="1">
        <v>0.10349999999999999</v>
      </c>
      <c r="Q57" s="1">
        <v>0.249</v>
      </c>
      <c r="R57" s="1">
        <v>0.54900000000000004</v>
      </c>
      <c r="S57" s="1">
        <v>10.071999999999999</v>
      </c>
      <c r="T57" s="1">
        <v>0.1047</v>
      </c>
      <c r="U57" s="1">
        <v>0.25009999999999999</v>
      </c>
      <c r="V57" s="1">
        <v>9.4999999999999998E-3</v>
      </c>
      <c r="W57" s="1">
        <v>11.4061</v>
      </c>
    </row>
    <row r="58" spans="1:23">
      <c r="A58" t="s">
        <v>758</v>
      </c>
      <c r="B58">
        <v>1150</v>
      </c>
      <c r="C58">
        <v>500</v>
      </c>
      <c r="D58" s="1">
        <v>0</v>
      </c>
      <c r="E58" s="1">
        <v>0</v>
      </c>
      <c r="G58" s="1">
        <v>0.1583</v>
      </c>
      <c r="H58" s="1">
        <v>8.35</v>
      </c>
      <c r="I58" s="1">
        <v>2.4500000000000002</v>
      </c>
      <c r="J58" s="1">
        <v>78.040000000000006</v>
      </c>
      <c r="K58" s="1">
        <v>0.81899999999999995</v>
      </c>
      <c r="L58" s="1">
        <v>1.0525</v>
      </c>
      <c r="M58" s="1">
        <v>0.13100000000000001</v>
      </c>
      <c r="N58" s="1">
        <v>91.124600000000001</v>
      </c>
      <c r="O58" s="1"/>
      <c r="P58" s="1">
        <v>2.24E-2</v>
      </c>
      <c r="Q58" s="1">
        <v>0.88600000000000001</v>
      </c>
      <c r="R58" s="1">
        <v>0.40799999999999997</v>
      </c>
      <c r="S58" s="1">
        <v>9.2170000000000005</v>
      </c>
      <c r="T58" s="1">
        <v>9.8000000000000004E-2</v>
      </c>
      <c r="U58" s="1">
        <v>0.22159999999999999</v>
      </c>
      <c r="V58" s="1">
        <v>1.9800000000000002E-2</v>
      </c>
      <c r="W58" s="1">
        <v>10.9024</v>
      </c>
    </row>
    <row r="59" spans="1:23">
      <c r="A59" t="s">
        <v>321</v>
      </c>
      <c r="B59">
        <v>900</v>
      </c>
      <c r="C59">
        <v>200</v>
      </c>
      <c r="D59" s="1">
        <v>2</v>
      </c>
      <c r="E59" s="1">
        <v>0</v>
      </c>
      <c r="G59" s="1">
        <v>0.35420000000000001</v>
      </c>
      <c r="H59" s="1">
        <v>3.78</v>
      </c>
      <c r="I59" s="1">
        <v>1.1554</v>
      </c>
      <c r="J59" s="1">
        <v>82.38</v>
      </c>
      <c r="K59" s="1">
        <v>2.1</v>
      </c>
      <c r="L59" s="1">
        <v>0.97419999999999995</v>
      </c>
      <c r="M59" s="1">
        <v>0.13639999999999999</v>
      </c>
      <c r="N59" s="1">
        <v>90.950299999999999</v>
      </c>
      <c r="O59" s="1"/>
      <c r="P59" s="1">
        <v>5.2600000000000001E-2</v>
      </c>
      <c r="Q59" s="1">
        <v>0.42199999999999999</v>
      </c>
      <c r="R59" s="1">
        <v>0.20230000000000001</v>
      </c>
      <c r="S59" s="1">
        <v>10.236000000000001</v>
      </c>
      <c r="T59" s="1">
        <v>0.26500000000000001</v>
      </c>
      <c r="U59" s="1">
        <v>0.21579999999999999</v>
      </c>
      <c r="V59" s="1">
        <v>2.1700000000000001E-2</v>
      </c>
      <c r="W59" s="1">
        <v>11.4282</v>
      </c>
    </row>
    <row r="60" spans="1:23">
      <c r="A60" t="s">
        <v>322</v>
      </c>
      <c r="B60">
        <v>900</v>
      </c>
      <c r="C60">
        <v>200</v>
      </c>
      <c r="D60" s="1">
        <v>2</v>
      </c>
      <c r="E60" s="1">
        <v>0</v>
      </c>
      <c r="G60" s="1">
        <v>0.1613</v>
      </c>
      <c r="H60" s="1">
        <v>2.56</v>
      </c>
      <c r="I60" s="1">
        <v>1.4519</v>
      </c>
      <c r="J60" s="1">
        <v>82.81</v>
      </c>
      <c r="K60" s="1">
        <v>2.1</v>
      </c>
      <c r="L60" s="1">
        <v>0.95189999999999997</v>
      </c>
      <c r="M60" s="1">
        <v>7.3200000000000001E-2</v>
      </c>
      <c r="N60" s="1">
        <v>90.168199999999999</v>
      </c>
      <c r="O60" s="1"/>
      <c r="P60" s="1">
        <v>2.4400000000000002E-2</v>
      </c>
      <c r="Q60" s="1">
        <v>0.29099999999999998</v>
      </c>
      <c r="R60" s="1">
        <v>0.25890000000000002</v>
      </c>
      <c r="S60" s="1">
        <v>10.478999999999999</v>
      </c>
      <c r="T60" s="1">
        <v>0.26900000000000002</v>
      </c>
      <c r="U60" s="1">
        <v>0.2147</v>
      </c>
      <c r="V60" s="1">
        <v>1.1900000000000001E-2</v>
      </c>
      <c r="W60" s="1">
        <v>11.560600000000001</v>
      </c>
    </row>
    <row r="61" spans="1:23">
      <c r="A61" t="s">
        <v>329</v>
      </c>
      <c r="B61">
        <v>1050</v>
      </c>
      <c r="C61">
        <v>500</v>
      </c>
      <c r="D61" s="1">
        <v>0</v>
      </c>
      <c r="E61" s="1">
        <v>0</v>
      </c>
      <c r="G61" s="1">
        <v>0.13391999999999998</v>
      </c>
      <c r="H61" s="1">
        <v>3.8070000000000004</v>
      </c>
      <c r="I61" s="1">
        <v>1.3958999999999999</v>
      </c>
      <c r="J61" s="1">
        <v>81.405000000000001</v>
      </c>
      <c r="K61" s="1">
        <v>1.7009999999999998</v>
      </c>
      <c r="L61" s="1">
        <v>1.1687400000000001</v>
      </c>
      <c r="M61" s="1">
        <v>8.0549999999999997E-2</v>
      </c>
      <c r="N61" s="1">
        <v>89.742959999999997</v>
      </c>
      <c r="O61" s="1"/>
      <c r="P61" s="1">
        <v>2.01E-2</v>
      </c>
      <c r="Q61" s="1">
        <v>0.43</v>
      </c>
      <c r="R61" s="1">
        <v>0.2472</v>
      </c>
      <c r="S61" s="1">
        <v>10.231</v>
      </c>
      <c r="T61" s="1">
        <v>0.216</v>
      </c>
      <c r="U61" s="1">
        <v>0.26179999999999998</v>
      </c>
      <c r="V61" s="1">
        <v>1.2999999999999999E-2</v>
      </c>
      <c r="W61" s="1">
        <v>11.432600000000001</v>
      </c>
    </row>
    <row r="62" spans="1:23">
      <c r="A62" t="s">
        <v>330</v>
      </c>
      <c r="B62">
        <v>1050</v>
      </c>
      <c r="C62">
        <v>500</v>
      </c>
      <c r="D62" s="1">
        <v>0</v>
      </c>
      <c r="E62" s="1">
        <v>0</v>
      </c>
      <c r="G62" s="1">
        <v>0.13563</v>
      </c>
      <c r="H62" s="1">
        <v>3.3660000000000001</v>
      </c>
      <c r="I62" s="1">
        <v>1.3525199999999999</v>
      </c>
      <c r="J62" s="1">
        <v>80.802000000000007</v>
      </c>
      <c r="K62" s="1">
        <v>1.548</v>
      </c>
      <c r="L62" s="1">
        <v>1.1963699999999999</v>
      </c>
      <c r="M62" s="1">
        <v>0.13491</v>
      </c>
      <c r="N62" s="1">
        <v>88.542450000000002</v>
      </c>
      <c r="O62" s="1"/>
      <c r="P62" s="1">
        <v>2.07E-2</v>
      </c>
      <c r="Q62" s="1">
        <v>0.38700000000000001</v>
      </c>
      <c r="R62" s="1">
        <v>0.24349999999999999</v>
      </c>
      <c r="S62" s="1">
        <v>10.323</v>
      </c>
      <c r="T62" s="1">
        <v>0.20100000000000001</v>
      </c>
      <c r="U62" s="1">
        <v>0.27239999999999998</v>
      </c>
      <c r="V62" s="1">
        <v>2.2100000000000002E-2</v>
      </c>
      <c r="W62" s="1">
        <v>11.470700000000001</v>
      </c>
    </row>
    <row r="63" spans="1:23">
      <c r="A63" t="s">
        <v>331</v>
      </c>
      <c r="B63">
        <v>1050</v>
      </c>
      <c r="C63">
        <v>500</v>
      </c>
      <c r="D63" s="1">
        <v>0</v>
      </c>
      <c r="E63" s="1">
        <v>0</v>
      </c>
      <c r="G63" s="1">
        <v>0.34686</v>
      </c>
      <c r="H63" s="1">
        <v>3.4830000000000001</v>
      </c>
      <c r="I63" s="1">
        <v>1.56789</v>
      </c>
      <c r="J63" s="1">
        <v>81.747</v>
      </c>
      <c r="K63" s="1">
        <v>1.728</v>
      </c>
      <c r="L63" s="1">
        <v>1.1677500000000001</v>
      </c>
      <c r="M63" s="1">
        <v>0.13256999999999999</v>
      </c>
      <c r="N63" s="1">
        <v>90.230040000000002</v>
      </c>
      <c r="O63" s="1"/>
      <c r="P63" s="1">
        <v>5.1700000000000003E-2</v>
      </c>
      <c r="Q63" s="1">
        <v>0.39</v>
      </c>
      <c r="R63" s="1">
        <v>0.27539999999999998</v>
      </c>
      <c r="S63" s="1">
        <v>10.188000000000001</v>
      </c>
      <c r="T63" s="1">
        <v>0.218</v>
      </c>
      <c r="U63" s="1">
        <v>0.25940000000000002</v>
      </c>
      <c r="V63" s="1">
        <v>2.12E-2</v>
      </c>
      <c r="W63" s="1">
        <v>11.4109</v>
      </c>
    </row>
    <row r="64" spans="1:23">
      <c r="A64" t="s">
        <v>332</v>
      </c>
      <c r="B64">
        <v>1050</v>
      </c>
      <c r="C64">
        <v>500</v>
      </c>
      <c r="D64" s="1">
        <v>0</v>
      </c>
      <c r="E64" s="1">
        <v>0</v>
      </c>
      <c r="G64" s="1">
        <v>0.11205</v>
      </c>
      <c r="H64" s="1">
        <v>2.9970000000000003</v>
      </c>
      <c r="I64" s="1">
        <v>1.5131700000000001</v>
      </c>
      <c r="J64" s="1">
        <v>81.396000000000001</v>
      </c>
      <c r="K64" s="1">
        <v>1.476</v>
      </c>
      <c r="L64" s="1">
        <v>1.29969</v>
      </c>
      <c r="M64" s="1">
        <v>0.20295000000000002</v>
      </c>
      <c r="N64" s="1">
        <v>88.996949999999998</v>
      </c>
      <c r="O64" s="1"/>
      <c r="P64" s="1">
        <v>1.7000000000000001E-2</v>
      </c>
      <c r="Q64" s="1">
        <v>0.34300000000000003</v>
      </c>
      <c r="R64" s="1">
        <v>0.27129999999999999</v>
      </c>
      <c r="S64" s="1">
        <v>10.356</v>
      </c>
      <c r="T64" s="1">
        <v>0.19</v>
      </c>
      <c r="U64" s="1">
        <v>0.29470000000000002</v>
      </c>
      <c r="V64" s="1">
        <v>3.3099999999999997E-2</v>
      </c>
      <c r="W64" s="1">
        <v>11.505100000000001</v>
      </c>
    </row>
    <row r="65" spans="1:23">
      <c r="A65" t="s">
        <v>323</v>
      </c>
      <c r="B65">
        <v>850</v>
      </c>
      <c r="C65">
        <v>500</v>
      </c>
      <c r="D65" s="1">
        <v>10.1</v>
      </c>
      <c r="E65" s="1">
        <v>0</v>
      </c>
      <c r="G65" s="1">
        <v>6.9750000000000006E-2</v>
      </c>
      <c r="H65" s="1">
        <v>1.53</v>
      </c>
      <c r="I65" s="1">
        <v>1.8180000000000001</v>
      </c>
      <c r="J65" s="1">
        <v>84.033000000000001</v>
      </c>
      <c r="K65" s="1">
        <v>1.395</v>
      </c>
      <c r="L65" s="1">
        <v>0.67247999999999997</v>
      </c>
      <c r="M65" s="1">
        <v>5.67E-2</v>
      </c>
      <c r="N65" s="1">
        <v>89.616509999999991</v>
      </c>
      <c r="O65" s="1"/>
      <c r="P65" s="1">
        <v>1.0699999999999999E-2</v>
      </c>
      <c r="Q65" s="1">
        <v>0.17599999999999999</v>
      </c>
      <c r="R65" s="1">
        <v>0.32900000000000001</v>
      </c>
      <c r="S65" s="1">
        <v>10.781000000000001</v>
      </c>
      <c r="T65" s="1">
        <v>0.18099999999999999</v>
      </c>
      <c r="U65" s="1">
        <v>0.15379999999999999</v>
      </c>
      <c r="V65" s="1">
        <v>9.2999999999999992E-3</v>
      </c>
      <c r="W65" s="1">
        <v>11.648099999999999</v>
      </c>
    </row>
    <row r="66" spans="1:23">
      <c r="A66" t="s">
        <v>324</v>
      </c>
      <c r="B66">
        <v>850</v>
      </c>
      <c r="C66">
        <v>500</v>
      </c>
      <c r="D66" s="1">
        <v>10.1</v>
      </c>
      <c r="E66" s="1">
        <v>0</v>
      </c>
      <c r="G66" s="1">
        <v>5.382E-2</v>
      </c>
      <c r="H66" s="1">
        <v>1.4418900000000001</v>
      </c>
      <c r="I66" s="1">
        <v>1.746</v>
      </c>
      <c r="J66" s="1">
        <v>84.347999999999999</v>
      </c>
      <c r="K66" s="1">
        <v>1.3049999999999999</v>
      </c>
      <c r="L66" s="1">
        <v>0.64008000000000009</v>
      </c>
      <c r="M66" s="1">
        <v>0.12122999999999999</v>
      </c>
      <c r="N66" s="1">
        <v>89.675550000000001</v>
      </c>
      <c r="O66" s="1"/>
      <c r="P66" s="1">
        <v>8.3000000000000001E-3</v>
      </c>
      <c r="Q66" s="1">
        <v>0.1666</v>
      </c>
      <c r="R66" s="1">
        <v>0.317</v>
      </c>
      <c r="S66" s="1">
        <v>10.835000000000001</v>
      </c>
      <c r="T66" s="1">
        <v>0.17</v>
      </c>
      <c r="U66" s="1">
        <v>0.14660000000000001</v>
      </c>
      <c r="V66" s="1">
        <v>0.02</v>
      </c>
      <c r="W66" s="1">
        <v>11.666</v>
      </c>
    </row>
    <row r="67" spans="1:23">
      <c r="A67" t="s">
        <v>325</v>
      </c>
      <c r="B67">
        <v>850</v>
      </c>
      <c r="C67">
        <v>500</v>
      </c>
      <c r="D67" s="1">
        <v>10.1</v>
      </c>
      <c r="E67" s="1">
        <v>0</v>
      </c>
      <c r="G67" s="1">
        <v>0.11889</v>
      </c>
      <c r="H67" s="1">
        <v>1.17459</v>
      </c>
      <c r="I67" s="1">
        <v>1.9710000000000001</v>
      </c>
      <c r="J67" s="1">
        <v>84.501000000000005</v>
      </c>
      <c r="K67" s="1">
        <v>1.2869999999999999</v>
      </c>
      <c r="L67" s="1">
        <v>0.80837999999999999</v>
      </c>
      <c r="M67" s="1">
        <v>5.3999999999999999E-2</v>
      </c>
      <c r="N67" s="1">
        <v>89.986950000000007</v>
      </c>
      <c r="O67" s="1"/>
      <c r="P67" s="1">
        <v>1.8200000000000001E-2</v>
      </c>
      <c r="Q67" s="1">
        <v>0.13489999999999999</v>
      </c>
      <c r="R67" s="1">
        <v>0.35499999999999998</v>
      </c>
      <c r="S67" s="1">
        <v>10.79</v>
      </c>
      <c r="T67" s="1">
        <v>0.16700000000000001</v>
      </c>
      <c r="U67" s="1">
        <v>0.184</v>
      </c>
      <c r="V67" s="1">
        <v>8.8000000000000005E-3</v>
      </c>
      <c r="W67" s="1">
        <v>11.677</v>
      </c>
    </row>
    <row r="68" spans="1:23">
      <c r="A68" t="s">
        <v>326</v>
      </c>
      <c r="B68">
        <v>850</v>
      </c>
      <c r="C68">
        <v>500</v>
      </c>
      <c r="D68" s="1">
        <v>10.1</v>
      </c>
      <c r="E68" s="1">
        <v>0</v>
      </c>
      <c r="G68" s="1">
        <v>0.13868999999999998</v>
      </c>
      <c r="H68" s="1">
        <v>2.5649999999999999</v>
      </c>
      <c r="I68" s="1">
        <v>1.3531500000000001</v>
      </c>
      <c r="J68" s="1">
        <v>83.546999999999997</v>
      </c>
      <c r="K68" s="1">
        <v>1.5840000000000001</v>
      </c>
      <c r="L68" s="1">
        <v>1.0413000000000001</v>
      </c>
      <c r="M68" s="1">
        <v>7.1730000000000002E-2</v>
      </c>
      <c r="N68" s="1">
        <v>90.387630000000001</v>
      </c>
      <c r="O68" s="1"/>
      <c r="P68" s="1">
        <v>2.0899999999999998E-2</v>
      </c>
      <c r="Q68" s="1">
        <v>0.29099999999999998</v>
      </c>
      <c r="R68" s="1">
        <v>0.2409</v>
      </c>
      <c r="S68" s="1">
        <v>10.552</v>
      </c>
      <c r="T68" s="1">
        <v>0.20300000000000001</v>
      </c>
      <c r="U68" s="1">
        <v>0.2344</v>
      </c>
      <c r="V68" s="1">
        <v>1.1599999999999999E-2</v>
      </c>
      <c r="W68" s="1">
        <v>11.575100000000001</v>
      </c>
    </row>
    <row r="69" spans="1:23">
      <c r="A69" t="s">
        <v>327</v>
      </c>
      <c r="B69">
        <v>850</v>
      </c>
      <c r="C69">
        <v>500</v>
      </c>
      <c r="D69" s="1">
        <v>10.1</v>
      </c>
      <c r="E69" s="1">
        <v>0</v>
      </c>
      <c r="G69" s="1">
        <v>0.24228</v>
      </c>
      <c r="H69" s="1">
        <v>2.4300000000000002</v>
      </c>
      <c r="I69" s="1">
        <v>1.1360699999999999</v>
      </c>
      <c r="J69" s="1">
        <v>82.38600000000001</v>
      </c>
      <c r="K69" s="1">
        <v>1.4220000000000002</v>
      </c>
      <c r="L69" s="1">
        <v>0.9106200000000001</v>
      </c>
      <c r="M69" s="1">
        <v>0.10908000000000001</v>
      </c>
      <c r="N69" s="1">
        <v>88.760159999999999</v>
      </c>
      <c r="O69" s="1"/>
      <c r="P69" s="1">
        <v>3.73E-2</v>
      </c>
      <c r="Q69" s="1">
        <v>0.28199999999999997</v>
      </c>
      <c r="R69" s="1">
        <v>0.2064</v>
      </c>
      <c r="S69" s="1">
        <v>10.619</v>
      </c>
      <c r="T69" s="1">
        <v>0.185</v>
      </c>
      <c r="U69" s="1">
        <v>0.2092</v>
      </c>
      <c r="V69" s="1">
        <v>1.7999999999999999E-2</v>
      </c>
      <c r="W69" s="1">
        <v>11.591699999999999</v>
      </c>
    </row>
    <row r="70" spans="1:23">
      <c r="A70" t="s">
        <v>328</v>
      </c>
      <c r="B70">
        <v>850</v>
      </c>
      <c r="C70">
        <v>500</v>
      </c>
      <c r="D70" s="1">
        <v>10.1</v>
      </c>
      <c r="E70" s="1">
        <v>0</v>
      </c>
      <c r="G70" s="1">
        <v>0.18423</v>
      </c>
      <c r="H70" s="1">
        <v>2.4929999999999999</v>
      </c>
      <c r="I70" s="1">
        <v>1.35999</v>
      </c>
      <c r="J70" s="1">
        <v>82.953000000000003</v>
      </c>
      <c r="K70" s="1">
        <v>1.6740000000000002</v>
      </c>
      <c r="L70" s="1">
        <v>0.9862200000000001</v>
      </c>
      <c r="M70" s="1">
        <v>9.6390000000000003E-2</v>
      </c>
      <c r="N70" s="1">
        <v>89.864100000000008</v>
      </c>
      <c r="O70" s="1"/>
      <c r="P70" s="1">
        <v>2.8000000000000001E-2</v>
      </c>
      <c r="Q70" s="1">
        <v>0.28499999999999998</v>
      </c>
      <c r="R70" s="1">
        <v>0.24349999999999999</v>
      </c>
      <c r="S70" s="1">
        <v>10.538</v>
      </c>
      <c r="T70" s="1">
        <v>0.215</v>
      </c>
      <c r="U70" s="1">
        <v>0.2233</v>
      </c>
      <c r="V70" s="1">
        <v>1.5699999999999999E-2</v>
      </c>
      <c r="W70" s="1">
        <v>11.5829</v>
      </c>
    </row>
    <row r="71" spans="1:23">
      <c r="A71" t="s">
        <v>333</v>
      </c>
      <c r="B71">
        <v>1050</v>
      </c>
      <c r="C71">
        <v>500</v>
      </c>
      <c r="D71" s="1">
        <v>0</v>
      </c>
      <c r="E71" s="1">
        <v>0.27</v>
      </c>
      <c r="G71" s="1">
        <v>0.11988000000000001</v>
      </c>
      <c r="H71" s="1">
        <v>3.3120000000000003</v>
      </c>
      <c r="I71" s="1">
        <v>1.53684</v>
      </c>
      <c r="J71" s="1">
        <v>81.801000000000002</v>
      </c>
      <c r="K71" s="1">
        <v>1.53</v>
      </c>
      <c r="L71" s="1">
        <v>1.2807000000000002</v>
      </c>
      <c r="M71" s="1">
        <v>0.13319999999999999</v>
      </c>
      <c r="N71" s="1">
        <v>89.713710000000006</v>
      </c>
      <c r="O71" s="1"/>
      <c r="P71" s="1">
        <v>1.8100000000000002E-2</v>
      </c>
      <c r="Q71" s="1">
        <v>0.375</v>
      </c>
      <c r="R71" s="1">
        <v>0.27279999999999999</v>
      </c>
      <c r="S71" s="1">
        <v>10.301</v>
      </c>
      <c r="T71" s="1">
        <v>0.19500000000000001</v>
      </c>
      <c r="U71" s="1">
        <v>0.28749999999999998</v>
      </c>
      <c r="V71" s="1">
        <v>2.1499999999999998E-2</v>
      </c>
      <c r="W71" s="1">
        <v>11.4709</v>
      </c>
    </row>
    <row r="72" spans="1:23">
      <c r="A72" t="s">
        <v>334</v>
      </c>
      <c r="B72">
        <v>1050</v>
      </c>
      <c r="C72">
        <v>500</v>
      </c>
      <c r="D72" s="1">
        <v>0</v>
      </c>
      <c r="E72" s="1">
        <v>0.27</v>
      </c>
      <c r="G72" s="1">
        <v>0.13616999999999999</v>
      </c>
      <c r="H72" s="1">
        <v>3.0870000000000002</v>
      </c>
      <c r="I72" s="1">
        <v>1.67283</v>
      </c>
      <c r="J72" s="1">
        <v>82.088999999999999</v>
      </c>
      <c r="K72" s="1">
        <v>1.4490000000000001</v>
      </c>
      <c r="L72" s="1">
        <v>1.593</v>
      </c>
      <c r="M72" s="1">
        <v>5.7149999999999999E-2</v>
      </c>
      <c r="N72" s="1">
        <v>90.084150000000008</v>
      </c>
      <c r="O72" s="1"/>
      <c r="P72" s="1">
        <v>2.0400000000000001E-2</v>
      </c>
      <c r="Q72" s="1">
        <v>0.34799999999999998</v>
      </c>
      <c r="R72" s="1">
        <v>0.29499999999999998</v>
      </c>
      <c r="S72" s="1">
        <v>10.272</v>
      </c>
      <c r="T72" s="1">
        <v>0.184</v>
      </c>
      <c r="U72" s="1">
        <v>0.35599999999999998</v>
      </c>
      <c r="V72" s="1">
        <v>9.1999999999999998E-3</v>
      </c>
      <c r="W72" s="1">
        <v>11.4846</v>
      </c>
    </row>
    <row r="73" spans="1:23">
      <c r="A73" t="s">
        <v>335</v>
      </c>
      <c r="B73">
        <v>1050</v>
      </c>
      <c r="C73">
        <v>500</v>
      </c>
      <c r="D73" s="1">
        <v>0</v>
      </c>
      <c r="E73" s="1">
        <v>0.27</v>
      </c>
      <c r="G73" s="1">
        <v>0.14580000000000001</v>
      </c>
      <c r="H73" s="1">
        <v>2.3400000000000003</v>
      </c>
      <c r="I73" s="1">
        <v>2.601</v>
      </c>
      <c r="J73" s="1">
        <v>81.603000000000009</v>
      </c>
      <c r="K73" s="1">
        <v>1.0739700000000001</v>
      </c>
      <c r="L73" s="1">
        <v>2.052</v>
      </c>
      <c r="M73" s="1">
        <v>0.10512000000000001</v>
      </c>
      <c r="N73" s="1">
        <v>90.065610000000007</v>
      </c>
      <c r="O73" s="1"/>
      <c r="P73" s="1">
        <v>2.1600000000000001E-2</v>
      </c>
      <c r="Q73" s="1">
        <v>0.26100000000000001</v>
      </c>
      <c r="R73" s="1">
        <v>0.45500000000000002</v>
      </c>
      <c r="S73" s="1">
        <v>10.119999999999999</v>
      </c>
      <c r="T73" s="1">
        <v>0.13489999999999999</v>
      </c>
      <c r="U73" s="1">
        <v>0.45300000000000001</v>
      </c>
      <c r="V73" s="1">
        <v>1.67E-2</v>
      </c>
      <c r="W73" s="1">
        <v>11.488</v>
      </c>
    </row>
    <row r="74" spans="1:23">
      <c r="A74" t="s">
        <v>336</v>
      </c>
      <c r="B74">
        <v>1050</v>
      </c>
      <c r="C74">
        <v>500</v>
      </c>
      <c r="D74" s="1">
        <v>0</v>
      </c>
      <c r="E74" s="1">
        <v>0.27</v>
      </c>
      <c r="G74" s="1">
        <v>0.51885000000000003</v>
      </c>
      <c r="H74" s="1">
        <v>2.2949999999999999</v>
      </c>
      <c r="I74" s="1">
        <v>2.4660000000000002</v>
      </c>
      <c r="J74" s="1">
        <v>80.891999999999996</v>
      </c>
      <c r="K74" s="1">
        <v>1.1700000000000002</v>
      </c>
      <c r="L74" s="1">
        <v>1.8089999999999999</v>
      </c>
      <c r="M74" s="1">
        <v>0.12240000000000001</v>
      </c>
      <c r="N74" s="1">
        <v>89.339040000000011</v>
      </c>
      <c r="O74" s="1"/>
      <c r="P74" s="1">
        <v>7.7499999999999999E-2</v>
      </c>
      <c r="Q74" s="1">
        <v>0.25700000000000001</v>
      </c>
      <c r="R74" s="1">
        <v>0.435</v>
      </c>
      <c r="S74" s="1">
        <v>10.099</v>
      </c>
      <c r="T74" s="1">
        <v>0.14799999999999999</v>
      </c>
      <c r="U74" s="1">
        <v>0.40200000000000002</v>
      </c>
      <c r="V74" s="1">
        <v>1.9599999999999999E-2</v>
      </c>
      <c r="W74" s="1">
        <v>11.457100000000001</v>
      </c>
    </row>
    <row r="75" spans="1:23">
      <c r="A75" t="s">
        <v>337</v>
      </c>
      <c r="B75">
        <v>1050</v>
      </c>
      <c r="C75">
        <v>500</v>
      </c>
      <c r="D75" s="1">
        <v>0</v>
      </c>
      <c r="E75" s="1">
        <v>0.27</v>
      </c>
      <c r="G75" s="1">
        <v>0.33993000000000001</v>
      </c>
      <c r="H75" s="1">
        <v>2.286</v>
      </c>
      <c r="I75" s="1">
        <v>2.5739999999999998</v>
      </c>
      <c r="J75" s="1">
        <v>81.207000000000008</v>
      </c>
      <c r="K75" s="1">
        <v>1.00926</v>
      </c>
      <c r="L75" s="1">
        <v>1.728</v>
      </c>
      <c r="M75" s="1">
        <v>0.14660999999999999</v>
      </c>
      <c r="N75" s="1">
        <v>89.416080000000008</v>
      </c>
      <c r="O75" s="1"/>
      <c r="P75" s="1">
        <v>5.0799999999999998E-2</v>
      </c>
      <c r="Q75" s="1">
        <v>0.25700000000000001</v>
      </c>
      <c r="R75" s="1">
        <v>0.45300000000000001</v>
      </c>
      <c r="S75" s="1">
        <v>10.151</v>
      </c>
      <c r="T75" s="1">
        <v>0.1278</v>
      </c>
      <c r="U75" s="1">
        <v>0.38500000000000001</v>
      </c>
      <c r="V75" s="1">
        <v>2.35E-2</v>
      </c>
      <c r="W75" s="1">
        <v>11.4824</v>
      </c>
    </row>
    <row r="76" spans="1:23">
      <c r="A76" t="s">
        <v>338</v>
      </c>
      <c r="B76">
        <v>1050</v>
      </c>
      <c r="C76">
        <v>500</v>
      </c>
      <c r="D76" s="1">
        <v>0</v>
      </c>
      <c r="E76" s="1">
        <v>0.27</v>
      </c>
      <c r="G76" s="1">
        <v>7.893E-2</v>
      </c>
      <c r="H76" s="1">
        <v>2.1870000000000003</v>
      </c>
      <c r="I76" s="1">
        <v>2.3400000000000003</v>
      </c>
      <c r="J76" s="1">
        <v>80.846999999999994</v>
      </c>
      <c r="K76" s="1">
        <v>1.1055599999999999</v>
      </c>
      <c r="L76" s="1">
        <v>1.8540000000000001</v>
      </c>
      <c r="M76" s="1">
        <v>0.11781</v>
      </c>
      <c r="N76" s="1">
        <v>88.578180000000003</v>
      </c>
      <c r="O76" s="1"/>
      <c r="P76" s="1">
        <v>1.2E-2</v>
      </c>
      <c r="Q76" s="1">
        <v>0.25</v>
      </c>
      <c r="R76" s="1">
        <v>0.41899999999999998</v>
      </c>
      <c r="S76" s="1">
        <v>10.260999999999999</v>
      </c>
      <c r="T76" s="1">
        <v>0.1421</v>
      </c>
      <c r="U76" s="1">
        <v>0.42</v>
      </c>
      <c r="V76" s="1">
        <v>1.9199999999999998E-2</v>
      </c>
      <c r="W76" s="1">
        <v>11.5374</v>
      </c>
    </row>
    <row r="77" spans="1:23" ht="16">
      <c r="A77" s="5" t="s">
        <v>284</v>
      </c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>
      <c r="A78" t="s">
        <v>347</v>
      </c>
      <c r="B78">
        <v>1000</v>
      </c>
      <c r="C78">
        <v>200</v>
      </c>
      <c r="D78" s="1">
        <v>0</v>
      </c>
      <c r="E78" s="1">
        <v>0</v>
      </c>
      <c r="G78" s="1">
        <v>0.11366999999999999</v>
      </c>
      <c r="H78" s="1">
        <v>7.452</v>
      </c>
      <c r="I78" s="1">
        <v>0.91898999999999997</v>
      </c>
      <c r="J78" s="1">
        <v>79.793999999999997</v>
      </c>
      <c r="K78" s="1">
        <v>1.9890000000000001</v>
      </c>
      <c r="L78" s="1">
        <v>0.46044000000000007</v>
      </c>
      <c r="M78" s="1">
        <v>8.0280000000000004E-2</v>
      </c>
      <c r="N78" s="1">
        <v>90.841859999999997</v>
      </c>
      <c r="O78" s="1"/>
      <c r="P78" s="1">
        <v>1.66E-2</v>
      </c>
      <c r="Q78" s="1">
        <v>0.81699999999999995</v>
      </c>
      <c r="R78" s="1">
        <v>0.158</v>
      </c>
      <c r="S78" s="1">
        <v>9.7309999999999999</v>
      </c>
      <c r="T78" s="1">
        <v>0.246</v>
      </c>
      <c r="U78" s="1">
        <v>0.10009999999999999</v>
      </c>
      <c r="V78" s="1">
        <v>1.2500000000000001E-2</v>
      </c>
      <c r="W78" s="1">
        <v>11.089700000000001</v>
      </c>
    </row>
    <row r="79" spans="1:23">
      <c r="A79" t="s">
        <v>348</v>
      </c>
      <c r="B79">
        <v>1000</v>
      </c>
      <c r="C79">
        <v>200</v>
      </c>
      <c r="D79" s="1">
        <v>0</v>
      </c>
      <c r="E79" s="1">
        <v>0</v>
      </c>
      <c r="G79" s="1">
        <v>0.50463000000000002</v>
      </c>
      <c r="H79" s="1">
        <v>3.1859999999999999</v>
      </c>
      <c r="I79" s="1">
        <v>1.3483799999999999</v>
      </c>
      <c r="J79" s="1">
        <v>82.8</v>
      </c>
      <c r="K79" s="1">
        <v>1.647</v>
      </c>
      <c r="L79" s="1">
        <v>0.45576</v>
      </c>
      <c r="M79" s="1">
        <v>2.232E-2</v>
      </c>
      <c r="N79" s="1">
        <v>90.038610000000006</v>
      </c>
      <c r="O79" s="1"/>
      <c r="P79" s="1">
        <v>7.6100000000000001E-2</v>
      </c>
      <c r="Q79" s="1">
        <v>0.36199999999999999</v>
      </c>
      <c r="R79" s="1">
        <v>0.23960000000000001</v>
      </c>
      <c r="S79" s="1">
        <v>10.438000000000001</v>
      </c>
      <c r="T79" s="1">
        <v>0.21</v>
      </c>
      <c r="U79" s="1">
        <v>0.1024</v>
      </c>
      <c r="V79" s="1">
        <v>3.5999999999999999E-3</v>
      </c>
      <c r="W79" s="1">
        <v>11.4535</v>
      </c>
    </row>
    <row r="80" spans="1:23">
      <c r="A80" t="s">
        <v>349</v>
      </c>
      <c r="B80">
        <v>1000</v>
      </c>
      <c r="C80">
        <v>200</v>
      </c>
      <c r="D80" s="1">
        <v>0</v>
      </c>
      <c r="E80" s="1">
        <v>0</v>
      </c>
      <c r="G80" s="1">
        <v>9.2160000000000006E-2</v>
      </c>
      <c r="H80" s="1">
        <v>7.245000000000001</v>
      </c>
      <c r="I80" s="1">
        <v>1.49004</v>
      </c>
      <c r="J80" s="1">
        <v>78.25500000000001</v>
      </c>
      <c r="K80" s="1">
        <v>2.1870000000000003</v>
      </c>
      <c r="L80" s="1">
        <v>0.67347000000000001</v>
      </c>
      <c r="M80" s="1">
        <v>4.8060000000000005E-2</v>
      </c>
      <c r="N80" s="1">
        <v>89.997299999999996</v>
      </c>
      <c r="O80" s="1"/>
      <c r="P80" s="1">
        <v>1.35E-2</v>
      </c>
      <c r="Q80" s="1">
        <v>0.79700000000000004</v>
      </c>
      <c r="R80" s="1">
        <v>0.25669999999999998</v>
      </c>
      <c r="S80" s="1">
        <v>9.5670000000000002</v>
      </c>
      <c r="T80" s="1">
        <v>0.27100000000000002</v>
      </c>
      <c r="U80" s="1">
        <v>0.14680000000000001</v>
      </c>
      <c r="V80" s="1">
        <v>7.4999999999999997E-3</v>
      </c>
      <c r="W80" s="1">
        <v>11.0603</v>
      </c>
    </row>
    <row r="81" spans="1:23">
      <c r="A81" t="s">
        <v>350</v>
      </c>
      <c r="B81">
        <v>1000</v>
      </c>
      <c r="C81">
        <v>200</v>
      </c>
      <c r="D81" s="1">
        <v>0</v>
      </c>
      <c r="E81" s="1">
        <v>0</v>
      </c>
      <c r="G81" s="1">
        <v>0.13364999999999999</v>
      </c>
      <c r="H81" s="1">
        <v>12.06</v>
      </c>
      <c r="I81" s="1">
        <v>0.99396000000000007</v>
      </c>
      <c r="J81" s="1">
        <v>77.751000000000005</v>
      </c>
      <c r="K81" s="1">
        <v>1.2509999999999999</v>
      </c>
      <c r="L81" s="1">
        <v>0.64547999999999994</v>
      </c>
      <c r="M81" s="1">
        <v>1.3140000000000001E-2</v>
      </c>
      <c r="N81" s="1">
        <v>92.91798</v>
      </c>
      <c r="O81" s="1"/>
      <c r="P81" s="1">
        <v>1.84E-2</v>
      </c>
      <c r="Q81" s="1">
        <v>1.246</v>
      </c>
      <c r="R81" s="1">
        <v>0.161</v>
      </c>
      <c r="S81" s="1">
        <v>8.9339999999999993</v>
      </c>
      <c r="T81" s="1">
        <v>0.14599999999999999</v>
      </c>
      <c r="U81" s="1">
        <v>0.13220000000000001</v>
      </c>
      <c r="V81" s="1">
        <v>1.9E-3</v>
      </c>
      <c r="W81" s="1">
        <v>10.652200000000001</v>
      </c>
    </row>
    <row r="82" spans="1:23">
      <c r="A82" t="s">
        <v>351</v>
      </c>
      <c r="B82">
        <v>1000</v>
      </c>
      <c r="C82">
        <v>200</v>
      </c>
      <c r="D82" s="1">
        <v>0</v>
      </c>
      <c r="E82" s="1">
        <v>0.31</v>
      </c>
      <c r="G82" s="1">
        <v>2.4750000000000001E-2</v>
      </c>
      <c r="H82" s="1">
        <v>13.275</v>
      </c>
      <c r="I82" s="1">
        <v>0.44577</v>
      </c>
      <c r="J82" s="1">
        <v>71.846999999999994</v>
      </c>
      <c r="K82" s="1">
        <v>0.83682000000000001</v>
      </c>
      <c r="L82" s="1">
        <v>0.95165999999999995</v>
      </c>
      <c r="M82" s="1">
        <v>0.10467</v>
      </c>
      <c r="N82" s="1">
        <v>87.599789999999999</v>
      </c>
      <c r="O82" s="1"/>
      <c r="P82" s="1">
        <v>3.5999999999999999E-3</v>
      </c>
      <c r="Q82" s="1">
        <v>1.4390000000000001</v>
      </c>
      <c r="R82" s="1">
        <v>7.5700000000000003E-2</v>
      </c>
      <c r="S82" s="1">
        <v>8.66</v>
      </c>
      <c r="T82" s="1">
        <v>0.1022</v>
      </c>
      <c r="U82" s="1">
        <v>0.20449999999999999</v>
      </c>
      <c r="V82" s="1">
        <v>1.6199999999999999E-2</v>
      </c>
      <c r="W82" s="1">
        <v>10.5299</v>
      </c>
    </row>
    <row r="83" spans="1:23">
      <c r="A83" t="s">
        <v>352</v>
      </c>
      <c r="B83">
        <v>1000</v>
      </c>
      <c r="C83">
        <v>200</v>
      </c>
      <c r="D83" s="1">
        <v>0</v>
      </c>
      <c r="E83" s="1">
        <v>0.31</v>
      </c>
      <c r="G83" s="1">
        <v>0.13661999999999999</v>
      </c>
      <c r="H83" s="1">
        <v>1.27485</v>
      </c>
      <c r="I83" s="1">
        <v>1.21356</v>
      </c>
      <c r="J83" s="1">
        <v>82.75500000000001</v>
      </c>
      <c r="K83" s="1">
        <v>2.5830000000000002</v>
      </c>
      <c r="L83" s="1">
        <v>2.169</v>
      </c>
      <c r="M83" s="1">
        <v>5.6160000000000002E-2</v>
      </c>
      <c r="N83" s="1">
        <v>90.310680000000005</v>
      </c>
      <c r="O83" s="1"/>
      <c r="P83" s="1">
        <v>2.07E-2</v>
      </c>
      <c r="Q83" s="1">
        <v>0.1452</v>
      </c>
      <c r="R83" s="1">
        <v>0.2167</v>
      </c>
      <c r="S83" s="1">
        <v>10.484</v>
      </c>
      <c r="T83" s="1">
        <v>0.33100000000000002</v>
      </c>
      <c r="U83" s="1">
        <v>0.49</v>
      </c>
      <c r="V83" s="1">
        <v>9.1000000000000004E-3</v>
      </c>
      <c r="W83" s="1">
        <v>11.718500000000001</v>
      </c>
    </row>
    <row r="84" spans="1:23">
      <c r="A84" t="s">
        <v>353</v>
      </c>
      <c r="B84">
        <v>1000</v>
      </c>
      <c r="C84">
        <v>200</v>
      </c>
      <c r="D84" s="1">
        <v>0</v>
      </c>
      <c r="E84" s="1">
        <v>0.31</v>
      </c>
      <c r="G84" s="1">
        <v>6.5700000000000003E-3</v>
      </c>
      <c r="H84" s="1">
        <v>1.2602700000000002</v>
      </c>
      <c r="I84" s="1">
        <v>1.2117600000000002</v>
      </c>
      <c r="J84" s="1">
        <v>83.412000000000006</v>
      </c>
      <c r="K84" s="1">
        <v>2.2680000000000002</v>
      </c>
      <c r="L84" s="1">
        <v>1.8</v>
      </c>
      <c r="M84" s="1">
        <v>4.3380000000000002E-2</v>
      </c>
      <c r="N84" s="1">
        <v>90.049139999999994</v>
      </c>
      <c r="O84" s="1"/>
      <c r="P84" s="1">
        <v>1E-3</v>
      </c>
      <c r="Q84" s="1">
        <v>0.14480000000000001</v>
      </c>
      <c r="R84" s="1">
        <v>0.21820000000000001</v>
      </c>
      <c r="S84" s="1">
        <v>10.657999999999999</v>
      </c>
      <c r="T84" s="1">
        <v>0.29399999999999998</v>
      </c>
      <c r="U84" s="1">
        <v>0.41099999999999998</v>
      </c>
      <c r="V84" s="1">
        <v>7.1000000000000004E-3</v>
      </c>
      <c r="W84" s="1">
        <v>11.74</v>
      </c>
    </row>
    <row r="85" spans="1:23">
      <c r="A85" t="s">
        <v>354</v>
      </c>
      <c r="B85">
        <v>1000</v>
      </c>
      <c r="C85">
        <v>200</v>
      </c>
      <c r="D85" s="1">
        <v>0</v>
      </c>
      <c r="E85" s="1">
        <v>0.31</v>
      </c>
      <c r="G85" s="1">
        <v>0.28665000000000002</v>
      </c>
      <c r="H85" s="1">
        <v>0.60624</v>
      </c>
      <c r="I85" s="1">
        <v>1.42038</v>
      </c>
      <c r="J85" s="1">
        <v>83.43</v>
      </c>
      <c r="K85" s="1">
        <v>2.286</v>
      </c>
      <c r="L85" s="1">
        <v>1.827</v>
      </c>
      <c r="M85" s="1">
        <v>5.4810000000000005E-2</v>
      </c>
      <c r="N85" s="1">
        <v>89.992530000000002</v>
      </c>
      <c r="O85" s="1"/>
      <c r="P85" s="1">
        <v>4.3799999999999999E-2</v>
      </c>
      <c r="Q85" s="1">
        <v>6.9599999999999995E-2</v>
      </c>
      <c r="R85" s="1">
        <v>0.25569999999999998</v>
      </c>
      <c r="S85" s="1">
        <v>10.654999999999999</v>
      </c>
      <c r="T85" s="1">
        <v>0.29599999999999999</v>
      </c>
      <c r="U85" s="1">
        <v>0.41599999999999998</v>
      </c>
      <c r="V85" s="1">
        <v>8.9999999999999993E-3</v>
      </c>
      <c r="W85" s="1">
        <v>11.767099999999999</v>
      </c>
    </row>
    <row r="86" spans="1:23">
      <c r="A86" t="s">
        <v>355</v>
      </c>
      <c r="B86">
        <v>1000</v>
      </c>
      <c r="C86">
        <v>200</v>
      </c>
      <c r="D86" s="1">
        <v>0</v>
      </c>
      <c r="E86" s="1">
        <v>0.31</v>
      </c>
      <c r="G86" s="1">
        <v>0.87453000000000003</v>
      </c>
      <c r="H86" s="1">
        <v>0.54386999999999996</v>
      </c>
      <c r="I86" s="1">
        <v>1.71</v>
      </c>
      <c r="J86" s="1">
        <v>82.448999999999998</v>
      </c>
      <c r="K86" s="1">
        <v>2.133</v>
      </c>
      <c r="L86" s="1">
        <v>1.881</v>
      </c>
      <c r="M86" s="1">
        <v>4.5269999999999998E-2</v>
      </c>
      <c r="N86" s="1">
        <v>89.83062000000001</v>
      </c>
      <c r="O86" s="1"/>
      <c r="P86" s="1">
        <v>0.1321</v>
      </c>
      <c r="Q86" s="1">
        <v>6.1800000000000001E-2</v>
      </c>
      <c r="R86" s="1">
        <v>0.30399999999999999</v>
      </c>
      <c r="S86" s="1">
        <v>10.419</v>
      </c>
      <c r="T86" s="1">
        <v>0.27300000000000002</v>
      </c>
      <c r="U86" s="1">
        <v>0.42399999999999999</v>
      </c>
      <c r="V86" s="1">
        <v>7.3000000000000001E-3</v>
      </c>
      <c r="W86" s="1">
        <v>11.660600000000001</v>
      </c>
    </row>
    <row r="87" spans="1:23">
      <c r="A87" t="s">
        <v>356</v>
      </c>
      <c r="B87">
        <v>850</v>
      </c>
      <c r="C87">
        <v>200</v>
      </c>
      <c r="D87" s="1">
        <v>4.5999999999999996</v>
      </c>
      <c r="E87" s="1">
        <v>0</v>
      </c>
      <c r="G87" s="1">
        <v>0.62153999999999998</v>
      </c>
      <c r="H87" s="1">
        <v>10.395000000000001</v>
      </c>
      <c r="I87" s="1">
        <v>0.38349</v>
      </c>
      <c r="J87" s="1">
        <v>73.98</v>
      </c>
      <c r="K87" s="1">
        <v>0.80091000000000001</v>
      </c>
      <c r="L87" s="1">
        <v>0.26424000000000003</v>
      </c>
      <c r="M87" s="1"/>
      <c r="N87" s="1">
        <v>86.540310000000005</v>
      </c>
      <c r="O87" s="1"/>
      <c r="P87" s="1">
        <v>9.2499999999999999E-2</v>
      </c>
      <c r="Q87" s="1">
        <v>1.1639999999999999</v>
      </c>
      <c r="R87" s="1">
        <v>6.7299999999999999E-2</v>
      </c>
      <c r="S87" s="1">
        <v>9.2110000000000003</v>
      </c>
      <c r="T87" s="1">
        <v>0.10100000000000001</v>
      </c>
      <c r="U87" s="1">
        <v>5.8599999999999999E-2</v>
      </c>
      <c r="V87" s="1" t="s">
        <v>5</v>
      </c>
      <c r="W87" s="1">
        <v>10.7119</v>
      </c>
    </row>
    <row r="88" spans="1:23">
      <c r="A88" t="s">
        <v>357</v>
      </c>
      <c r="B88">
        <v>850</v>
      </c>
      <c r="C88">
        <v>200</v>
      </c>
      <c r="D88" s="1">
        <v>4.5999999999999996</v>
      </c>
      <c r="E88" s="1">
        <v>0</v>
      </c>
      <c r="G88" s="1">
        <v>0.72953999999999997</v>
      </c>
      <c r="H88" s="1">
        <v>0.49959000000000003</v>
      </c>
      <c r="I88" s="1">
        <v>1.13724</v>
      </c>
      <c r="J88" s="1">
        <v>81.783000000000001</v>
      </c>
      <c r="K88" s="1">
        <v>2.403</v>
      </c>
      <c r="L88" s="1">
        <v>1.1313</v>
      </c>
      <c r="M88" s="1">
        <v>4.8870000000000004E-2</v>
      </c>
      <c r="N88" s="1">
        <v>87.934950000000001</v>
      </c>
      <c r="O88" s="1"/>
      <c r="P88" s="1">
        <v>0.1143</v>
      </c>
      <c r="Q88" s="1">
        <v>5.8900000000000001E-2</v>
      </c>
      <c r="R88" s="1">
        <v>0.21</v>
      </c>
      <c r="S88" s="1">
        <v>10.715999999999999</v>
      </c>
      <c r="T88" s="1">
        <v>0.31900000000000001</v>
      </c>
      <c r="U88" s="1">
        <v>0.26419999999999999</v>
      </c>
      <c r="V88" s="1">
        <v>8.2000000000000007E-3</v>
      </c>
      <c r="W88" s="1">
        <v>11.751099999999999</v>
      </c>
    </row>
    <row r="89" spans="1:23">
      <c r="A89" t="s">
        <v>358</v>
      </c>
      <c r="B89">
        <v>850</v>
      </c>
      <c r="C89">
        <v>200</v>
      </c>
      <c r="D89" s="1">
        <v>4.5999999999999996</v>
      </c>
      <c r="E89" s="1">
        <v>0</v>
      </c>
      <c r="G89" s="1">
        <v>0.83664000000000005</v>
      </c>
      <c r="H89" s="1">
        <v>0.55610999999999999</v>
      </c>
      <c r="I89" s="1">
        <v>0.45845999999999998</v>
      </c>
      <c r="J89" s="1">
        <v>82.035000000000011</v>
      </c>
      <c r="K89" s="1">
        <v>3.6</v>
      </c>
      <c r="L89" s="1">
        <v>0.95571000000000006</v>
      </c>
      <c r="M89" s="1">
        <v>4.3110000000000002E-2</v>
      </c>
      <c r="N89" s="1">
        <v>88.628489999999999</v>
      </c>
      <c r="O89" s="1"/>
      <c r="P89" s="1">
        <v>0.13100000000000001</v>
      </c>
      <c r="Q89" s="1">
        <v>6.5500000000000003E-2</v>
      </c>
      <c r="R89" s="1">
        <v>8.4699999999999998E-2</v>
      </c>
      <c r="S89" s="1">
        <v>10.747</v>
      </c>
      <c r="T89" s="1">
        <v>0.47799999999999998</v>
      </c>
      <c r="U89" s="1">
        <v>0.22320000000000001</v>
      </c>
      <c r="V89" s="1">
        <v>7.1999999999999998E-3</v>
      </c>
      <c r="W89" s="1">
        <v>11.777900000000001</v>
      </c>
    </row>
    <row r="90" spans="1:23">
      <c r="A90" t="s">
        <v>359</v>
      </c>
      <c r="B90">
        <v>850</v>
      </c>
      <c r="C90">
        <v>200</v>
      </c>
      <c r="D90" s="1">
        <v>4.5999999999999996</v>
      </c>
      <c r="E90" s="1">
        <v>0</v>
      </c>
      <c r="G90" s="1">
        <v>0.22248000000000001</v>
      </c>
      <c r="H90" s="1">
        <v>8.19</v>
      </c>
      <c r="I90" s="1">
        <v>0.61226999999999998</v>
      </c>
      <c r="J90" s="1">
        <v>76.671000000000006</v>
      </c>
      <c r="K90" s="1">
        <v>0.61596000000000006</v>
      </c>
      <c r="L90" s="1">
        <v>0.36450000000000005</v>
      </c>
      <c r="M90" s="1">
        <v>0.17604</v>
      </c>
      <c r="N90" s="1">
        <v>86.907780000000002</v>
      </c>
      <c r="O90" s="1"/>
      <c r="P90" s="1">
        <v>3.3700000000000001E-2</v>
      </c>
      <c r="Q90" s="1">
        <v>0.93200000000000005</v>
      </c>
      <c r="R90" s="1">
        <v>0.10920000000000001</v>
      </c>
      <c r="S90" s="1">
        <v>9.6999999999999993</v>
      </c>
      <c r="T90" s="1">
        <v>7.8899999999999998E-2</v>
      </c>
      <c r="U90" s="1">
        <v>8.2199999999999995E-2</v>
      </c>
      <c r="V90" s="1">
        <v>2.8500000000000001E-2</v>
      </c>
      <c r="W90" s="1">
        <v>10.9741</v>
      </c>
    </row>
    <row r="91" spans="1:23">
      <c r="A91" t="s">
        <v>360</v>
      </c>
      <c r="B91">
        <v>850</v>
      </c>
      <c r="C91">
        <v>200</v>
      </c>
      <c r="D91" s="1">
        <v>4.5999999999999996</v>
      </c>
      <c r="E91" s="1">
        <v>0</v>
      </c>
      <c r="G91" s="1">
        <v>0.52767000000000008</v>
      </c>
      <c r="H91" s="1">
        <v>13.212</v>
      </c>
      <c r="I91" s="1">
        <v>0.84060000000000001</v>
      </c>
      <c r="J91" s="1">
        <v>71.225999999999999</v>
      </c>
      <c r="K91" s="1">
        <v>1.0635300000000001</v>
      </c>
      <c r="L91" s="1">
        <v>0.48924000000000001</v>
      </c>
      <c r="M91" s="1">
        <v>0.10467</v>
      </c>
      <c r="N91" s="1">
        <v>87.546690000000012</v>
      </c>
      <c r="O91" s="1"/>
      <c r="P91" s="1">
        <v>7.5600000000000001E-2</v>
      </c>
      <c r="Q91" s="1">
        <v>1.423</v>
      </c>
      <c r="R91" s="1">
        <v>0.1419</v>
      </c>
      <c r="S91" s="1">
        <v>8.5299999999999994</v>
      </c>
      <c r="T91" s="1">
        <v>0.129</v>
      </c>
      <c r="U91" s="1">
        <v>0.10440000000000001</v>
      </c>
      <c r="V91" s="1">
        <v>1.61E-2</v>
      </c>
      <c r="W91" s="1">
        <v>10.443</v>
      </c>
    </row>
    <row r="92" spans="1:23">
      <c r="A92" t="s">
        <v>361</v>
      </c>
      <c r="B92">
        <v>850</v>
      </c>
      <c r="C92">
        <v>200</v>
      </c>
      <c r="D92" s="1">
        <v>4.5999999999999996</v>
      </c>
      <c r="E92" s="1">
        <v>0</v>
      </c>
      <c r="G92" s="1">
        <v>9.5399999999999999E-2</v>
      </c>
      <c r="H92" s="1">
        <v>11.925000000000001</v>
      </c>
      <c r="I92" s="1">
        <v>0.44856000000000001</v>
      </c>
      <c r="J92" s="1">
        <v>73.926000000000002</v>
      </c>
      <c r="K92" s="1">
        <v>1.01736</v>
      </c>
      <c r="L92" s="1">
        <v>0.42219000000000001</v>
      </c>
      <c r="M92" s="1">
        <v>6.4530000000000004E-2</v>
      </c>
      <c r="N92" s="1">
        <v>87.932429999999997</v>
      </c>
      <c r="O92" s="1"/>
      <c r="P92" s="1">
        <v>1.3899999999999999E-2</v>
      </c>
      <c r="Q92" s="1">
        <v>1.3069999999999999</v>
      </c>
      <c r="R92" s="1">
        <v>7.6999999999999999E-2</v>
      </c>
      <c r="S92" s="1">
        <v>9.0090000000000003</v>
      </c>
      <c r="T92" s="1">
        <v>0.12559999999999999</v>
      </c>
      <c r="U92" s="1">
        <v>9.1700000000000004E-2</v>
      </c>
      <c r="V92" s="1">
        <v>1.01E-2</v>
      </c>
      <c r="W92" s="1">
        <v>10.6418</v>
      </c>
    </row>
    <row r="93" spans="1:23">
      <c r="A93" t="s">
        <v>362</v>
      </c>
      <c r="B93">
        <v>850</v>
      </c>
      <c r="C93">
        <v>200</v>
      </c>
      <c r="D93" s="1">
        <v>4.5999999999999996</v>
      </c>
      <c r="E93" s="1">
        <v>0</v>
      </c>
      <c r="G93" s="1">
        <v>0.25029000000000001</v>
      </c>
      <c r="H93" s="1">
        <v>0.24615000000000004</v>
      </c>
      <c r="I93" s="1">
        <v>0.36864000000000002</v>
      </c>
      <c r="J93" s="1">
        <v>83.177999999999997</v>
      </c>
      <c r="K93" s="1">
        <v>2.9970000000000003</v>
      </c>
      <c r="L93" s="1">
        <v>0.97307999999999995</v>
      </c>
      <c r="M93" s="1">
        <v>4.2029999999999998E-2</v>
      </c>
      <c r="N93" s="1">
        <v>88.126739999999998</v>
      </c>
      <c r="O93" s="1"/>
      <c r="P93" s="1">
        <v>3.9899999999999998E-2</v>
      </c>
      <c r="Q93" s="1">
        <v>2.9499999999999998E-2</v>
      </c>
      <c r="R93" s="1">
        <v>6.93E-2</v>
      </c>
      <c r="S93" s="1">
        <v>11.095000000000001</v>
      </c>
      <c r="T93" s="1">
        <v>0.40500000000000003</v>
      </c>
      <c r="U93" s="1">
        <v>0.23139999999999999</v>
      </c>
      <c r="V93" s="1">
        <v>7.1999999999999998E-3</v>
      </c>
      <c r="W93" s="1">
        <v>11.8893</v>
      </c>
    </row>
    <row r="94" spans="1:23">
      <c r="A94" t="s">
        <v>342</v>
      </c>
      <c r="B94">
        <v>1000</v>
      </c>
      <c r="C94">
        <v>500</v>
      </c>
      <c r="D94" s="1">
        <v>0</v>
      </c>
      <c r="E94" s="1">
        <v>0</v>
      </c>
      <c r="G94" s="1">
        <v>0.11511000000000002</v>
      </c>
      <c r="H94" s="1">
        <v>1.647</v>
      </c>
      <c r="I94" s="1">
        <v>1.3309199999999999</v>
      </c>
      <c r="J94" s="1">
        <v>83.646000000000001</v>
      </c>
      <c r="K94" s="1">
        <v>1.8089999999999999</v>
      </c>
      <c r="L94" s="1">
        <v>1.09728</v>
      </c>
      <c r="M94" s="1">
        <v>0.18819000000000002</v>
      </c>
      <c r="N94" s="1">
        <v>89.856090000000009</v>
      </c>
      <c r="O94" s="1"/>
      <c r="P94" s="1">
        <v>1.7600000000000001E-2</v>
      </c>
      <c r="Q94" s="1">
        <v>0.189</v>
      </c>
      <c r="R94" s="1">
        <v>0.24</v>
      </c>
      <c r="S94" s="1">
        <v>10.702999999999999</v>
      </c>
      <c r="T94" s="1">
        <v>0.23499999999999999</v>
      </c>
      <c r="U94" s="1">
        <v>0.25030000000000002</v>
      </c>
      <c r="V94" s="1">
        <v>3.09E-2</v>
      </c>
      <c r="W94" s="1">
        <v>11.668699999999999</v>
      </c>
    </row>
    <row r="95" spans="1:23">
      <c r="A95" t="s">
        <v>343</v>
      </c>
      <c r="B95">
        <v>1000</v>
      </c>
      <c r="C95">
        <v>500</v>
      </c>
      <c r="D95" s="1">
        <v>0</v>
      </c>
      <c r="E95" s="1">
        <v>0</v>
      </c>
      <c r="G95" s="1">
        <v>1.593E-2</v>
      </c>
      <c r="H95" s="1">
        <v>2.3760000000000003</v>
      </c>
      <c r="I95" s="1">
        <v>1.3770900000000001</v>
      </c>
      <c r="J95" s="1">
        <v>84.212999999999994</v>
      </c>
      <c r="K95" s="1">
        <v>1.9620000000000002</v>
      </c>
      <c r="L95" s="1">
        <v>1.23966</v>
      </c>
      <c r="M95" s="1">
        <v>0.16541999999999998</v>
      </c>
      <c r="N95" s="1">
        <v>91.420650000000009</v>
      </c>
      <c r="O95" s="1"/>
      <c r="P95" s="1">
        <v>2.3999999999999998E-3</v>
      </c>
      <c r="Q95" s="1">
        <v>0.26700000000000002</v>
      </c>
      <c r="R95" s="1">
        <v>0.24279999999999999</v>
      </c>
      <c r="S95" s="1">
        <v>10.535</v>
      </c>
      <c r="T95" s="1">
        <v>0.249</v>
      </c>
      <c r="U95" s="1">
        <v>0.27639999999999998</v>
      </c>
      <c r="V95" s="1">
        <v>2.6499999999999999E-2</v>
      </c>
      <c r="W95" s="1">
        <v>11.619899999999999</v>
      </c>
    </row>
    <row r="96" spans="1:23">
      <c r="A96" t="s">
        <v>344</v>
      </c>
      <c r="B96">
        <v>1000</v>
      </c>
      <c r="C96">
        <v>500</v>
      </c>
      <c r="D96" s="1">
        <v>0</v>
      </c>
      <c r="E96" s="1">
        <v>0</v>
      </c>
      <c r="G96" s="1">
        <v>0.18936</v>
      </c>
      <c r="H96" s="1">
        <v>2.0339999999999998</v>
      </c>
      <c r="I96" s="1">
        <v>1.5796800000000002</v>
      </c>
      <c r="J96" s="1">
        <v>84.546000000000006</v>
      </c>
      <c r="K96" s="1">
        <v>1.6740000000000002</v>
      </c>
      <c r="L96" s="1">
        <v>1.23732</v>
      </c>
      <c r="M96" s="1">
        <v>0.19125</v>
      </c>
      <c r="N96" s="1">
        <v>91.516140000000007</v>
      </c>
      <c r="O96" s="1"/>
      <c r="P96" s="1">
        <v>2.8199999999999999E-2</v>
      </c>
      <c r="Q96" s="1">
        <v>0.22800000000000001</v>
      </c>
      <c r="R96" s="1">
        <v>0.27760000000000001</v>
      </c>
      <c r="S96" s="1">
        <v>10.542</v>
      </c>
      <c r="T96" s="1">
        <v>0.21199999999999999</v>
      </c>
      <c r="U96" s="1">
        <v>0.27500000000000002</v>
      </c>
      <c r="V96" s="1">
        <v>3.0599999999999999E-2</v>
      </c>
      <c r="W96" s="1">
        <v>11.607900000000001</v>
      </c>
    </row>
    <row r="97" spans="1:23">
      <c r="A97" t="s">
        <v>345</v>
      </c>
      <c r="B97">
        <v>1000</v>
      </c>
      <c r="C97">
        <v>500</v>
      </c>
      <c r="D97" s="1">
        <v>0</v>
      </c>
      <c r="E97" s="1">
        <v>0</v>
      </c>
      <c r="G97" s="1">
        <v>0.10548</v>
      </c>
      <c r="H97" s="1">
        <v>2.0880000000000001</v>
      </c>
      <c r="I97" s="1">
        <v>1.9980000000000002</v>
      </c>
      <c r="J97" s="1">
        <v>84.356999999999999</v>
      </c>
      <c r="K97" s="1">
        <v>1.377</v>
      </c>
      <c r="L97" s="1">
        <v>0.93924000000000007</v>
      </c>
      <c r="M97" s="1">
        <v>7.3440000000000005E-2</v>
      </c>
      <c r="N97" s="1">
        <v>91.134630000000001</v>
      </c>
      <c r="O97" s="1"/>
      <c r="P97" s="1">
        <v>1.5800000000000002E-2</v>
      </c>
      <c r="Q97" s="1">
        <v>0.23499999999999999</v>
      </c>
      <c r="R97" s="1">
        <v>0.35199999999999998</v>
      </c>
      <c r="S97" s="1">
        <v>10.542999999999999</v>
      </c>
      <c r="T97" s="1">
        <v>0.17399999999999999</v>
      </c>
      <c r="U97" s="1">
        <v>0.2092</v>
      </c>
      <c r="V97" s="1">
        <v>1.18E-2</v>
      </c>
      <c r="W97" s="1">
        <v>11.591100000000001</v>
      </c>
    </row>
    <row r="98" spans="1:23">
      <c r="A98" t="s">
        <v>346</v>
      </c>
      <c r="B98">
        <v>1000</v>
      </c>
      <c r="C98">
        <v>500</v>
      </c>
      <c r="D98" s="1">
        <v>0</v>
      </c>
      <c r="E98" s="1">
        <v>0</v>
      </c>
      <c r="G98" s="1">
        <v>3.1500000000000007E-2</v>
      </c>
      <c r="H98" s="1">
        <v>2.1150000000000002</v>
      </c>
      <c r="I98" s="1">
        <v>1.9260000000000002</v>
      </c>
      <c r="J98" s="1">
        <v>84.563999999999993</v>
      </c>
      <c r="K98" s="1">
        <v>1.3860000000000001</v>
      </c>
      <c r="L98" s="1">
        <v>1.08162</v>
      </c>
      <c r="M98" s="1">
        <v>5.1750000000000004E-2</v>
      </c>
      <c r="N98" s="1">
        <v>91.18647</v>
      </c>
      <c r="O98" s="1"/>
      <c r="P98" s="1">
        <v>4.7000000000000002E-3</v>
      </c>
      <c r="Q98" s="1">
        <v>0.23799999999999999</v>
      </c>
      <c r="R98" s="1">
        <v>0.33900000000000002</v>
      </c>
      <c r="S98" s="1">
        <v>10.571999999999999</v>
      </c>
      <c r="T98" s="1">
        <v>0.17499999999999999</v>
      </c>
      <c r="U98" s="1">
        <v>0.24099999999999999</v>
      </c>
      <c r="V98" s="1">
        <v>8.3000000000000001E-3</v>
      </c>
      <c r="W98" s="1">
        <v>11.581899999999999</v>
      </c>
    </row>
    <row r="99" spans="1:23">
      <c r="A99" t="s">
        <v>369</v>
      </c>
      <c r="B99">
        <v>1000</v>
      </c>
      <c r="C99">
        <v>500</v>
      </c>
      <c r="D99" s="1">
        <v>0</v>
      </c>
      <c r="E99" s="1">
        <v>0</v>
      </c>
      <c r="G99" s="1">
        <v>0.11448000000000001</v>
      </c>
      <c r="H99" s="1">
        <v>1.0279800000000001</v>
      </c>
      <c r="I99" s="1">
        <v>2.2680000000000002</v>
      </c>
      <c r="J99" s="1">
        <v>83.438999999999993</v>
      </c>
      <c r="K99" s="1">
        <v>1.1880000000000002</v>
      </c>
      <c r="L99" s="1">
        <v>1.02258</v>
      </c>
      <c r="M99" s="1">
        <v>3.5370000000000006E-2</v>
      </c>
      <c r="N99" s="1">
        <v>89.12106</v>
      </c>
      <c r="O99" s="1"/>
      <c r="P99" s="1">
        <v>1.7600000000000001E-2</v>
      </c>
      <c r="Q99" s="1">
        <v>0.1187</v>
      </c>
      <c r="R99" s="1">
        <v>0.41</v>
      </c>
      <c r="S99" s="1">
        <v>10.714</v>
      </c>
      <c r="T99" s="1">
        <v>0.154</v>
      </c>
      <c r="U99" s="1">
        <v>0.2341</v>
      </c>
      <c r="V99" s="1">
        <v>5.7999999999999996E-3</v>
      </c>
      <c r="W99" s="1">
        <v>11.657400000000001</v>
      </c>
    </row>
    <row r="100" spans="1:23">
      <c r="A100" t="s">
        <v>370</v>
      </c>
      <c r="B100">
        <v>1000</v>
      </c>
      <c r="C100">
        <v>500</v>
      </c>
      <c r="D100" s="1">
        <v>0</v>
      </c>
      <c r="E100" s="1">
        <v>0</v>
      </c>
      <c r="G100" s="1">
        <v>9.2610000000000012E-2</v>
      </c>
      <c r="H100" s="1">
        <v>1.2032100000000001</v>
      </c>
      <c r="I100" s="1">
        <v>2.3129999999999997</v>
      </c>
      <c r="J100" s="1">
        <v>83.403000000000006</v>
      </c>
      <c r="K100" s="1">
        <v>1.3320000000000001</v>
      </c>
      <c r="L100" s="1">
        <v>0.94833000000000012</v>
      </c>
      <c r="M100" s="1">
        <v>5.7869999999999998E-2</v>
      </c>
      <c r="N100" s="1">
        <v>89.445780000000013</v>
      </c>
      <c r="O100" s="1"/>
      <c r="P100" s="1">
        <v>1.4200000000000001E-2</v>
      </c>
      <c r="Q100" s="1">
        <v>0.13819999999999999</v>
      </c>
      <c r="R100" s="1">
        <v>0.41599999999999998</v>
      </c>
      <c r="S100" s="1">
        <v>10.654999999999999</v>
      </c>
      <c r="T100" s="1">
        <v>0.17199999999999999</v>
      </c>
      <c r="U100" s="1">
        <v>0.21590000000000001</v>
      </c>
      <c r="V100" s="1">
        <v>9.4999999999999998E-3</v>
      </c>
      <c r="W100" s="1">
        <v>11.6419</v>
      </c>
    </row>
    <row r="101" spans="1:23">
      <c r="A101" t="s">
        <v>371</v>
      </c>
      <c r="B101">
        <v>1000</v>
      </c>
      <c r="C101">
        <v>500</v>
      </c>
      <c r="D101" s="1">
        <v>0</v>
      </c>
      <c r="E101" s="1">
        <v>0</v>
      </c>
      <c r="G101" s="1">
        <v>5.4810000000000005E-2</v>
      </c>
      <c r="H101" s="1">
        <v>1.00431</v>
      </c>
      <c r="I101" s="1">
        <v>2.3040000000000003</v>
      </c>
      <c r="J101" s="1">
        <v>84.186000000000007</v>
      </c>
      <c r="K101" s="1">
        <v>1.323</v>
      </c>
      <c r="L101" s="1">
        <v>1.01061</v>
      </c>
      <c r="M101" s="1">
        <v>6.7409999999999998E-2</v>
      </c>
      <c r="N101" s="1">
        <v>90.036090000000002</v>
      </c>
      <c r="O101" s="1"/>
      <c r="P101" s="1">
        <v>8.3000000000000001E-3</v>
      </c>
      <c r="Q101" s="1">
        <v>0.1149</v>
      </c>
      <c r="R101" s="1">
        <v>0.41299999999999998</v>
      </c>
      <c r="S101" s="1">
        <v>10.71</v>
      </c>
      <c r="T101" s="1">
        <v>0.17100000000000001</v>
      </c>
      <c r="U101" s="1">
        <v>0.22919999999999999</v>
      </c>
      <c r="V101" s="1">
        <v>1.0999999999999999E-2</v>
      </c>
      <c r="W101" s="1">
        <v>11.6828</v>
      </c>
    </row>
    <row r="102" spans="1:23">
      <c r="A102" t="s">
        <v>372</v>
      </c>
      <c r="B102">
        <v>1000</v>
      </c>
      <c r="C102">
        <v>500</v>
      </c>
      <c r="D102" s="1">
        <v>0</v>
      </c>
      <c r="E102" s="1">
        <v>0</v>
      </c>
      <c r="G102" s="1">
        <v>2.7900000000000001E-2</v>
      </c>
      <c r="H102" s="1">
        <v>0.93573000000000006</v>
      </c>
      <c r="I102" s="1">
        <v>2.0880000000000001</v>
      </c>
      <c r="J102" s="1">
        <v>83.484000000000009</v>
      </c>
      <c r="K102" s="1">
        <v>1.35</v>
      </c>
      <c r="L102" s="1">
        <v>1.1364300000000001</v>
      </c>
      <c r="M102" s="1">
        <v>1.8090000000000002E-2</v>
      </c>
      <c r="N102" s="1">
        <v>89.122590000000002</v>
      </c>
      <c r="O102" s="1"/>
      <c r="P102" s="1">
        <v>4.3E-3</v>
      </c>
      <c r="Q102" s="1">
        <v>0.10829999999999999</v>
      </c>
      <c r="R102" s="1">
        <v>0.379</v>
      </c>
      <c r="S102" s="1">
        <v>10.744</v>
      </c>
      <c r="T102" s="1">
        <v>0.17599999999999999</v>
      </c>
      <c r="U102" s="1">
        <v>0.26069999999999999</v>
      </c>
      <c r="V102" s="1">
        <v>3.0000000000000001E-3</v>
      </c>
      <c r="W102" s="1">
        <v>11.6858</v>
      </c>
    </row>
    <row r="103" spans="1:23">
      <c r="A103" t="s">
        <v>373</v>
      </c>
      <c r="B103">
        <v>1000</v>
      </c>
      <c r="C103">
        <v>500</v>
      </c>
      <c r="D103" s="1">
        <v>0</v>
      </c>
      <c r="E103" s="1">
        <v>0</v>
      </c>
      <c r="G103" s="1">
        <v>8.3250000000000005E-2</v>
      </c>
      <c r="H103" s="1">
        <v>0.81567000000000001</v>
      </c>
      <c r="I103" s="1">
        <v>2.1419999999999999</v>
      </c>
      <c r="J103" s="1">
        <v>83.123999999999995</v>
      </c>
      <c r="K103" s="1">
        <v>1.395</v>
      </c>
      <c r="L103" s="1">
        <v>1.1625300000000001</v>
      </c>
      <c r="M103" s="1">
        <v>5.355E-2</v>
      </c>
      <c r="N103" s="1">
        <v>88.793999999999997</v>
      </c>
      <c r="O103" s="1"/>
      <c r="P103" s="1">
        <v>1.29E-2</v>
      </c>
      <c r="Q103" s="1">
        <v>9.4700000000000006E-2</v>
      </c>
      <c r="R103" s="1">
        <v>0.39100000000000001</v>
      </c>
      <c r="S103" s="1">
        <v>10.737</v>
      </c>
      <c r="T103" s="1">
        <v>0.183</v>
      </c>
      <c r="U103" s="1">
        <v>0.26769999999999999</v>
      </c>
      <c r="V103" s="1">
        <v>8.8999999999999999E-3</v>
      </c>
      <c r="W103" s="1">
        <v>11.7006</v>
      </c>
    </row>
    <row r="104" spans="1:23">
      <c r="A104" t="s">
        <v>374</v>
      </c>
      <c r="B104">
        <v>1000</v>
      </c>
      <c r="C104">
        <v>500</v>
      </c>
      <c r="D104" s="1">
        <v>0</v>
      </c>
      <c r="E104" s="1">
        <v>0</v>
      </c>
      <c r="G104" s="1">
        <v>0.24354000000000001</v>
      </c>
      <c r="H104" s="1">
        <v>0.87057000000000007</v>
      </c>
      <c r="I104" s="1">
        <v>2.0699999999999998</v>
      </c>
      <c r="J104" s="1">
        <v>83.313000000000002</v>
      </c>
      <c r="K104" s="1">
        <v>1.3680000000000001</v>
      </c>
      <c r="L104" s="1">
        <v>1.2526200000000001</v>
      </c>
      <c r="M104" s="1">
        <v>4.5450000000000004E-2</v>
      </c>
      <c r="N104" s="1">
        <v>89.209530000000001</v>
      </c>
      <c r="O104" s="1"/>
      <c r="P104" s="1">
        <v>3.7400000000000003E-2</v>
      </c>
      <c r="Q104" s="1">
        <v>0.1004</v>
      </c>
      <c r="R104" s="1">
        <v>0.374</v>
      </c>
      <c r="S104" s="1">
        <v>10.685</v>
      </c>
      <c r="T104" s="1">
        <v>0.17699999999999999</v>
      </c>
      <c r="U104" s="1">
        <v>0.28639999999999999</v>
      </c>
      <c r="V104" s="1">
        <v>7.4999999999999997E-3</v>
      </c>
      <c r="W104" s="1">
        <v>11.6815</v>
      </c>
    </row>
    <row r="105" spans="1:23">
      <c r="A105" t="s">
        <v>375</v>
      </c>
      <c r="B105">
        <v>1000</v>
      </c>
      <c r="C105">
        <v>500</v>
      </c>
      <c r="D105" s="1">
        <v>0</v>
      </c>
      <c r="E105" s="1">
        <v>0</v>
      </c>
      <c r="G105" s="1">
        <v>6.4079999999999998E-2</v>
      </c>
      <c r="H105" s="1">
        <v>15.201000000000001</v>
      </c>
      <c r="I105" s="1">
        <v>0.74114999999999998</v>
      </c>
      <c r="J105" s="1">
        <v>71.198999999999998</v>
      </c>
      <c r="K105" s="1">
        <v>0.47717999999999999</v>
      </c>
      <c r="L105" s="1">
        <v>0.62280000000000002</v>
      </c>
      <c r="M105" s="1">
        <v>4.6980000000000001E-2</v>
      </c>
      <c r="N105" s="1">
        <v>88.372169999999997</v>
      </c>
      <c r="O105" s="1"/>
      <c r="P105" s="1">
        <v>8.9999999999999993E-3</v>
      </c>
      <c r="Q105" s="1">
        <v>1.609</v>
      </c>
      <c r="R105" s="1">
        <v>0.123</v>
      </c>
      <c r="S105" s="1">
        <v>8.3819999999999997</v>
      </c>
      <c r="T105" s="1">
        <v>5.6899999999999999E-2</v>
      </c>
      <c r="U105" s="1">
        <v>0.13070000000000001</v>
      </c>
      <c r="V105" s="1">
        <v>7.1000000000000004E-3</v>
      </c>
      <c r="W105" s="1">
        <v>10.32</v>
      </c>
    </row>
    <row r="106" spans="1:23">
      <c r="A106" t="s">
        <v>376</v>
      </c>
      <c r="B106">
        <v>1000</v>
      </c>
      <c r="C106">
        <v>500</v>
      </c>
      <c r="D106" s="1">
        <v>0</v>
      </c>
      <c r="E106" s="1">
        <v>0</v>
      </c>
      <c r="G106" s="1">
        <v>0.16578000000000001</v>
      </c>
      <c r="H106" s="1">
        <v>2.0880000000000001</v>
      </c>
      <c r="I106" s="1">
        <v>1.9710000000000001</v>
      </c>
      <c r="J106" s="1">
        <v>81.944999999999993</v>
      </c>
      <c r="K106" s="1">
        <v>1.611</v>
      </c>
      <c r="L106" s="1">
        <v>1.23804</v>
      </c>
      <c r="M106" s="1">
        <v>6.1560000000000004E-2</v>
      </c>
      <c r="N106" s="1">
        <v>89.208810000000014</v>
      </c>
      <c r="O106" s="1"/>
      <c r="P106" s="1">
        <v>2.52E-2</v>
      </c>
      <c r="Q106" s="1">
        <v>0.23899999999999999</v>
      </c>
      <c r="R106" s="1">
        <v>0.35299999999999998</v>
      </c>
      <c r="S106" s="1">
        <v>10.417</v>
      </c>
      <c r="T106" s="1">
        <v>0.20699999999999999</v>
      </c>
      <c r="U106" s="1">
        <v>0.28050000000000003</v>
      </c>
      <c r="V106" s="1">
        <v>0.01</v>
      </c>
      <c r="W106" s="1">
        <v>11.5603</v>
      </c>
    </row>
    <row r="107" spans="1:23">
      <c r="A107" t="s">
        <v>377</v>
      </c>
      <c r="B107">
        <v>1000</v>
      </c>
      <c r="C107">
        <v>500</v>
      </c>
      <c r="D107" s="1">
        <v>0</v>
      </c>
      <c r="E107" s="1">
        <v>0</v>
      </c>
      <c r="G107" s="1">
        <v>0.10476000000000001</v>
      </c>
      <c r="H107" s="1">
        <v>2.331</v>
      </c>
      <c r="I107" s="1">
        <v>1.9080000000000001</v>
      </c>
      <c r="J107" s="1">
        <v>81.855000000000004</v>
      </c>
      <c r="K107" s="1">
        <v>1.764</v>
      </c>
      <c r="L107" s="1">
        <v>1.3092300000000001</v>
      </c>
      <c r="M107" s="1">
        <v>2.5560000000000003E-2</v>
      </c>
      <c r="N107" s="1">
        <v>89.331300000000013</v>
      </c>
      <c r="O107" s="1"/>
      <c r="P107" s="1">
        <v>1.5900000000000001E-2</v>
      </c>
      <c r="Q107" s="1">
        <v>0.26600000000000001</v>
      </c>
      <c r="R107" s="1">
        <v>0.34100000000000003</v>
      </c>
      <c r="S107" s="1">
        <v>10.391</v>
      </c>
      <c r="T107" s="1">
        <v>0.22700000000000001</v>
      </c>
      <c r="U107" s="1">
        <v>0.29620000000000002</v>
      </c>
      <c r="V107" s="1">
        <v>4.1999999999999997E-3</v>
      </c>
      <c r="W107" s="1">
        <v>11.545400000000001</v>
      </c>
    </row>
    <row r="108" spans="1:23">
      <c r="A108" t="s">
        <v>339</v>
      </c>
      <c r="B108">
        <v>950</v>
      </c>
      <c r="C108">
        <v>500</v>
      </c>
      <c r="D108" s="1">
        <v>7.1</v>
      </c>
      <c r="E108" s="1">
        <v>0</v>
      </c>
      <c r="G108" s="1">
        <v>0.10566</v>
      </c>
      <c r="H108" s="1">
        <v>0.27368999999999999</v>
      </c>
      <c r="I108" s="1">
        <v>1.8720000000000001</v>
      </c>
      <c r="J108" s="1">
        <v>85.032000000000011</v>
      </c>
      <c r="K108" s="1">
        <v>1.377</v>
      </c>
      <c r="L108" s="1">
        <v>1.0363500000000001</v>
      </c>
      <c r="M108" s="1">
        <v>1.9980000000000001E-2</v>
      </c>
      <c r="N108" s="1">
        <v>89.725319999999996</v>
      </c>
      <c r="O108" s="1"/>
      <c r="P108" s="1">
        <v>1.6299999999999999E-2</v>
      </c>
      <c r="Q108" s="1">
        <v>3.1800000000000002E-2</v>
      </c>
      <c r="R108" s="1">
        <v>0.34</v>
      </c>
      <c r="S108" s="1">
        <v>10.971</v>
      </c>
      <c r="T108" s="1">
        <v>0.18</v>
      </c>
      <c r="U108" s="1">
        <v>0.23830000000000001</v>
      </c>
      <c r="V108" s="1">
        <v>3.3E-3</v>
      </c>
      <c r="W108" s="1">
        <v>11.781700000000001</v>
      </c>
    </row>
    <row r="109" spans="1:23">
      <c r="A109" t="s">
        <v>340</v>
      </c>
      <c r="B109">
        <v>950</v>
      </c>
      <c r="C109">
        <v>500</v>
      </c>
      <c r="D109" s="1">
        <v>7.1</v>
      </c>
      <c r="E109" s="1">
        <v>0</v>
      </c>
      <c r="G109" s="1">
        <v>0.14516999999999999</v>
      </c>
      <c r="H109" s="1">
        <v>0.31653000000000003</v>
      </c>
      <c r="I109" s="1">
        <v>1.9260000000000002</v>
      </c>
      <c r="J109" s="1">
        <v>85.059000000000012</v>
      </c>
      <c r="K109" s="1">
        <v>1.3140000000000001</v>
      </c>
      <c r="L109" s="1">
        <v>0.96948000000000001</v>
      </c>
      <c r="M109" s="1">
        <v>6.651E-2</v>
      </c>
      <c r="N109" s="1">
        <v>89.856899999999996</v>
      </c>
      <c r="O109" s="1"/>
      <c r="P109" s="1">
        <v>2.23E-2</v>
      </c>
      <c r="Q109" s="1">
        <v>3.6600000000000001E-2</v>
      </c>
      <c r="R109" s="1">
        <v>0.34899999999999998</v>
      </c>
      <c r="S109" s="1">
        <v>10.944000000000001</v>
      </c>
      <c r="T109" s="1">
        <v>0.17100000000000001</v>
      </c>
      <c r="U109" s="1">
        <v>0.2223</v>
      </c>
      <c r="V109" s="1">
        <v>1.0999999999999999E-2</v>
      </c>
      <c r="W109" s="1">
        <v>11.7707</v>
      </c>
    </row>
    <row r="110" spans="1:23">
      <c r="A110" t="s">
        <v>341</v>
      </c>
      <c r="B110">
        <v>950</v>
      </c>
      <c r="C110">
        <v>500</v>
      </c>
      <c r="D110" s="1">
        <v>7.1</v>
      </c>
      <c r="E110" s="1">
        <v>0</v>
      </c>
      <c r="G110" s="1">
        <v>1.4220000000000002E-2</v>
      </c>
      <c r="H110" s="1">
        <v>0.26505000000000001</v>
      </c>
      <c r="I110" s="1">
        <v>1.845</v>
      </c>
      <c r="J110" s="1">
        <v>85.086000000000013</v>
      </c>
      <c r="K110" s="1">
        <v>1.3140000000000001</v>
      </c>
      <c r="L110" s="1">
        <v>0.95940000000000003</v>
      </c>
      <c r="M110" s="1">
        <v>2.367E-2</v>
      </c>
      <c r="N110" s="1">
        <v>89.510580000000004</v>
      </c>
      <c r="O110" s="1"/>
      <c r="P110" s="1">
        <v>2.2000000000000001E-3</v>
      </c>
      <c r="Q110" s="1">
        <v>3.09E-2</v>
      </c>
      <c r="R110" s="1">
        <v>0.33600000000000002</v>
      </c>
      <c r="S110" s="1">
        <v>11.031000000000001</v>
      </c>
      <c r="T110" s="1">
        <v>0.17199999999999999</v>
      </c>
      <c r="U110" s="1">
        <v>0.22170000000000001</v>
      </c>
      <c r="V110" s="1">
        <v>3.8999999999999998E-3</v>
      </c>
      <c r="W110" s="1">
        <v>11.7981</v>
      </c>
    </row>
    <row r="111" spans="1:23">
      <c r="A111" t="s">
        <v>363</v>
      </c>
      <c r="B111">
        <v>950</v>
      </c>
      <c r="C111">
        <v>500</v>
      </c>
      <c r="D111" s="1">
        <v>0</v>
      </c>
      <c r="E111" s="1">
        <v>0</v>
      </c>
      <c r="G111" s="1">
        <v>0.15651000000000001</v>
      </c>
      <c r="H111" s="1">
        <v>0.46026</v>
      </c>
      <c r="I111" s="1">
        <v>2.2050000000000001</v>
      </c>
      <c r="J111" s="1">
        <v>81.837000000000003</v>
      </c>
      <c r="K111" s="1">
        <v>2.1240000000000001</v>
      </c>
      <c r="L111" s="1">
        <v>1.7189999999999999</v>
      </c>
      <c r="M111" s="1">
        <v>3.6990000000000002E-2</v>
      </c>
      <c r="N111" s="1">
        <v>88.579080000000005</v>
      </c>
      <c r="O111" s="1"/>
      <c r="P111" s="1">
        <v>2.4199999999999999E-2</v>
      </c>
      <c r="Q111" s="1">
        <v>5.3400000000000003E-2</v>
      </c>
      <c r="R111" s="1">
        <v>0.4</v>
      </c>
      <c r="S111" s="1">
        <v>10.558999999999999</v>
      </c>
      <c r="T111" s="1">
        <v>0.27700000000000002</v>
      </c>
      <c r="U111" s="1">
        <v>0.39500000000000002</v>
      </c>
      <c r="V111" s="1">
        <v>6.1000000000000004E-3</v>
      </c>
      <c r="W111" s="1">
        <v>11.7255</v>
      </c>
    </row>
    <row r="112" spans="1:23">
      <c r="A112" t="s">
        <v>364</v>
      </c>
      <c r="B112">
        <v>950</v>
      </c>
      <c r="C112">
        <v>500</v>
      </c>
      <c r="D112" s="1">
        <v>0</v>
      </c>
      <c r="E112" s="1">
        <v>0</v>
      </c>
      <c r="G112" s="1">
        <v>0.11223000000000001</v>
      </c>
      <c r="H112" s="1">
        <v>0.34254000000000001</v>
      </c>
      <c r="I112" s="1">
        <v>2.1510000000000002</v>
      </c>
      <c r="J112" s="1">
        <v>82.088999999999999</v>
      </c>
      <c r="K112" s="1">
        <v>2.0880000000000001</v>
      </c>
      <c r="L112" s="1">
        <v>1.6740000000000002</v>
      </c>
      <c r="M112" s="1">
        <v>7.596E-2</v>
      </c>
      <c r="N112" s="1">
        <v>88.606620000000007</v>
      </c>
      <c r="O112" s="1"/>
      <c r="P112" s="1">
        <v>1.7399999999999999E-2</v>
      </c>
      <c r="Q112" s="1">
        <v>3.9800000000000002E-2</v>
      </c>
      <c r="R112" s="1">
        <v>0.39200000000000002</v>
      </c>
      <c r="S112" s="1">
        <v>10.614000000000001</v>
      </c>
      <c r="T112" s="1">
        <v>0.27400000000000002</v>
      </c>
      <c r="U112" s="1">
        <v>0.38600000000000001</v>
      </c>
      <c r="V112" s="1">
        <v>1.26E-2</v>
      </c>
      <c r="W112" s="1">
        <v>11.757899999999999</v>
      </c>
    </row>
    <row r="113" spans="1:23">
      <c r="A113" t="s">
        <v>365</v>
      </c>
      <c r="B113">
        <v>950</v>
      </c>
      <c r="C113">
        <v>500</v>
      </c>
      <c r="D113" s="1">
        <v>0</v>
      </c>
      <c r="E113" s="1">
        <v>0</v>
      </c>
      <c r="G113" s="1">
        <v>0.17333999999999999</v>
      </c>
      <c r="H113" s="1">
        <v>4.8960000000000008</v>
      </c>
      <c r="I113" s="1">
        <v>1.05813</v>
      </c>
      <c r="J113" s="1">
        <v>79.100999999999999</v>
      </c>
      <c r="K113" s="1">
        <v>0.21104999999999999</v>
      </c>
      <c r="L113" s="1">
        <v>0.30285000000000001</v>
      </c>
      <c r="M113" s="1">
        <v>0.14480999999999999</v>
      </c>
      <c r="N113" s="1">
        <v>85.931820000000002</v>
      </c>
      <c r="O113" s="1"/>
      <c r="P113" s="1">
        <v>2.7099999999999999E-2</v>
      </c>
      <c r="Q113" s="1">
        <v>0.57699999999999996</v>
      </c>
      <c r="R113" s="1">
        <v>0.1953</v>
      </c>
      <c r="S113" s="1">
        <v>10.361000000000001</v>
      </c>
      <c r="T113" s="1">
        <v>2.8000000000000001E-2</v>
      </c>
      <c r="U113" s="1">
        <v>7.0699999999999999E-2</v>
      </c>
      <c r="V113" s="1">
        <v>2.4299999999999999E-2</v>
      </c>
      <c r="W113" s="1">
        <v>11.289300000000001</v>
      </c>
    </row>
    <row r="114" spans="1:23">
      <c r="A114" t="s">
        <v>366</v>
      </c>
      <c r="B114">
        <v>950</v>
      </c>
      <c r="C114">
        <v>500</v>
      </c>
      <c r="D114" s="1">
        <v>0</v>
      </c>
      <c r="E114" s="1">
        <v>0</v>
      </c>
      <c r="G114" s="1">
        <v>6.2189999999999995E-2</v>
      </c>
      <c r="H114" s="1">
        <v>0.26307000000000003</v>
      </c>
      <c r="I114" s="1">
        <v>2.25</v>
      </c>
      <c r="J114" s="1">
        <v>81.954000000000008</v>
      </c>
      <c r="K114" s="1">
        <v>2.0160000000000005</v>
      </c>
      <c r="L114" s="1">
        <v>2.052</v>
      </c>
      <c r="M114" s="1">
        <v>0.1278</v>
      </c>
      <c r="N114" s="1">
        <v>88.746840000000006</v>
      </c>
      <c r="O114" s="1"/>
      <c r="P114" s="1">
        <v>9.5999999999999992E-3</v>
      </c>
      <c r="Q114" s="1">
        <v>3.04E-2</v>
      </c>
      <c r="R114" s="1">
        <v>0.40699999999999997</v>
      </c>
      <c r="S114" s="1">
        <v>10.548</v>
      </c>
      <c r="T114" s="1">
        <v>0.26200000000000001</v>
      </c>
      <c r="U114" s="1">
        <v>0.47</v>
      </c>
      <c r="V114" s="1">
        <v>2.1100000000000001E-2</v>
      </c>
      <c r="W114" s="1">
        <v>11.7509</v>
      </c>
    </row>
    <row r="115" spans="1:23">
      <c r="A115" t="s">
        <v>367</v>
      </c>
      <c r="B115">
        <v>950</v>
      </c>
      <c r="C115">
        <v>500</v>
      </c>
      <c r="D115" s="1">
        <v>0</v>
      </c>
      <c r="E115" s="1">
        <v>0</v>
      </c>
      <c r="G115" s="1">
        <v>0.11493</v>
      </c>
      <c r="H115" s="1">
        <v>7.7489999999999997</v>
      </c>
      <c r="I115" s="1">
        <v>0.99243000000000003</v>
      </c>
      <c r="J115" s="1">
        <v>77.039999999999992</v>
      </c>
      <c r="K115" s="1">
        <v>0.32129999999999997</v>
      </c>
      <c r="L115" s="1">
        <v>0.47421000000000002</v>
      </c>
      <c r="M115" s="1">
        <v>0.11348999999999999</v>
      </c>
      <c r="N115" s="1">
        <v>86.873580000000004</v>
      </c>
      <c r="O115" s="1"/>
      <c r="P115" s="1">
        <v>1.7399999999999999E-2</v>
      </c>
      <c r="Q115" s="1">
        <v>0.88300000000000001</v>
      </c>
      <c r="R115" s="1">
        <v>0.17710000000000001</v>
      </c>
      <c r="S115" s="1">
        <v>9.7530000000000001</v>
      </c>
      <c r="T115" s="1">
        <v>4.1200000000000001E-2</v>
      </c>
      <c r="U115" s="1">
        <v>0.107</v>
      </c>
      <c r="V115" s="1">
        <v>1.84E-2</v>
      </c>
      <c r="W115" s="1">
        <v>11.012499999999999</v>
      </c>
    </row>
    <row r="116" spans="1:23">
      <c r="A116" t="s">
        <v>368</v>
      </c>
      <c r="B116">
        <v>950</v>
      </c>
      <c r="C116">
        <v>500</v>
      </c>
      <c r="D116" s="1">
        <v>0</v>
      </c>
      <c r="E116" s="1">
        <v>0</v>
      </c>
      <c r="G116" s="1"/>
      <c r="H116" s="1">
        <v>0.49698000000000003</v>
      </c>
      <c r="I116" s="1">
        <v>2.7090000000000001</v>
      </c>
      <c r="J116" s="1">
        <v>81.774000000000001</v>
      </c>
      <c r="K116" s="1">
        <v>1.8180000000000001</v>
      </c>
      <c r="L116" s="1">
        <v>1.38879</v>
      </c>
      <c r="M116" s="1">
        <v>0.13661999999999999</v>
      </c>
      <c r="N116" s="1">
        <v>88.360200000000006</v>
      </c>
      <c r="O116" s="1"/>
      <c r="P116" s="1"/>
      <c r="Q116" s="1">
        <v>5.7700000000000001E-2</v>
      </c>
      <c r="R116" s="1">
        <v>0.49299999999999999</v>
      </c>
      <c r="S116" s="1">
        <v>10.558</v>
      </c>
      <c r="T116" s="1">
        <v>0.23799999999999999</v>
      </c>
      <c r="U116" s="1">
        <v>0.3196</v>
      </c>
      <c r="V116" s="1">
        <v>2.2599999999999999E-2</v>
      </c>
      <c r="W116" s="1">
        <v>11.6934</v>
      </c>
    </row>
    <row r="117" spans="1:23">
      <c r="G117" s="1"/>
      <c r="H117" s="1"/>
      <c r="I117" s="1"/>
      <c r="J117" s="1"/>
      <c r="K117" s="1"/>
      <c r="L117" s="1"/>
      <c r="M117" s="1"/>
      <c r="N11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Title</vt:lpstr>
      <vt:lpstr>Glass</vt:lpstr>
      <vt:lpstr>Feld</vt:lpstr>
      <vt:lpstr>Cpx</vt:lpstr>
      <vt:lpstr>Ti Mag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Christine Elrod</cp:lastModifiedBy>
  <dcterms:created xsi:type="dcterms:W3CDTF">2016-04-19T13:24:26Z</dcterms:created>
  <dcterms:modified xsi:type="dcterms:W3CDTF">2019-10-04T18:51:41Z</dcterms:modified>
</cp:coreProperties>
</file>